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Nick\Downloads\"/>
    </mc:Choice>
  </mc:AlternateContent>
  <xr:revisionPtr revIDLastSave="0" documentId="13_ncr:1_{28DE7391-2E1D-47A8-8B41-09DAF24BC98B}" xr6:coauthVersionLast="47" xr6:coauthVersionMax="47" xr10:uidLastSave="{00000000-0000-0000-0000-000000000000}"/>
  <bookViews>
    <workbookView xWindow="-98" yWindow="-98" windowWidth="17115" windowHeight="10876" firstSheet="8" activeTab="11" xr2:uid="{00000000-000D-0000-FFFF-FFFF00000000}"/>
  </bookViews>
  <sheets>
    <sheet name="Summary" sheetId="10" r:id="rId1"/>
    <sheet name="Prep Instructions" sheetId="1" r:id="rId2"/>
    <sheet name="Order" sheetId="2" r:id="rId3"/>
    <sheet name="3.15 nM" sheetId="3" r:id="rId4"/>
    <sheet name="6.3 nM" sheetId="4" r:id="rId5"/>
    <sheet name="9.45 nM" sheetId="5" r:id="rId6"/>
    <sheet name="0 nM" sheetId="6" r:id="rId7"/>
    <sheet name="HEX" sheetId="7" r:id="rId8"/>
    <sheet name="FAM" sheetId="8" r:id="rId9"/>
    <sheet name="TXRED" sheetId="9" r:id="rId10"/>
    <sheet name="CY5" sheetId="12" r:id="rId11"/>
    <sheet name="Interference Plot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2" l="1"/>
  <c r="G3" i="12"/>
  <c r="H3" i="12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F12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G2" i="12"/>
  <c r="H2" i="12"/>
  <c r="F2" i="12"/>
  <c r="F76" i="9"/>
  <c r="G76" i="9"/>
  <c r="H76" i="9"/>
  <c r="G90" i="8"/>
  <c r="H90" i="8"/>
  <c r="F90" i="8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G2" i="9"/>
  <c r="H2" i="9"/>
  <c r="F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G2" i="8"/>
  <c r="H2" i="8"/>
  <c r="F2" i="8"/>
  <c r="G30" i="7"/>
  <c r="H30" i="7"/>
  <c r="F30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2" i="7"/>
  <c r="H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2" i="7"/>
  <c r="J90" i="6"/>
  <c r="I90" i="6"/>
  <c r="H90" i="6"/>
  <c r="G90" i="6"/>
  <c r="J89" i="6"/>
  <c r="I89" i="6"/>
  <c r="H89" i="6"/>
  <c r="G89" i="6"/>
  <c r="J88" i="6"/>
  <c r="I88" i="6"/>
  <c r="H88" i="6"/>
  <c r="G88" i="6"/>
  <c r="J87" i="6"/>
  <c r="I87" i="6"/>
  <c r="H87" i="6"/>
  <c r="G87" i="6"/>
  <c r="J86" i="6"/>
  <c r="I86" i="6"/>
  <c r="H86" i="6"/>
  <c r="G86" i="6"/>
  <c r="J85" i="6"/>
  <c r="I85" i="6"/>
  <c r="H85" i="6"/>
  <c r="G85" i="6"/>
  <c r="J84" i="6"/>
  <c r="I84" i="6"/>
  <c r="H84" i="6"/>
  <c r="G84" i="6"/>
  <c r="J83" i="6"/>
  <c r="I83" i="6"/>
  <c r="H83" i="6"/>
  <c r="G83" i="6"/>
  <c r="J82" i="6"/>
  <c r="I82" i="6"/>
  <c r="H82" i="6"/>
  <c r="G82" i="6"/>
  <c r="J81" i="6"/>
  <c r="I81" i="6"/>
  <c r="H81" i="6"/>
  <c r="G81" i="6"/>
  <c r="J80" i="6"/>
  <c r="I80" i="6"/>
  <c r="H80" i="6"/>
  <c r="G80" i="6"/>
  <c r="J79" i="6"/>
  <c r="I79" i="6"/>
  <c r="H79" i="6"/>
  <c r="G79" i="6"/>
  <c r="J78" i="6"/>
  <c r="I78" i="6"/>
  <c r="H78" i="6"/>
  <c r="G78" i="6"/>
  <c r="J77" i="6"/>
  <c r="I77" i="6"/>
  <c r="H77" i="6"/>
  <c r="G77" i="6"/>
  <c r="L76" i="6"/>
  <c r="K76" i="6"/>
  <c r="J76" i="6"/>
  <c r="I76" i="6"/>
  <c r="H76" i="6"/>
  <c r="G76" i="6"/>
  <c r="L75" i="6"/>
  <c r="K75" i="6"/>
  <c r="J75" i="6"/>
  <c r="I75" i="6"/>
  <c r="H75" i="6"/>
  <c r="G75" i="6"/>
  <c r="L74" i="6"/>
  <c r="K74" i="6"/>
  <c r="J74" i="6"/>
  <c r="I74" i="6"/>
  <c r="H74" i="6"/>
  <c r="G74" i="6"/>
  <c r="L73" i="6"/>
  <c r="K73" i="6"/>
  <c r="J73" i="6"/>
  <c r="I73" i="6"/>
  <c r="H73" i="6"/>
  <c r="G73" i="6"/>
  <c r="L72" i="6"/>
  <c r="K72" i="6"/>
  <c r="J72" i="6"/>
  <c r="I72" i="6"/>
  <c r="H72" i="6"/>
  <c r="G72" i="6"/>
  <c r="L71" i="6"/>
  <c r="K71" i="6"/>
  <c r="J71" i="6"/>
  <c r="I71" i="6"/>
  <c r="H71" i="6"/>
  <c r="G71" i="6"/>
  <c r="L70" i="6"/>
  <c r="K70" i="6"/>
  <c r="J70" i="6"/>
  <c r="I70" i="6"/>
  <c r="H70" i="6"/>
  <c r="G70" i="6"/>
  <c r="L69" i="6"/>
  <c r="K69" i="6"/>
  <c r="J69" i="6"/>
  <c r="I69" i="6"/>
  <c r="H69" i="6"/>
  <c r="G69" i="6"/>
  <c r="L68" i="6"/>
  <c r="K68" i="6"/>
  <c r="J68" i="6"/>
  <c r="I68" i="6"/>
  <c r="H68" i="6"/>
  <c r="G68" i="6"/>
  <c r="L67" i="6"/>
  <c r="K67" i="6"/>
  <c r="J67" i="6"/>
  <c r="I67" i="6"/>
  <c r="H67" i="6"/>
  <c r="G67" i="6"/>
  <c r="L66" i="6"/>
  <c r="K66" i="6"/>
  <c r="J66" i="6"/>
  <c r="I66" i="6"/>
  <c r="H66" i="6"/>
  <c r="G66" i="6"/>
  <c r="L65" i="6"/>
  <c r="K65" i="6"/>
  <c r="J65" i="6"/>
  <c r="I65" i="6"/>
  <c r="H65" i="6"/>
  <c r="G65" i="6"/>
  <c r="L64" i="6"/>
  <c r="K64" i="6"/>
  <c r="J64" i="6"/>
  <c r="I64" i="6"/>
  <c r="H64" i="6"/>
  <c r="G64" i="6"/>
  <c r="L63" i="6"/>
  <c r="K63" i="6"/>
  <c r="J63" i="6"/>
  <c r="I63" i="6"/>
  <c r="H63" i="6"/>
  <c r="G63" i="6"/>
  <c r="L62" i="6"/>
  <c r="K62" i="6"/>
  <c r="J62" i="6"/>
  <c r="I62" i="6"/>
  <c r="H62" i="6"/>
  <c r="G62" i="6"/>
  <c r="L61" i="6"/>
  <c r="K61" i="6"/>
  <c r="J61" i="6"/>
  <c r="I61" i="6"/>
  <c r="H61" i="6"/>
  <c r="G61" i="6"/>
  <c r="L60" i="6"/>
  <c r="K60" i="6"/>
  <c r="J60" i="6"/>
  <c r="I60" i="6"/>
  <c r="H60" i="6"/>
  <c r="G60" i="6"/>
  <c r="L59" i="6"/>
  <c r="K59" i="6"/>
  <c r="J59" i="6"/>
  <c r="I59" i="6"/>
  <c r="H59" i="6"/>
  <c r="G59" i="6"/>
  <c r="L58" i="6"/>
  <c r="K58" i="6"/>
  <c r="J58" i="6"/>
  <c r="I58" i="6"/>
  <c r="H58" i="6"/>
  <c r="G58" i="6"/>
  <c r="L57" i="6"/>
  <c r="K57" i="6"/>
  <c r="J57" i="6"/>
  <c r="I57" i="6"/>
  <c r="H57" i="6"/>
  <c r="G57" i="6"/>
  <c r="L56" i="6"/>
  <c r="K56" i="6"/>
  <c r="J56" i="6"/>
  <c r="I56" i="6"/>
  <c r="H56" i="6"/>
  <c r="G56" i="6"/>
  <c r="L55" i="6"/>
  <c r="K55" i="6"/>
  <c r="J55" i="6"/>
  <c r="I55" i="6"/>
  <c r="H55" i="6"/>
  <c r="G55" i="6"/>
  <c r="L54" i="6"/>
  <c r="K54" i="6"/>
  <c r="J54" i="6"/>
  <c r="I54" i="6"/>
  <c r="H54" i="6"/>
  <c r="G54" i="6"/>
  <c r="L53" i="6"/>
  <c r="K53" i="6"/>
  <c r="J53" i="6"/>
  <c r="I53" i="6"/>
  <c r="H53" i="6"/>
  <c r="G53" i="6"/>
  <c r="L52" i="6"/>
  <c r="K52" i="6"/>
  <c r="J52" i="6"/>
  <c r="I52" i="6"/>
  <c r="H52" i="6"/>
  <c r="G52" i="6"/>
  <c r="L51" i="6"/>
  <c r="K51" i="6"/>
  <c r="J51" i="6"/>
  <c r="I51" i="6"/>
  <c r="H51" i="6"/>
  <c r="G51" i="6"/>
  <c r="L50" i="6"/>
  <c r="K50" i="6"/>
  <c r="J50" i="6"/>
  <c r="I50" i="6"/>
  <c r="H50" i="6"/>
  <c r="G50" i="6"/>
  <c r="L49" i="6"/>
  <c r="K49" i="6"/>
  <c r="J49" i="6"/>
  <c r="I49" i="6"/>
  <c r="H49" i="6"/>
  <c r="G49" i="6"/>
  <c r="L48" i="6"/>
  <c r="K48" i="6"/>
  <c r="J48" i="6"/>
  <c r="I48" i="6"/>
  <c r="H48" i="6"/>
  <c r="G48" i="6"/>
  <c r="L47" i="6"/>
  <c r="K47" i="6"/>
  <c r="J47" i="6"/>
  <c r="I47" i="6"/>
  <c r="H47" i="6"/>
  <c r="G47" i="6"/>
  <c r="L46" i="6"/>
  <c r="K46" i="6"/>
  <c r="J46" i="6"/>
  <c r="I46" i="6"/>
  <c r="H46" i="6"/>
  <c r="G46" i="6"/>
  <c r="L45" i="6"/>
  <c r="K45" i="6"/>
  <c r="J45" i="6"/>
  <c r="I45" i="6"/>
  <c r="H45" i="6"/>
  <c r="G45" i="6"/>
  <c r="L44" i="6"/>
  <c r="K44" i="6"/>
  <c r="J44" i="6"/>
  <c r="I44" i="6"/>
  <c r="H44" i="6"/>
  <c r="G44" i="6"/>
  <c r="L43" i="6"/>
  <c r="K43" i="6"/>
  <c r="J43" i="6"/>
  <c r="I43" i="6"/>
  <c r="H43" i="6"/>
  <c r="G43" i="6"/>
  <c r="L42" i="6"/>
  <c r="K42" i="6"/>
  <c r="J42" i="6"/>
  <c r="I42" i="6"/>
  <c r="H42" i="6"/>
  <c r="G42" i="6"/>
  <c r="L41" i="6"/>
  <c r="K41" i="6"/>
  <c r="J41" i="6"/>
  <c r="I41" i="6"/>
  <c r="H41" i="6"/>
  <c r="G41" i="6"/>
  <c r="L40" i="6"/>
  <c r="K40" i="6"/>
  <c r="J40" i="6"/>
  <c r="I40" i="6"/>
  <c r="H40" i="6"/>
  <c r="G40" i="6"/>
  <c r="L39" i="6"/>
  <c r="K39" i="6"/>
  <c r="J39" i="6"/>
  <c r="I39" i="6"/>
  <c r="H39" i="6"/>
  <c r="G39" i="6"/>
  <c r="L38" i="6"/>
  <c r="K38" i="6"/>
  <c r="J38" i="6"/>
  <c r="I38" i="6"/>
  <c r="H38" i="6"/>
  <c r="G38" i="6"/>
  <c r="L37" i="6"/>
  <c r="K37" i="6"/>
  <c r="J37" i="6"/>
  <c r="I37" i="6"/>
  <c r="H37" i="6"/>
  <c r="G37" i="6"/>
  <c r="L36" i="6"/>
  <c r="K36" i="6"/>
  <c r="J36" i="6"/>
  <c r="I36" i="6"/>
  <c r="H36" i="6"/>
  <c r="G36" i="6"/>
  <c r="L35" i="6"/>
  <c r="K35" i="6"/>
  <c r="J35" i="6"/>
  <c r="I35" i="6"/>
  <c r="H35" i="6"/>
  <c r="G35" i="6"/>
  <c r="L34" i="6"/>
  <c r="K34" i="6"/>
  <c r="J34" i="6"/>
  <c r="I34" i="6"/>
  <c r="H34" i="6"/>
  <c r="G34" i="6"/>
  <c r="L33" i="6"/>
  <c r="K33" i="6"/>
  <c r="J33" i="6"/>
  <c r="I33" i="6"/>
  <c r="H33" i="6"/>
  <c r="G33" i="6"/>
  <c r="L32" i="6"/>
  <c r="K32" i="6"/>
  <c r="J32" i="6"/>
  <c r="I32" i="6"/>
  <c r="H32" i="6"/>
  <c r="G32" i="6"/>
  <c r="L31" i="6"/>
  <c r="K31" i="6"/>
  <c r="J31" i="6"/>
  <c r="I31" i="6"/>
  <c r="H31" i="6"/>
  <c r="G31" i="6"/>
  <c r="F31" i="6"/>
  <c r="E31" i="6"/>
  <c r="L30" i="6"/>
  <c r="K30" i="6"/>
  <c r="J30" i="6"/>
  <c r="I30" i="6"/>
  <c r="H30" i="6"/>
  <c r="G30" i="6"/>
  <c r="F30" i="6"/>
  <c r="E30" i="6"/>
  <c r="D30" i="6"/>
  <c r="C30" i="6"/>
  <c r="B30" i="6"/>
  <c r="A30" i="6"/>
  <c r="L29" i="6"/>
  <c r="K29" i="6"/>
  <c r="J29" i="6"/>
  <c r="I29" i="6"/>
  <c r="H29" i="6"/>
  <c r="G29" i="6"/>
  <c r="F29" i="6"/>
  <c r="E29" i="6"/>
  <c r="D29" i="6"/>
  <c r="C29" i="6"/>
  <c r="B29" i="6"/>
  <c r="A29" i="6"/>
  <c r="L28" i="6"/>
  <c r="K28" i="6"/>
  <c r="J28" i="6"/>
  <c r="I28" i="6"/>
  <c r="H28" i="6"/>
  <c r="G28" i="6"/>
  <c r="F28" i="6"/>
  <c r="E28" i="6"/>
  <c r="D28" i="6"/>
  <c r="C28" i="6"/>
  <c r="B28" i="6"/>
  <c r="A28" i="6"/>
  <c r="L27" i="6"/>
  <c r="K27" i="6"/>
  <c r="J27" i="6"/>
  <c r="I27" i="6"/>
  <c r="H27" i="6"/>
  <c r="G27" i="6"/>
  <c r="F27" i="6"/>
  <c r="E27" i="6"/>
  <c r="D27" i="6"/>
  <c r="C27" i="6"/>
  <c r="B27" i="6"/>
  <c r="A27" i="6"/>
  <c r="L26" i="6"/>
  <c r="K26" i="6"/>
  <c r="J26" i="6"/>
  <c r="I26" i="6"/>
  <c r="H26" i="6"/>
  <c r="G26" i="6"/>
  <c r="F26" i="6"/>
  <c r="E26" i="6"/>
  <c r="D26" i="6"/>
  <c r="C26" i="6"/>
  <c r="B26" i="6"/>
  <c r="A26" i="6"/>
  <c r="L25" i="6"/>
  <c r="K25" i="6"/>
  <c r="J25" i="6"/>
  <c r="I25" i="6"/>
  <c r="H25" i="6"/>
  <c r="G25" i="6"/>
  <c r="F25" i="6"/>
  <c r="E25" i="6"/>
  <c r="D25" i="6"/>
  <c r="C25" i="6"/>
  <c r="B25" i="6"/>
  <c r="A25" i="6"/>
  <c r="L24" i="6"/>
  <c r="K24" i="6"/>
  <c r="J24" i="6"/>
  <c r="I24" i="6"/>
  <c r="H24" i="6"/>
  <c r="G24" i="6"/>
  <c r="F24" i="6"/>
  <c r="E24" i="6"/>
  <c r="D24" i="6"/>
  <c r="C24" i="6"/>
  <c r="B24" i="6"/>
  <c r="A24" i="6"/>
  <c r="L23" i="6"/>
  <c r="K23" i="6"/>
  <c r="J23" i="6"/>
  <c r="I23" i="6"/>
  <c r="H23" i="6"/>
  <c r="G23" i="6"/>
  <c r="F23" i="6"/>
  <c r="E23" i="6"/>
  <c r="D23" i="6"/>
  <c r="C23" i="6"/>
  <c r="B23" i="6"/>
  <c r="A23" i="6"/>
  <c r="L22" i="6"/>
  <c r="K22" i="6"/>
  <c r="J22" i="6"/>
  <c r="I22" i="6"/>
  <c r="H22" i="6"/>
  <c r="G22" i="6"/>
  <c r="F22" i="6"/>
  <c r="E22" i="6"/>
  <c r="D22" i="6"/>
  <c r="C22" i="6"/>
  <c r="B22" i="6"/>
  <c r="A22" i="6"/>
  <c r="L21" i="6"/>
  <c r="K21" i="6"/>
  <c r="J21" i="6"/>
  <c r="I21" i="6"/>
  <c r="H21" i="6"/>
  <c r="G21" i="6"/>
  <c r="F21" i="6"/>
  <c r="E21" i="6"/>
  <c r="D21" i="6"/>
  <c r="C21" i="6"/>
  <c r="B21" i="6"/>
  <c r="A21" i="6"/>
  <c r="L20" i="6"/>
  <c r="K20" i="6"/>
  <c r="J20" i="6"/>
  <c r="I20" i="6"/>
  <c r="H20" i="6"/>
  <c r="G20" i="6"/>
  <c r="F20" i="6"/>
  <c r="E20" i="6"/>
  <c r="D20" i="6"/>
  <c r="C20" i="6"/>
  <c r="B20" i="6"/>
  <c r="A20" i="6"/>
  <c r="L19" i="6"/>
  <c r="K19" i="6"/>
  <c r="J19" i="6"/>
  <c r="I19" i="6"/>
  <c r="H19" i="6"/>
  <c r="G19" i="6"/>
  <c r="F19" i="6"/>
  <c r="E19" i="6"/>
  <c r="D19" i="6"/>
  <c r="C19" i="6"/>
  <c r="B19" i="6"/>
  <c r="A19" i="6"/>
  <c r="L18" i="6"/>
  <c r="K18" i="6"/>
  <c r="J18" i="6"/>
  <c r="I18" i="6"/>
  <c r="H18" i="6"/>
  <c r="G18" i="6"/>
  <c r="F18" i="6"/>
  <c r="E18" i="6"/>
  <c r="D18" i="6"/>
  <c r="C18" i="6"/>
  <c r="B18" i="6"/>
  <c r="A18" i="6"/>
  <c r="L17" i="6"/>
  <c r="K17" i="6"/>
  <c r="J17" i="6"/>
  <c r="I17" i="6"/>
  <c r="H17" i="6"/>
  <c r="G17" i="6"/>
  <c r="F17" i="6"/>
  <c r="E17" i="6"/>
  <c r="D17" i="6"/>
  <c r="C17" i="6"/>
  <c r="B17" i="6"/>
  <c r="A17" i="6"/>
  <c r="L16" i="6"/>
  <c r="K16" i="6"/>
  <c r="J16" i="6"/>
  <c r="I16" i="6"/>
  <c r="H16" i="6"/>
  <c r="G16" i="6"/>
  <c r="F16" i="6"/>
  <c r="E16" i="6"/>
  <c r="D16" i="6"/>
  <c r="C16" i="6"/>
  <c r="B16" i="6"/>
  <c r="A16" i="6"/>
  <c r="L15" i="6"/>
  <c r="K15" i="6"/>
  <c r="J15" i="6"/>
  <c r="I15" i="6"/>
  <c r="H15" i="6"/>
  <c r="G15" i="6"/>
  <c r="F15" i="6"/>
  <c r="E15" i="6"/>
  <c r="D15" i="6"/>
  <c r="C15" i="6"/>
  <c r="B15" i="6"/>
  <c r="A15" i="6"/>
  <c r="L14" i="6"/>
  <c r="K14" i="6"/>
  <c r="J14" i="6"/>
  <c r="I14" i="6"/>
  <c r="H14" i="6"/>
  <c r="G14" i="6"/>
  <c r="F14" i="6"/>
  <c r="E14" i="6"/>
  <c r="D14" i="6"/>
  <c r="C14" i="6"/>
  <c r="B14" i="6"/>
  <c r="A14" i="6"/>
  <c r="L13" i="6"/>
  <c r="K13" i="6"/>
  <c r="J13" i="6"/>
  <c r="I13" i="6"/>
  <c r="H13" i="6"/>
  <c r="G13" i="6"/>
  <c r="F13" i="6"/>
  <c r="E13" i="6"/>
  <c r="D13" i="6"/>
  <c r="C13" i="6"/>
  <c r="B13" i="6"/>
  <c r="A13" i="6"/>
  <c r="L12" i="6"/>
  <c r="K12" i="6"/>
  <c r="J12" i="6"/>
  <c r="I12" i="6"/>
  <c r="H12" i="6"/>
  <c r="G12" i="6"/>
  <c r="F12" i="6"/>
  <c r="E12" i="6"/>
  <c r="D12" i="6"/>
  <c r="C12" i="6"/>
  <c r="B12" i="6"/>
  <c r="A12" i="6"/>
  <c r="L11" i="6"/>
  <c r="K11" i="6"/>
  <c r="J11" i="6"/>
  <c r="I11" i="6"/>
  <c r="H11" i="6"/>
  <c r="G11" i="6"/>
  <c r="F11" i="6"/>
  <c r="E11" i="6"/>
  <c r="D11" i="6"/>
  <c r="C11" i="6"/>
  <c r="B11" i="6"/>
  <c r="A11" i="6"/>
  <c r="L10" i="6"/>
  <c r="K10" i="6"/>
  <c r="J10" i="6"/>
  <c r="I10" i="6"/>
  <c r="H10" i="6"/>
  <c r="G10" i="6"/>
  <c r="F10" i="6"/>
  <c r="E10" i="6"/>
  <c r="D10" i="6"/>
  <c r="C10" i="6"/>
  <c r="B10" i="6"/>
  <c r="A10" i="6"/>
  <c r="L9" i="6"/>
  <c r="K9" i="6"/>
  <c r="J9" i="6"/>
  <c r="I9" i="6"/>
  <c r="H9" i="6"/>
  <c r="G9" i="6"/>
  <c r="F9" i="6"/>
  <c r="E9" i="6"/>
  <c r="D9" i="6"/>
  <c r="C9" i="6"/>
  <c r="B9" i="6"/>
  <c r="A9" i="6"/>
  <c r="L8" i="6"/>
  <c r="K8" i="6"/>
  <c r="J8" i="6"/>
  <c r="I8" i="6"/>
  <c r="H8" i="6"/>
  <c r="G8" i="6"/>
  <c r="F8" i="6"/>
  <c r="E8" i="6"/>
  <c r="D8" i="6"/>
  <c r="C8" i="6"/>
  <c r="B8" i="6"/>
  <c r="A8" i="6"/>
  <c r="L7" i="6"/>
  <c r="K7" i="6"/>
  <c r="J7" i="6"/>
  <c r="I7" i="6"/>
  <c r="H7" i="6"/>
  <c r="G7" i="6"/>
  <c r="F7" i="6"/>
  <c r="E7" i="6"/>
  <c r="D7" i="6"/>
  <c r="C7" i="6"/>
  <c r="B7" i="6"/>
  <c r="A7" i="6"/>
  <c r="L6" i="6"/>
  <c r="K6" i="6"/>
  <c r="J6" i="6"/>
  <c r="I6" i="6"/>
  <c r="H6" i="6"/>
  <c r="G6" i="6"/>
  <c r="F6" i="6"/>
  <c r="E6" i="6"/>
  <c r="D6" i="6"/>
  <c r="C6" i="6"/>
  <c r="B6" i="6"/>
  <c r="A6" i="6"/>
  <c r="L5" i="6"/>
  <c r="K5" i="6"/>
  <c r="J5" i="6"/>
  <c r="I5" i="6"/>
  <c r="H5" i="6"/>
  <c r="G5" i="6"/>
  <c r="F5" i="6"/>
  <c r="E5" i="6"/>
  <c r="D5" i="6"/>
  <c r="C5" i="6"/>
  <c r="B5" i="6"/>
  <c r="A5" i="6"/>
  <c r="L4" i="6"/>
  <c r="K4" i="6"/>
  <c r="J4" i="6"/>
  <c r="I4" i="6"/>
  <c r="H4" i="6"/>
  <c r="G4" i="6"/>
  <c r="F4" i="6"/>
  <c r="E4" i="6"/>
  <c r="D4" i="6"/>
  <c r="C4" i="6"/>
  <c r="B4" i="6"/>
  <c r="A4" i="6"/>
  <c r="L3" i="6"/>
  <c r="K3" i="6"/>
  <c r="J3" i="6"/>
  <c r="I3" i="6"/>
  <c r="H3" i="6"/>
  <c r="G3" i="6"/>
  <c r="F3" i="6"/>
  <c r="E3" i="6"/>
  <c r="D3" i="6"/>
  <c r="C3" i="6"/>
  <c r="B3" i="6"/>
  <c r="A3" i="6"/>
  <c r="J90" i="5"/>
  <c r="I90" i="5"/>
  <c r="H90" i="5"/>
  <c r="G90" i="5"/>
  <c r="J89" i="5"/>
  <c r="I89" i="5"/>
  <c r="H89" i="5"/>
  <c r="G89" i="5"/>
  <c r="J88" i="5"/>
  <c r="I88" i="5"/>
  <c r="H88" i="5"/>
  <c r="G88" i="5"/>
  <c r="J87" i="5"/>
  <c r="I87" i="5"/>
  <c r="H87" i="5"/>
  <c r="G87" i="5"/>
  <c r="J86" i="5"/>
  <c r="I86" i="5"/>
  <c r="H86" i="5"/>
  <c r="G86" i="5"/>
  <c r="J85" i="5"/>
  <c r="I85" i="5"/>
  <c r="H85" i="5"/>
  <c r="G85" i="5"/>
  <c r="J84" i="5"/>
  <c r="I84" i="5"/>
  <c r="H84" i="5"/>
  <c r="G84" i="5"/>
  <c r="J83" i="5"/>
  <c r="I83" i="5"/>
  <c r="H83" i="5"/>
  <c r="G83" i="5"/>
  <c r="J82" i="5"/>
  <c r="I82" i="5"/>
  <c r="H82" i="5"/>
  <c r="G82" i="5"/>
  <c r="J81" i="5"/>
  <c r="I81" i="5"/>
  <c r="H81" i="5"/>
  <c r="G81" i="5"/>
  <c r="J80" i="5"/>
  <c r="I80" i="5"/>
  <c r="H80" i="5"/>
  <c r="G80" i="5"/>
  <c r="J79" i="5"/>
  <c r="I79" i="5"/>
  <c r="H79" i="5"/>
  <c r="G79" i="5"/>
  <c r="J78" i="5"/>
  <c r="I78" i="5"/>
  <c r="H78" i="5"/>
  <c r="G78" i="5"/>
  <c r="J77" i="5"/>
  <c r="I77" i="5"/>
  <c r="H77" i="5"/>
  <c r="G77" i="5"/>
  <c r="L76" i="5"/>
  <c r="K76" i="5"/>
  <c r="J76" i="5"/>
  <c r="I76" i="5"/>
  <c r="H76" i="5"/>
  <c r="G76" i="5"/>
  <c r="L75" i="5"/>
  <c r="K75" i="5"/>
  <c r="J75" i="5"/>
  <c r="I75" i="5"/>
  <c r="H75" i="5"/>
  <c r="G75" i="5"/>
  <c r="L74" i="5"/>
  <c r="K74" i="5"/>
  <c r="J74" i="5"/>
  <c r="I74" i="5"/>
  <c r="H74" i="5"/>
  <c r="G74" i="5"/>
  <c r="L73" i="5"/>
  <c r="K73" i="5"/>
  <c r="J73" i="5"/>
  <c r="I73" i="5"/>
  <c r="H73" i="5"/>
  <c r="G73" i="5"/>
  <c r="L72" i="5"/>
  <c r="K72" i="5"/>
  <c r="J72" i="5"/>
  <c r="I72" i="5"/>
  <c r="H72" i="5"/>
  <c r="G72" i="5"/>
  <c r="L71" i="5"/>
  <c r="K71" i="5"/>
  <c r="J71" i="5"/>
  <c r="I71" i="5"/>
  <c r="H71" i="5"/>
  <c r="G71" i="5"/>
  <c r="L70" i="5"/>
  <c r="K70" i="5"/>
  <c r="J70" i="5"/>
  <c r="I70" i="5"/>
  <c r="H70" i="5"/>
  <c r="G70" i="5"/>
  <c r="L69" i="5"/>
  <c r="K69" i="5"/>
  <c r="J69" i="5"/>
  <c r="I69" i="5"/>
  <c r="H69" i="5"/>
  <c r="G69" i="5"/>
  <c r="L68" i="5"/>
  <c r="K68" i="5"/>
  <c r="J68" i="5"/>
  <c r="I68" i="5"/>
  <c r="H68" i="5"/>
  <c r="G68" i="5"/>
  <c r="L67" i="5"/>
  <c r="K67" i="5"/>
  <c r="J67" i="5"/>
  <c r="I67" i="5"/>
  <c r="H67" i="5"/>
  <c r="G67" i="5"/>
  <c r="L66" i="5"/>
  <c r="K66" i="5"/>
  <c r="J66" i="5"/>
  <c r="I66" i="5"/>
  <c r="H66" i="5"/>
  <c r="G66" i="5"/>
  <c r="L65" i="5"/>
  <c r="K65" i="5"/>
  <c r="J65" i="5"/>
  <c r="I65" i="5"/>
  <c r="H65" i="5"/>
  <c r="G65" i="5"/>
  <c r="L64" i="5"/>
  <c r="K64" i="5"/>
  <c r="J64" i="5"/>
  <c r="I64" i="5"/>
  <c r="H64" i="5"/>
  <c r="G64" i="5"/>
  <c r="L63" i="5"/>
  <c r="K63" i="5"/>
  <c r="J63" i="5"/>
  <c r="I63" i="5"/>
  <c r="H63" i="5"/>
  <c r="G63" i="5"/>
  <c r="L62" i="5"/>
  <c r="K62" i="5"/>
  <c r="J62" i="5"/>
  <c r="I62" i="5"/>
  <c r="H62" i="5"/>
  <c r="G62" i="5"/>
  <c r="L61" i="5"/>
  <c r="K61" i="5"/>
  <c r="J61" i="5"/>
  <c r="I61" i="5"/>
  <c r="H61" i="5"/>
  <c r="G61" i="5"/>
  <c r="L60" i="5"/>
  <c r="K60" i="5"/>
  <c r="J60" i="5"/>
  <c r="I60" i="5"/>
  <c r="H60" i="5"/>
  <c r="G60" i="5"/>
  <c r="L59" i="5"/>
  <c r="K59" i="5"/>
  <c r="J59" i="5"/>
  <c r="I59" i="5"/>
  <c r="H59" i="5"/>
  <c r="G59" i="5"/>
  <c r="L58" i="5"/>
  <c r="K58" i="5"/>
  <c r="J58" i="5"/>
  <c r="I58" i="5"/>
  <c r="H58" i="5"/>
  <c r="G58" i="5"/>
  <c r="L57" i="5"/>
  <c r="K57" i="5"/>
  <c r="J57" i="5"/>
  <c r="I57" i="5"/>
  <c r="H57" i="5"/>
  <c r="G57" i="5"/>
  <c r="L56" i="5"/>
  <c r="K56" i="5"/>
  <c r="J56" i="5"/>
  <c r="I56" i="5"/>
  <c r="H56" i="5"/>
  <c r="G56" i="5"/>
  <c r="L55" i="5"/>
  <c r="K55" i="5"/>
  <c r="J55" i="5"/>
  <c r="I55" i="5"/>
  <c r="H55" i="5"/>
  <c r="G55" i="5"/>
  <c r="L54" i="5"/>
  <c r="K54" i="5"/>
  <c r="J54" i="5"/>
  <c r="I54" i="5"/>
  <c r="H54" i="5"/>
  <c r="G54" i="5"/>
  <c r="L53" i="5"/>
  <c r="K53" i="5"/>
  <c r="J53" i="5"/>
  <c r="I53" i="5"/>
  <c r="H53" i="5"/>
  <c r="G53" i="5"/>
  <c r="L52" i="5"/>
  <c r="K52" i="5"/>
  <c r="J52" i="5"/>
  <c r="I52" i="5"/>
  <c r="H52" i="5"/>
  <c r="G52" i="5"/>
  <c r="L51" i="5"/>
  <c r="K51" i="5"/>
  <c r="J51" i="5"/>
  <c r="I51" i="5"/>
  <c r="H51" i="5"/>
  <c r="G51" i="5"/>
  <c r="L50" i="5"/>
  <c r="K50" i="5"/>
  <c r="J50" i="5"/>
  <c r="I50" i="5"/>
  <c r="H50" i="5"/>
  <c r="G50" i="5"/>
  <c r="L49" i="5"/>
  <c r="K49" i="5"/>
  <c r="J49" i="5"/>
  <c r="I49" i="5"/>
  <c r="H49" i="5"/>
  <c r="G49" i="5"/>
  <c r="L48" i="5"/>
  <c r="K48" i="5"/>
  <c r="J48" i="5"/>
  <c r="I48" i="5"/>
  <c r="H48" i="5"/>
  <c r="G48" i="5"/>
  <c r="L47" i="5"/>
  <c r="K47" i="5"/>
  <c r="J47" i="5"/>
  <c r="I47" i="5"/>
  <c r="H47" i="5"/>
  <c r="G47" i="5"/>
  <c r="L46" i="5"/>
  <c r="K46" i="5"/>
  <c r="J46" i="5"/>
  <c r="I46" i="5"/>
  <c r="H46" i="5"/>
  <c r="G46" i="5"/>
  <c r="L45" i="5"/>
  <c r="K45" i="5"/>
  <c r="J45" i="5"/>
  <c r="I45" i="5"/>
  <c r="H45" i="5"/>
  <c r="G45" i="5"/>
  <c r="L44" i="5"/>
  <c r="K44" i="5"/>
  <c r="J44" i="5"/>
  <c r="I44" i="5"/>
  <c r="H44" i="5"/>
  <c r="G44" i="5"/>
  <c r="L43" i="5"/>
  <c r="K43" i="5"/>
  <c r="J43" i="5"/>
  <c r="I43" i="5"/>
  <c r="H43" i="5"/>
  <c r="G43" i="5"/>
  <c r="L42" i="5"/>
  <c r="K42" i="5"/>
  <c r="J42" i="5"/>
  <c r="I42" i="5"/>
  <c r="H42" i="5"/>
  <c r="G42" i="5"/>
  <c r="L41" i="5"/>
  <c r="K41" i="5"/>
  <c r="J41" i="5"/>
  <c r="I41" i="5"/>
  <c r="H41" i="5"/>
  <c r="G41" i="5"/>
  <c r="L40" i="5"/>
  <c r="K40" i="5"/>
  <c r="J40" i="5"/>
  <c r="I40" i="5"/>
  <c r="H40" i="5"/>
  <c r="G40" i="5"/>
  <c r="L39" i="5"/>
  <c r="K39" i="5"/>
  <c r="J39" i="5"/>
  <c r="I39" i="5"/>
  <c r="H39" i="5"/>
  <c r="G39" i="5"/>
  <c r="L38" i="5"/>
  <c r="K38" i="5"/>
  <c r="J38" i="5"/>
  <c r="I38" i="5"/>
  <c r="H38" i="5"/>
  <c r="G38" i="5"/>
  <c r="L37" i="5"/>
  <c r="K37" i="5"/>
  <c r="J37" i="5"/>
  <c r="I37" i="5"/>
  <c r="H37" i="5"/>
  <c r="G37" i="5"/>
  <c r="L36" i="5"/>
  <c r="K36" i="5"/>
  <c r="J36" i="5"/>
  <c r="I36" i="5"/>
  <c r="H36" i="5"/>
  <c r="G36" i="5"/>
  <c r="L35" i="5"/>
  <c r="K35" i="5"/>
  <c r="J35" i="5"/>
  <c r="I35" i="5"/>
  <c r="H35" i="5"/>
  <c r="G35" i="5"/>
  <c r="L34" i="5"/>
  <c r="K34" i="5"/>
  <c r="J34" i="5"/>
  <c r="I34" i="5"/>
  <c r="H34" i="5"/>
  <c r="G34" i="5"/>
  <c r="L33" i="5"/>
  <c r="K33" i="5"/>
  <c r="J33" i="5"/>
  <c r="I33" i="5"/>
  <c r="H33" i="5"/>
  <c r="G33" i="5"/>
  <c r="L32" i="5"/>
  <c r="K32" i="5"/>
  <c r="J32" i="5"/>
  <c r="I32" i="5"/>
  <c r="H32" i="5"/>
  <c r="G32" i="5"/>
  <c r="L31" i="5"/>
  <c r="K31" i="5"/>
  <c r="J31" i="5"/>
  <c r="I31" i="5"/>
  <c r="H31" i="5"/>
  <c r="G31" i="5"/>
  <c r="F31" i="5"/>
  <c r="E31" i="5"/>
  <c r="L30" i="5"/>
  <c r="K30" i="5"/>
  <c r="J30" i="5"/>
  <c r="I30" i="5"/>
  <c r="H30" i="5"/>
  <c r="G30" i="5"/>
  <c r="F30" i="5"/>
  <c r="E30" i="5"/>
  <c r="D30" i="5"/>
  <c r="C30" i="5"/>
  <c r="B30" i="5"/>
  <c r="A30" i="5"/>
  <c r="L29" i="5"/>
  <c r="K29" i="5"/>
  <c r="J29" i="5"/>
  <c r="I29" i="5"/>
  <c r="H29" i="5"/>
  <c r="G29" i="5"/>
  <c r="F29" i="5"/>
  <c r="E29" i="5"/>
  <c r="D29" i="5"/>
  <c r="C29" i="5"/>
  <c r="B29" i="5"/>
  <c r="A29" i="5"/>
  <c r="L28" i="5"/>
  <c r="K28" i="5"/>
  <c r="J28" i="5"/>
  <c r="I28" i="5"/>
  <c r="H28" i="5"/>
  <c r="G28" i="5"/>
  <c r="F28" i="5"/>
  <c r="E28" i="5"/>
  <c r="D28" i="5"/>
  <c r="C28" i="5"/>
  <c r="B28" i="5"/>
  <c r="A28" i="5"/>
  <c r="L27" i="5"/>
  <c r="K27" i="5"/>
  <c r="J27" i="5"/>
  <c r="I27" i="5"/>
  <c r="H27" i="5"/>
  <c r="G27" i="5"/>
  <c r="F27" i="5"/>
  <c r="E27" i="5"/>
  <c r="D27" i="5"/>
  <c r="C27" i="5"/>
  <c r="B27" i="5"/>
  <c r="A27" i="5"/>
  <c r="L26" i="5"/>
  <c r="K26" i="5"/>
  <c r="J26" i="5"/>
  <c r="I26" i="5"/>
  <c r="H26" i="5"/>
  <c r="G26" i="5"/>
  <c r="F26" i="5"/>
  <c r="E26" i="5"/>
  <c r="D26" i="5"/>
  <c r="C26" i="5"/>
  <c r="B26" i="5"/>
  <c r="A26" i="5"/>
  <c r="L25" i="5"/>
  <c r="K25" i="5"/>
  <c r="J25" i="5"/>
  <c r="I25" i="5"/>
  <c r="H25" i="5"/>
  <c r="G25" i="5"/>
  <c r="F25" i="5"/>
  <c r="E25" i="5"/>
  <c r="D25" i="5"/>
  <c r="C25" i="5"/>
  <c r="B25" i="5"/>
  <c r="A25" i="5"/>
  <c r="L24" i="5"/>
  <c r="K24" i="5"/>
  <c r="J24" i="5"/>
  <c r="I24" i="5"/>
  <c r="H24" i="5"/>
  <c r="G24" i="5"/>
  <c r="F24" i="5"/>
  <c r="E24" i="5"/>
  <c r="D24" i="5"/>
  <c r="C24" i="5"/>
  <c r="B24" i="5"/>
  <c r="A24" i="5"/>
  <c r="L23" i="5"/>
  <c r="K23" i="5"/>
  <c r="J23" i="5"/>
  <c r="I23" i="5"/>
  <c r="H23" i="5"/>
  <c r="G23" i="5"/>
  <c r="F23" i="5"/>
  <c r="E23" i="5"/>
  <c r="D23" i="5"/>
  <c r="C23" i="5"/>
  <c r="B23" i="5"/>
  <c r="A23" i="5"/>
  <c r="L22" i="5"/>
  <c r="K22" i="5"/>
  <c r="J22" i="5"/>
  <c r="I22" i="5"/>
  <c r="H22" i="5"/>
  <c r="G22" i="5"/>
  <c r="F22" i="5"/>
  <c r="E22" i="5"/>
  <c r="D22" i="5"/>
  <c r="C22" i="5"/>
  <c r="B22" i="5"/>
  <c r="A22" i="5"/>
  <c r="L21" i="5"/>
  <c r="K21" i="5"/>
  <c r="J21" i="5"/>
  <c r="I21" i="5"/>
  <c r="H21" i="5"/>
  <c r="G21" i="5"/>
  <c r="F21" i="5"/>
  <c r="E21" i="5"/>
  <c r="D21" i="5"/>
  <c r="C21" i="5"/>
  <c r="B21" i="5"/>
  <c r="A21" i="5"/>
  <c r="L20" i="5"/>
  <c r="K20" i="5"/>
  <c r="J20" i="5"/>
  <c r="I20" i="5"/>
  <c r="H20" i="5"/>
  <c r="G20" i="5"/>
  <c r="F20" i="5"/>
  <c r="E20" i="5"/>
  <c r="D20" i="5"/>
  <c r="C20" i="5"/>
  <c r="B20" i="5"/>
  <c r="A20" i="5"/>
  <c r="L19" i="5"/>
  <c r="K19" i="5"/>
  <c r="J19" i="5"/>
  <c r="I19" i="5"/>
  <c r="H19" i="5"/>
  <c r="G19" i="5"/>
  <c r="F19" i="5"/>
  <c r="E19" i="5"/>
  <c r="D19" i="5"/>
  <c r="C19" i="5"/>
  <c r="B19" i="5"/>
  <c r="A19" i="5"/>
  <c r="L18" i="5"/>
  <c r="K18" i="5"/>
  <c r="J18" i="5"/>
  <c r="I18" i="5"/>
  <c r="H18" i="5"/>
  <c r="G18" i="5"/>
  <c r="F18" i="5"/>
  <c r="E18" i="5"/>
  <c r="D18" i="5"/>
  <c r="C18" i="5"/>
  <c r="B18" i="5"/>
  <c r="A18" i="5"/>
  <c r="L17" i="5"/>
  <c r="K17" i="5"/>
  <c r="J17" i="5"/>
  <c r="I17" i="5"/>
  <c r="H17" i="5"/>
  <c r="G17" i="5"/>
  <c r="F17" i="5"/>
  <c r="E17" i="5"/>
  <c r="D17" i="5"/>
  <c r="C17" i="5"/>
  <c r="B17" i="5"/>
  <c r="A17" i="5"/>
  <c r="L16" i="5"/>
  <c r="K16" i="5"/>
  <c r="J16" i="5"/>
  <c r="I16" i="5"/>
  <c r="H16" i="5"/>
  <c r="G16" i="5"/>
  <c r="F16" i="5"/>
  <c r="E16" i="5"/>
  <c r="D16" i="5"/>
  <c r="C16" i="5"/>
  <c r="B16" i="5"/>
  <c r="A16" i="5"/>
  <c r="L15" i="5"/>
  <c r="K15" i="5"/>
  <c r="J15" i="5"/>
  <c r="I15" i="5"/>
  <c r="H15" i="5"/>
  <c r="G15" i="5"/>
  <c r="F15" i="5"/>
  <c r="E15" i="5"/>
  <c r="D15" i="5"/>
  <c r="C15" i="5"/>
  <c r="B15" i="5"/>
  <c r="A15" i="5"/>
  <c r="L14" i="5"/>
  <c r="K14" i="5"/>
  <c r="J14" i="5"/>
  <c r="I14" i="5"/>
  <c r="H14" i="5"/>
  <c r="G14" i="5"/>
  <c r="F14" i="5"/>
  <c r="E14" i="5"/>
  <c r="D14" i="5"/>
  <c r="C14" i="5"/>
  <c r="B14" i="5"/>
  <c r="A14" i="5"/>
  <c r="L13" i="5"/>
  <c r="K13" i="5"/>
  <c r="J13" i="5"/>
  <c r="I13" i="5"/>
  <c r="H13" i="5"/>
  <c r="G13" i="5"/>
  <c r="F13" i="5"/>
  <c r="E13" i="5"/>
  <c r="D13" i="5"/>
  <c r="C13" i="5"/>
  <c r="B13" i="5"/>
  <c r="A13" i="5"/>
  <c r="L12" i="5"/>
  <c r="K12" i="5"/>
  <c r="J12" i="5"/>
  <c r="I12" i="5"/>
  <c r="H12" i="5"/>
  <c r="G12" i="5"/>
  <c r="F12" i="5"/>
  <c r="E12" i="5"/>
  <c r="D12" i="5"/>
  <c r="C12" i="5"/>
  <c r="B12" i="5"/>
  <c r="A12" i="5"/>
  <c r="L11" i="5"/>
  <c r="K11" i="5"/>
  <c r="J11" i="5"/>
  <c r="I11" i="5"/>
  <c r="H11" i="5"/>
  <c r="G11" i="5"/>
  <c r="F11" i="5"/>
  <c r="E11" i="5"/>
  <c r="D11" i="5"/>
  <c r="C11" i="5"/>
  <c r="B11" i="5"/>
  <c r="A11" i="5"/>
  <c r="L10" i="5"/>
  <c r="K10" i="5"/>
  <c r="J10" i="5"/>
  <c r="I10" i="5"/>
  <c r="H10" i="5"/>
  <c r="G10" i="5"/>
  <c r="F10" i="5"/>
  <c r="E10" i="5"/>
  <c r="D10" i="5"/>
  <c r="C10" i="5"/>
  <c r="B10" i="5"/>
  <c r="A10" i="5"/>
  <c r="L9" i="5"/>
  <c r="K9" i="5"/>
  <c r="J9" i="5"/>
  <c r="I9" i="5"/>
  <c r="H9" i="5"/>
  <c r="G9" i="5"/>
  <c r="F9" i="5"/>
  <c r="E9" i="5"/>
  <c r="D9" i="5"/>
  <c r="C9" i="5"/>
  <c r="B9" i="5"/>
  <c r="A9" i="5"/>
  <c r="L8" i="5"/>
  <c r="K8" i="5"/>
  <c r="J8" i="5"/>
  <c r="I8" i="5"/>
  <c r="H8" i="5"/>
  <c r="G8" i="5"/>
  <c r="F8" i="5"/>
  <c r="E8" i="5"/>
  <c r="D8" i="5"/>
  <c r="C8" i="5"/>
  <c r="B8" i="5"/>
  <c r="A8" i="5"/>
  <c r="L7" i="5"/>
  <c r="K7" i="5"/>
  <c r="J7" i="5"/>
  <c r="I7" i="5"/>
  <c r="H7" i="5"/>
  <c r="G7" i="5"/>
  <c r="F7" i="5"/>
  <c r="E7" i="5"/>
  <c r="D7" i="5"/>
  <c r="C7" i="5"/>
  <c r="B7" i="5"/>
  <c r="A7" i="5"/>
  <c r="L6" i="5"/>
  <c r="K6" i="5"/>
  <c r="J6" i="5"/>
  <c r="I6" i="5"/>
  <c r="H6" i="5"/>
  <c r="G6" i="5"/>
  <c r="F6" i="5"/>
  <c r="E6" i="5"/>
  <c r="D6" i="5"/>
  <c r="C6" i="5"/>
  <c r="B6" i="5"/>
  <c r="A6" i="5"/>
  <c r="L5" i="5"/>
  <c r="K5" i="5"/>
  <c r="J5" i="5"/>
  <c r="I5" i="5"/>
  <c r="H5" i="5"/>
  <c r="G5" i="5"/>
  <c r="F5" i="5"/>
  <c r="E5" i="5"/>
  <c r="D5" i="5"/>
  <c r="C5" i="5"/>
  <c r="B5" i="5"/>
  <c r="A5" i="5"/>
  <c r="L4" i="5"/>
  <c r="K4" i="5"/>
  <c r="J4" i="5"/>
  <c r="I4" i="5"/>
  <c r="H4" i="5"/>
  <c r="G4" i="5"/>
  <c r="F4" i="5"/>
  <c r="E4" i="5"/>
  <c r="D4" i="5"/>
  <c r="C4" i="5"/>
  <c r="B4" i="5"/>
  <c r="A4" i="5"/>
  <c r="L3" i="5"/>
  <c r="K3" i="5"/>
  <c r="J3" i="5"/>
  <c r="I3" i="5"/>
  <c r="H3" i="5"/>
  <c r="G3" i="5"/>
  <c r="F3" i="5"/>
  <c r="E3" i="5"/>
  <c r="D3" i="5"/>
  <c r="C3" i="5"/>
  <c r="B3" i="5"/>
  <c r="A3" i="5"/>
  <c r="J90" i="4"/>
  <c r="I90" i="4"/>
  <c r="H90" i="4"/>
  <c r="G90" i="4"/>
  <c r="J89" i="4"/>
  <c r="I89" i="4"/>
  <c r="H89" i="4"/>
  <c r="G89" i="4"/>
  <c r="J88" i="4"/>
  <c r="I88" i="4"/>
  <c r="H88" i="4"/>
  <c r="G88" i="4"/>
  <c r="J87" i="4"/>
  <c r="I87" i="4"/>
  <c r="H87" i="4"/>
  <c r="G87" i="4"/>
  <c r="J86" i="4"/>
  <c r="I86" i="4"/>
  <c r="H86" i="4"/>
  <c r="G86" i="4"/>
  <c r="J85" i="4"/>
  <c r="I85" i="4"/>
  <c r="H85" i="4"/>
  <c r="G85" i="4"/>
  <c r="J84" i="4"/>
  <c r="I84" i="4"/>
  <c r="H84" i="4"/>
  <c r="G84" i="4"/>
  <c r="J83" i="4"/>
  <c r="I83" i="4"/>
  <c r="H83" i="4"/>
  <c r="G83" i="4"/>
  <c r="J82" i="4"/>
  <c r="I82" i="4"/>
  <c r="H82" i="4"/>
  <c r="G82" i="4"/>
  <c r="J81" i="4"/>
  <c r="I81" i="4"/>
  <c r="H81" i="4"/>
  <c r="G81" i="4"/>
  <c r="J80" i="4"/>
  <c r="I80" i="4"/>
  <c r="H80" i="4"/>
  <c r="G80" i="4"/>
  <c r="J79" i="4"/>
  <c r="I79" i="4"/>
  <c r="H79" i="4"/>
  <c r="G79" i="4"/>
  <c r="J78" i="4"/>
  <c r="I78" i="4"/>
  <c r="H78" i="4"/>
  <c r="G78" i="4"/>
  <c r="J77" i="4"/>
  <c r="I77" i="4"/>
  <c r="H77" i="4"/>
  <c r="G77" i="4"/>
  <c r="L76" i="4"/>
  <c r="K76" i="4"/>
  <c r="J76" i="4"/>
  <c r="I76" i="4"/>
  <c r="H76" i="4"/>
  <c r="G76" i="4"/>
  <c r="L75" i="4"/>
  <c r="K75" i="4"/>
  <c r="J75" i="4"/>
  <c r="I75" i="4"/>
  <c r="H75" i="4"/>
  <c r="G75" i="4"/>
  <c r="L74" i="4"/>
  <c r="K74" i="4"/>
  <c r="J74" i="4"/>
  <c r="I74" i="4"/>
  <c r="H74" i="4"/>
  <c r="G74" i="4"/>
  <c r="L73" i="4"/>
  <c r="K73" i="4"/>
  <c r="J73" i="4"/>
  <c r="I73" i="4"/>
  <c r="H73" i="4"/>
  <c r="G73" i="4"/>
  <c r="L72" i="4"/>
  <c r="K72" i="4"/>
  <c r="J72" i="4"/>
  <c r="I72" i="4"/>
  <c r="H72" i="4"/>
  <c r="G72" i="4"/>
  <c r="L71" i="4"/>
  <c r="K71" i="4"/>
  <c r="J71" i="4"/>
  <c r="I71" i="4"/>
  <c r="H71" i="4"/>
  <c r="G71" i="4"/>
  <c r="L70" i="4"/>
  <c r="K70" i="4"/>
  <c r="J70" i="4"/>
  <c r="I70" i="4"/>
  <c r="H70" i="4"/>
  <c r="G70" i="4"/>
  <c r="L69" i="4"/>
  <c r="K69" i="4"/>
  <c r="J69" i="4"/>
  <c r="I69" i="4"/>
  <c r="H69" i="4"/>
  <c r="G69" i="4"/>
  <c r="L68" i="4"/>
  <c r="K68" i="4"/>
  <c r="J68" i="4"/>
  <c r="I68" i="4"/>
  <c r="H68" i="4"/>
  <c r="G68" i="4"/>
  <c r="L67" i="4"/>
  <c r="K67" i="4"/>
  <c r="J67" i="4"/>
  <c r="I67" i="4"/>
  <c r="H67" i="4"/>
  <c r="G67" i="4"/>
  <c r="L66" i="4"/>
  <c r="K66" i="4"/>
  <c r="J66" i="4"/>
  <c r="I66" i="4"/>
  <c r="H66" i="4"/>
  <c r="G66" i="4"/>
  <c r="L65" i="4"/>
  <c r="K65" i="4"/>
  <c r="J65" i="4"/>
  <c r="I65" i="4"/>
  <c r="H65" i="4"/>
  <c r="G65" i="4"/>
  <c r="L64" i="4"/>
  <c r="K64" i="4"/>
  <c r="J64" i="4"/>
  <c r="I64" i="4"/>
  <c r="H64" i="4"/>
  <c r="G64" i="4"/>
  <c r="L63" i="4"/>
  <c r="K63" i="4"/>
  <c r="J63" i="4"/>
  <c r="I63" i="4"/>
  <c r="H63" i="4"/>
  <c r="G63" i="4"/>
  <c r="L62" i="4"/>
  <c r="K62" i="4"/>
  <c r="J62" i="4"/>
  <c r="I62" i="4"/>
  <c r="H62" i="4"/>
  <c r="G62" i="4"/>
  <c r="L61" i="4"/>
  <c r="K61" i="4"/>
  <c r="J61" i="4"/>
  <c r="I61" i="4"/>
  <c r="H61" i="4"/>
  <c r="G61" i="4"/>
  <c r="L60" i="4"/>
  <c r="K60" i="4"/>
  <c r="J60" i="4"/>
  <c r="I60" i="4"/>
  <c r="H60" i="4"/>
  <c r="G60" i="4"/>
  <c r="L59" i="4"/>
  <c r="K59" i="4"/>
  <c r="J59" i="4"/>
  <c r="I59" i="4"/>
  <c r="H59" i="4"/>
  <c r="G59" i="4"/>
  <c r="L58" i="4"/>
  <c r="K58" i="4"/>
  <c r="J58" i="4"/>
  <c r="I58" i="4"/>
  <c r="H58" i="4"/>
  <c r="G58" i="4"/>
  <c r="L57" i="4"/>
  <c r="K57" i="4"/>
  <c r="J57" i="4"/>
  <c r="I57" i="4"/>
  <c r="H57" i="4"/>
  <c r="G57" i="4"/>
  <c r="L56" i="4"/>
  <c r="K56" i="4"/>
  <c r="J56" i="4"/>
  <c r="I56" i="4"/>
  <c r="H56" i="4"/>
  <c r="G56" i="4"/>
  <c r="L55" i="4"/>
  <c r="K55" i="4"/>
  <c r="J55" i="4"/>
  <c r="I55" i="4"/>
  <c r="H55" i="4"/>
  <c r="G55" i="4"/>
  <c r="L54" i="4"/>
  <c r="K54" i="4"/>
  <c r="J54" i="4"/>
  <c r="I54" i="4"/>
  <c r="H54" i="4"/>
  <c r="G54" i="4"/>
  <c r="L53" i="4"/>
  <c r="K53" i="4"/>
  <c r="J53" i="4"/>
  <c r="I53" i="4"/>
  <c r="H53" i="4"/>
  <c r="G53" i="4"/>
  <c r="L52" i="4"/>
  <c r="K52" i="4"/>
  <c r="J52" i="4"/>
  <c r="I52" i="4"/>
  <c r="H52" i="4"/>
  <c r="G52" i="4"/>
  <c r="L51" i="4"/>
  <c r="K51" i="4"/>
  <c r="J51" i="4"/>
  <c r="I51" i="4"/>
  <c r="H51" i="4"/>
  <c r="G51" i="4"/>
  <c r="L50" i="4"/>
  <c r="K50" i="4"/>
  <c r="J50" i="4"/>
  <c r="I50" i="4"/>
  <c r="H50" i="4"/>
  <c r="G50" i="4"/>
  <c r="L49" i="4"/>
  <c r="K49" i="4"/>
  <c r="J49" i="4"/>
  <c r="I49" i="4"/>
  <c r="H49" i="4"/>
  <c r="G49" i="4"/>
  <c r="L48" i="4"/>
  <c r="K48" i="4"/>
  <c r="J48" i="4"/>
  <c r="I48" i="4"/>
  <c r="H48" i="4"/>
  <c r="G48" i="4"/>
  <c r="L47" i="4"/>
  <c r="K47" i="4"/>
  <c r="J47" i="4"/>
  <c r="I47" i="4"/>
  <c r="H47" i="4"/>
  <c r="G47" i="4"/>
  <c r="L46" i="4"/>
  <c r="K46" i="4"/>
  <c r="J46" i="4"/>
  <c r="I46" i="4"/>
  <c r="H46" i="4"/>
  <c r="G46" i="4"/>
  <c r="L45" i="4"/>
  <c r="K45" i="4"/>
  <c r="J45" i="4"/>
  <c r="I45" i="4"/>
  <c r="H45" i="4"/>
  <c r="G45" i="4"/>
  <c r="L44" i="4"/>
  <c r="K44" i="4"/>
  <c r="J44" i="4"/>
  <c r="I44" i="4"/>
  <c r="H44" i="4"/>
  <c r="G44" i="4"/>
  <c r="L43" i="4"/>
  <c r="K43" i="4"/>
  <c r="J43" i="4"/>
  <c r="I43" i="4"/>
  <c r="H43" i="4"/>
  <c r="G43" i="4"/>
  <c r="L42" i="4"/>
  <c r="K42" i="4"/>
  <c r="J42" i="4"/>
  <c r="I42" i="4"/>
  <c r="H42" i="4"/>
  <c r="G42" i="4"/>
  <c r="L41" i="4"/>
  <c r="K41" i="4"/>
  <c r="J41" i="4"/>
  <c r="I41" i="4"/>
  <c r="H41" i="4"/>
  <c r="G41" i="4"/>
  <c r="L40" i="4"/>
  <c r="K40" i="4"/>
  <c r="J40" i="4"/>
  <c r="I40" i="4"/>
  <c r="H40" i="4"/>
  <c r="G40" i="4"/>
  <c r="L39" i="4"/>
  <c r="K39" i="4"/>
  <c r="J39" i="4"/>
  <c r="I39" i="4"/>
  <c r="H39" i="4"/>
  <c r="G39" i="4"/>
  <c r="L38" i="4"/>
  <c r="K38" i="4"/>
  <c r="J38" i="4"/>
  <c r="I38" i="4"/>
  <c r="H38" i="4"/>
  <c r="G38" i="4"/>
  <c r="L37" i="4"/>
  <c r="K37" i="4"/>
  <c r="J37" i="4"/>
  <c r="I37" i="4"/>
  <c r="H37" i="4"/>
  <c r="G37" i="4"/>
  <c r="L36" i="4"/>
  <c r="K36" i="4"/>
  <c r="J36" i="4"/>
  <c r="I36" i="4"/>
  <c r="H36" i="4"/>
  <c r="G36" i="4"/>
  <c r="L35" i="4"/>
  <c r="K35" i="4"/>
  <c r="J35" i="4"/>
  <c r="I35" i="4"/>
  <c r="H35" i="4"/>
  <c r="G35" i="4"/>
  <c r="L34" i="4"/>
  <c r="K34" i="4"/>
  <c r="J34" i="4"/>
  <c r="I34" i="4"/>
  <c r="H34" i="4"/>
  <c r="G34" i="4"/>
  <c r="L33" i="4"/>
  <c r="K33" i="4"/>
  <c r="J33" i="4"/>
  <c r="I33" i="4"/>
  <c r="H33" i="4"/>
  <c r="G33" i="4"/>
  <c r="L32" i="4"/>
  <c r="K32" i="4"/>
  <c r="J32" i="4"/>
  <c r="I32" i="4"/>
  <c r="H32" i="4"/>
  <c r="G32" i="4"/>
  <c r="L31" i="4"/>
  <c r="K31" i="4"/>
  <c r="J31" i="4"/>
  <c r="I31" i="4"/>
  <c r="H31" i="4"/>
  <c r="G31" i="4"/>
  <c r="F31" i="4"/>
  <c r="E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J90" i="3"/>
  <c r="I90" i="3"/>
  <c r="H90" i="3"/>
  <c r="G90" i="3"/>
  <c r="J89" i="3"/>
  <c r="I89" i="3"/>
  <c r="H89" i="3"/>
  <c r="G89" i="3"/>
  <c r="J88" i="3"/>
  <c r="I88" i="3"/>
  <c r="H88" i="3"/>
  <c r="G88" i="3"/>
  <c r="J87" i="3"/>
  <c r="I87" i="3"/>
  <c r="H87" i="3"/>
  <c r="G87" i="3"/>
  <c r="J86" i="3"/>
  <c r="I86" i="3"/>
  <c r="H86" i="3"/>
  <c r="G86" i="3"/>
  <c r="J85" i="3"/>
  <c r="I85" i="3"/>
  <c r="H85" i="3"/>
  <c r="G85" i="3"/>
  <c r="J84" i="3"/>
  <c r="I84" i="3"/>
  <c r="H84" i="3"/>
  <c r="G84" i="3"/>
  <c r="J83" i="3"/>
  <c r="I83" i="3"/>
  <c r="H83" i="3"/>
  <c r="G83" i="3"/>
  <c r="J82" i="3"/>
  <c r="I82" i="3"/>
  <c r="H82" i="3"/>
  <c r="G82" i="3"/>
  <c r="J81" i="3"/>
  <c r="I81" i="3"/>
  <c r="H81" i="3"/>
  <c r="G81" i="3"/>
  <c r="J80" i="3"/>
  <c r="I80" i="3"/>
  <c r="H80" i="3"/>
  <c r="G80" i="3"/>
  <c r="J79" i="3"/>
  <c r="I79" i="3"/>
  <c r="H79" i="3"/>
  <c r="G79" i="3"/>
  <c r="J78" i="3"/>
  <c r="I78" i="3"/>
  <c r="H78" i="3"/>
  <c r="G78" i="3"/>
  <c r="J77" i="3"/>
  <c r="I77" i="3"/>
  <c r="H77" i="3"/>
  <c r="G77" i="3"/>
  <c r="L76" i="3"/>
  <c r="K76" i="3"/>
  <c r="J76" i="3"/>
  <c r="I76" i="3"/>
  <c r="H76" i="3"/>
  <c r="G76" i="3"/>
  <c r="L75" i="3"/>
  <c r="K75" i="3"/>
  <c r="J75" i="3"/>
  <c r="I75" i="3"/>
  <c r="H75" i="3"/>
  <c r="G75" i="3"/>
  <c r="L74" i="3"/>
  <c r="K74" i="3"/>
  <c r="J74" i="3"/>
  <c r="I74" i="3"/>
  <c r="H74" i="3"/>
  <c r="G74" i="3"/>
  <c r="L73" i="3"/>
  <c r="K73" i="3"/>
  <c r="J73" i="3"/>
  <c r="I73" i="3"/>
  <c r="H73" i="3"/>
  <c r="G73" i="3"/>
  <c r="L72" i="3"/>
  <c r="K72" i="3"/>
  <c r="J72" i="3"/>
  <c r="I72" i="3"/>
  <c r="H72" i="3"/>
  <c r="G72" i="3"/>
  <c r="L71" i="3"/>
  <c r="K71" i="3"/>
  <c r="J71" i="3"/>
  <c r="I71" i="3"/>
  <c r="H71" i="3"/>
  <c r="G71" i="3"/>
  <c r="L70" i="3"/>
  <c r="K70" i="3"/>
  <c r="J70" i="3"/>
  <c r="I70" i="3"/>
  <c r="H70" i="3"/>
  <c r="G70" i="3"/>
  <c r="L69" i="3"/>
  <c r="K69" i="3"/>
  <c r="J69" i="3"/>
  <c r="I69" i="3"/>
  <c r="H69" i="3"/>
  <c r="G69" i="3"/>
  <c r="L68" i="3"/>
  <c r="K68" i="3"/>
  <c r="J68" i="3"/>
  <c r="I68" i="3"/>
  <c r="H68" i="3"/>
  <c r="G68" i="3"/>
  <c r="L67" i="3"/>
  <c r="K67" i="3"/>
  <c r="J67" i="3"/>
  <c r="I67" i="3"/>
  <c r="H67" i="3"/>
  <c r="G67" i="3"/>
  <c r="L66" i="3"/>
  <c r="K66" i="3"/>
  <c r="J66" i="3"/>
  <c r="I66" i="3"/>
  <c r="H66" i="3"/>
  <c r="G66" i="3"/>
  <c r="L65" i="3"/>
  <c r="K65" i="3"/>
  <c r="J65" i="3"/>
  <c r="I65" i="3"/>
  <c r="H65" i="3"/>
  <c r="G65" i="3"/>
  <c r="L64" i="3"/>
  <c r="K64" i="3"/>
  <c r="J64" i="3"/>
  <c r="I64" i="3"/>
  <c r="H64" i="3"/>
  <c r="G64" i="3"/>
  <c r="L63" i="3"/>
  <c r="K63" i="3"/>
  <c r="J63" i="3"/>
  <c r="I63" i="3"/>
  <c r="H63" i="3"/>
  <c r="G63" i="3"/>
  <c r="L62" i="3"/>
  <c r="K62" i="3"/>
  <c r="J62" i="3"/>
  <c r="I62" i="3"/>
  <c r="H62" i="3"/>
  <c r="G62" i="3"/>
  <c r="L61" i="3"/>
  <c r="K61" i="3"/>
  <c r="J61" i="3"/>
  <c r="I61" i="3"/>
  <c r="H61" i="3"/>
  <c r="G61" i="3"/>
  <c r="L60" i="3"/>
  <c r="K60" i="3"/>
  <c r="J60" i="3"/>
  <c r="I60" i="3"/>
  <c r="H60" i="3"/>
  <c r="G60" i="3"/>
  <c r="L59" i="3"/>
  <c r="K59" i="3"/>
  <c r="J59" i="3"/>
  <c r="I59" i="3"/>
  <c r="H59" i="3"/>
  <c r="G59" i="3"/>
  <c r="L58" i="3"/>
  <c r="K58" i="3"/>
  <c r="J58" i="3"/>
  <c r="I58" i="3"/>
  <c r="H58" i="3"/>
  <c r="G58" i="3"/>
  <c r="L57" i="3"/>
  <c r="K57" i="3"/>
  <c r="J57" i="3"/>
  <c r="I57" i="3"/>
  <c r="H57" i="3"/>
  <c r="G57" i="3"/>
  <c r="L56" i="3"/>
  <c r="K56" i="3"/>
  <c r="J56" i="3"/>
  <c r="I56" i="3"/>
  <c r="H56" i="3"/>
  <c r="G56" i="3"/>
  <c r="L55" i="3"/>
  <c r="K55" i="3"/>
  <c r="J55" i="3"/>
  <c r="I55" i="3"/>
  <c r="H55" i="3"/>
  <c r="G55" i="3"/>
  <c r="L54" i="3"/>
  <c r="K54" i="3"/>
  <c r="J54" i="3"/>
  <c r="I54" i="3"/>
  <c r="H54" i="3"/>
  <c r="G54" i="3"/>
  <c r="L53" i="3"/>
  <c r="K53" i="3"/>
  <c r="J53" i="3"/>
  <c r="I53" i="3"/>
  <c r="H53" i="3"/>
  <c r="G53" i="3"/>
  <c r="L52" i="3"/>
  <c r="K52" i="3"/>
  <c r="J52" i="3"/>
  <c r="I52" i="3"/>
  <c r="H52" i="3"/>
  <c r="G52" i="3"/>
  <c r="L51" i="3"/>
  <c r="K51" i="3"/>
  <c r="J51" i="3"/>
  <c r="I51" i="3"/>
  <c r="H51" i="3"/>
  <c r="G51" i="3"/>
  <c r="L50" i="3"/>
  <c r="K50" i="3"/>
  <c r="J50" i="3"/>
  <c r="I50" i="3"/>
  <c r="H50" i="3"/>
  <c r="G50" i="3"/>
  <c r="L49" i="3"/>
  <c r="K49" i="3"/>
  <c r="J49" i="3"/>
  <c r="I49" i="3"/>
  <c r="H49" i="3"/>
  <c r="G49" i="3"/>
  <c r="L48" i="3"/>
  <c r="K48" i="3"/>
  <c r="J48" i="3"/>
  <c r="I48" i="3"/>
  <c r="H48" i="3"/>
  <c r="G48" i="3"/>
  <c r="L47" i="3"/>
  <c r="K47" i="3"/>
  <c r="J47" i="3"/>
  <c r="I47" i="3"/>
  <c r="H47" i="3"/>
  <c r="G47" i="3"/>
  <c r="L46" i="3"/>
  <c r="K46" i="3"/>
  <c r="J46" i="3"/>
  <c r="I46" i="3"/>
  <c r="H46" i="3"/>
  <c r="G46" i="3"/>
  <c r="L45" i="3"/>
  <c r="K45" i="3"/>
  <c r="J45" i="3"/>
  <c r="I45" i="3"/>
  <c r="H45" i="3"/>
  <c r="G45" i="3"/>
  <c r="L44" i="3"/>
  <c r="K44" i="3"/>
  <c r="J44" i="3"/>
  <c r="I44" i="3"/>
  <c r="H44" i="3"/>
  <c r="G44" i="3"/>
  <c r="L43" i="3"/>
  <c r="K43" i="3"/>
  <c r="J43" i="3"/>
  <c r="I43" i="3"/>
  <c r="H43" i="3"/>
  <c r="G43" i="3"/>
  <c r="L42" i="3"/>
  <c r="K42" i="3"/>
  <c r="J42" i="3"/>
  <c r="I42" i="3"/>
  <c r="H42" i="3"/>
  <c r="G42" i="3"/>
  <c r="L41" i="3"/>
  <c r="K41" i="3"/>
  <c r="J41" i="3"/>
  <c r="I41" i="3"/>
  <c r="H41" i="3"/>
  <c r="G41" i="3"/>
  <c r="L40" i="3"/>
  <c r="K40" i="3"/>
  <c r="J40" i="3"/>
  <c r="I40" i="3"/>
  <c r="H40" i="3"/>
  <c r="G40" i="3"/>
  <c r="L39" i="3"/>
  <c r="K39" i="3"/>
  <c r="J39" i="3"/>
  <c r="I39" i="3"/>
  <c r="H39" i="3"/>
  <c r="G39" i="3"/>
  <c r="L38" i="3"/>
  <c r="K38" i="3"/>
  <c r="J38" i="3"/>
  <c r="I38" i="3"/>
  <c r="H38" i="3"/>
  <c r="G38" i="3"/>
  <c r="L37" i="3"/>
  <c r="K37" i="3"/>
  <c r="J37" i="3"/>
  <c r="I37" i="3"/>
  <c r="H37" i="3"/>
  <c r="G37" i="3"/>
  <c r="L36" i="3"/>
  <c r="K36" i="3"/>
  <c r="J36" i="3"/>
  <c r="I36" i="3"/>
  <c r="H36" i="3"/>
  <c r="G36" i="3"/>
  <c r="L35" i="3"/>
  <c r="K35" i="3"/>
  <c r="J35" i="3"/>
  <c r="I35" i="3"/>
  <c r="H35" i="3"/>
  <c r="G35" i="3"/>
  <c r="L34" i="3"/>
  <c r="K34" i="3"/>
  <c r="J34" i="3"/>
  <c r="I34" i="3"/>
  <c r="H34" i="3"/>
  <c r="G34" i="3"/>
  <c r="L33" i="3"/>
  <c r="K33" i="3"/>
  <c r="J33" i="3"/>
  <c r="I33" i="3"/>
  <c r="H33" i="3"/>
  <c r="G33" i="3"/>
  <c r="L32" i="3"/>
  <c r="K32" i="3"/>
  <c r="J32" i="3"/>
  <c r="I32" i="3"/>
  <c r="H32" i="3"/>
  <c r="G32" i="3"/>
  <c r="L31" i="3"/>
  <c r="K31" i="3"/>
  <c r="J31" i="3"/>
  <c r="I31" i="3"/>
  <c r="H31" i="3"/>
  <c r="G31" i="3"/>
  <c r="F31" i="3"/>
  <c r="E31" i="3"/>
  <c r="B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E15" i="1"/>
  <c r="D15" i="1"/>
  <c r="L11" i="1" s="1"/>
  <c r="L13" i="1" s="1"/>
  <c r="C15" i="1"/>
  <c r="B15" i="1"/>
  <c r="K13" i="1"/>
  <c r="J13" i="1"/>
  <c r="H13" i="1"/>
  <c r="H12" i="1"/>
  <c r="M11" i="1"/>
  <c r="M13" i="1" s="1"/>
  <c r="K11" i="1"/>
  <c r="J11" i="1"/>
  <c r="H11" i="1"/>
  <c r="L10" i="1"/>
  <c r="K10" i="1"/>
  <c r="J10" i="1"/>
  <c r="H10" i="1"/>
  <c r="H9" i="1"/>
  <c r="H14" i="1" s="1"/>
  <c r="H16" i="1" s="1"/>
</calcChain>
</file>

<file path=xl/sharedStrings.xml><?xml version="1.0" encoding="utf-8"?>
<sst xmlns="http://schemas.openxmlformats.org/spreadsheetml/2006/main" count="195" uniqueCount="60">
  <si>
    <t>Type</t>
  </si>
  <si>
    <t>Number</t>
  </si>
  <si>
    <t>Machine</t>
  </si>
  <si>
    <t>Sample Number</t>
  </si>
  <si>
    <t>AuNRs 3.15</t>
  </si>
  <si>
    <t>Laser Box</t>
  </si>
  <si>
    <t>1,2,3</t>
  </si>
  <si>
    <t>AuNRs 6.3</t>
  </si>
  <si>
    <t>4,5,6</t>
  </si>
  <si>
    <t>AuNRs 9.45</t>
  </si>
  <si>
    <t>7,8,9</t>
  </si>
  <si>
    <t>NTC no AuNRs</t>
  </si>
  <si>
    <t>10,11,12</t>
  </si>
  <si>
    <t>n=1</t>
  </si>
  <si>
    <t>n=</t>
  </si>
  <si>
    <t>Into 3 of the tubes pipette 54 ul</t>
  </si>
  <si>
    <t>n=4</t>
  </si>
  <si>
    <t>Make Reactants first</t>
  </si>
  <si>
    <t>3.15 nM</t>
  </si>
  <si>
    <t>6.3 nM</t>
  </si>
  <si>
    <t>9.45 nM</t>
  </si>
  <si>
    <t>0 nM</t>
  </si>
  <si>
    <t>Luna 3004</t>
  </si>
  <si>
    <t>Volume</t>
  </si>
  <si>
    <t>MEP 006</t>
  </si>
  <si>
    <t>AuNRs</t>
  </si>
  <si>
    <t>MEP 008</t>
  </si>
  <si>
    <t>H2O</t>
  </si>
  <si>
    <t>MEP 157</t>
  </si>
  <si>
    <t>DNA</t>
  </si>
  <si>
    <t>Reactants Mix</t>
  </si>
  <si>
    <t>Total</t>
  </si>
  <si>
    <t>Pipetter into 4 tubes --&gt;</t>
  </si>
  <si>
    <t>Pipette 20 ul into 3 samples each, from each tube</t>
  </si>
  <si>
    <t>Order of runs</t>
  </si>
  <si>
    <t>forgot the mineral oil oops</t>
  </si>
  <si>
    <t>Averages</t>
  </si>
  <si>
    <t>Sample 1</t>
  </si>
  <si>
    <t>Sample 2</t>
  </si>
  <si>
    <t>Sample 3</t>
  </si>
  <si>
    <t>Board 3004 Method 1 - HEX</t>
  </si>
  <si>
    <t>Board 3004 Method 2 - None</t>
  </si>
  <si>
    <t>Board 3004 Method 3 - CY5</t>
  </si>
  <si>
    <t>Board 3021 Method 1 - FAM</t>
  </si>
  <si>
    <t>Board 3021 Method 2 - None</t>
  </si>
  <si>
    <t>Board 3021 Method 3 - TXRED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</si>
  <si>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</si>
  <si>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</si>
  <si>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</si>
  <si>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</si>
  <si>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</si>
  <si>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</si>
  <si>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</si>
  <si>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</si>
  <si>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</si>
  <si>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Gain</t>
  </si>
  <si>
    <t>20240423 Experiment 15: Fluorescence of different AuNR concentrations</t>
  </si>
  <si>
    <t>FAM</t>
  </si>
  <si>
    <t>HEX</t>
  </si>
  <si>
    <t>Texas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</si>
</sst>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9192"/>
      <color rgb="FFDFBE99"/>
      <color rgb="FFB5BD89"/>
      <color rgb="FF729E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HEX!$B$1</c:f>
              <c:strCache>
                <c:ptCount val="1"/>
                <c:pt idx="0">
                  <c:v>0 nM</c:v>
                </c:pt>
              </c:strCache>
            </c:strRef>
          </c:tx>
          <c:spPr>
            <a:ln w="28575" cap="rnd">
              <a:solidFill>
                <a:srgbClr val="729EA1"/>
              </a:solidFill>
              <a:round/>
            </a:ln>
            <a:effectLst/>
          </c:spPr>
          <c:marker>
            <c:symbol val="none"/>
          </c:marker>
          <c:cat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cat>
          <c:val>
            <c:numRef>
              <c:f>HEX!$B$2:$B$29</c:f>
              <c:numCache>
                <c:formatCode>General</c:formatCode>
                <c:ptCount val="28"/>
                <c:pt idx="0">
                  <c:v>89.391066666666646</c:v>
                </c:pt>
                <c:pt idx="1">
                  <c:v>112.20300000000002</c:v>
                </c:pt>
                <c:pt idx="2">
                  <c:v>137.53233333333333</c:v>
                </c:pt>
                <c:pt idx="3">
                  <c:v>158.71666666666667</c:v>
                </c:pt>
                <c:pt idx="4">
                  <c:v>185.36866666666666</c:v>
                </c:pt>
                <c:pt idx="5">
                  <c:v>208.28233333333333</c:v>
                </c:pt>
                <c:pt idx="6">
                  <c:v>233.256</c:v>
                </c:pt>
                <c:pt idx="7">
                  <c:v>257.13633333333337</c:v>
                </c:pt>
                <c:pt idx="8">
                  <c:v>280.22766666666666</c:v>
                </c:pt>
                <c:pt idx="9">
                  <c:v>302.60733333333332</c:v>
                </c:pt>
                <c:pt idx="10">
                  <c:v>328.26733333333328</c:v>
                </c:pt>
                <c:pt idx="11">
                  <c:v>352.42733333333331</c:v>
                </c:pt>
                <c:pt idx="12">
                  <c:v>376.12933333333331</c:v>
                </c:pt>
                <c:pt idx="13">
                  <c:v>400.54333333333335</c:v>
                </c:pt>
                <c:pt idx="14">
                  <c:v>426.35633333333334</c:v>
                </c:pt>
                <c:pt idx="15">
                  <c:v>450.23633333333333</c:v>
                </c:pt>
                <c:pt idx="16">
                  <c:v>472.89533333333338</c:v>
                </c:pt>
                <c:pt idx="17">
                  <c:v>497.64000000000004</c:v>
                </c:pt>
                <c:pt idx="18">
                  <c:v>523.04599999999994</c:v>
                </c:pt>
                <c:pt idx="19">
                  <c:v>547.30766666666671</c:v>
                </c:pt>
                <c:pt idx="20">
                  <c:v>572.02666666666676</c:v>
                </c:pt>
                <c:pt idx="21">
                  <c:v>597.178</c:v>
                </c:pt>
                <c:pt idx="22">
                  <c:v>622.7113333333333</c:v>
                </c:pt>
                <c:pt idx="23">
                  <c:v>647.25266666666664</c:v>
                </c:pt>
                <c:pt idx="24">
                  <c:v>671.64099999999996</c:v>
                </c:pt>
                <c:pt idx="25">
                  <c:v>696.94533333333322</c:v>
                </c:pt>
                <c:pt idx="26">
                  <c:v>722.45299999999997</c:v>
                </c:pt>
                <c:pt idx="27">
                  <c:v>748.08766666666668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9-432F-956F-7F33B89D3F83}"/>
            </c:ext>
          </c:extLst>
        </c:ser>
        <c:ser>
          <c:idx val="1"/>
          <c:order val="1"/>
          <c:tx>
            <c:strRef>
              <c:f>HEX!$C$1</c:f>
              <c:strCache>
                <c:ptCount val="1"/>
                <c:pt idx="0">
                  <c:v>3.15 nM</c:v>
                </c:pt>
              </c:strCache>
            </c:strRef>
          </c:tx>
          <c:spPr>
            <a:ln w="28575" cap="rnd">
              <a:solidFill>
                <a:srgbClr val="B5BD89"/>
              </a:solidFill>
              <a:round/>
            </a:ln>
            <a:effectLst/>
          </c:spPr>
          <c:marker>
            <c:symbol val="none"/>
          </c:marker>
          <c:cat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cat>
          <c:val>
            <c:numRef>
              <c:f>HEX!$C$2:$C$29</c:f>
              <c:numCache>
                <c:formatCode>General</c:formatCode>
                <c:ptCount val="28"/>
                <c:pt idx="0">
                  <c:v>72.47923333333334</c:v>
                </c:pt>
                <c:pt idx="1">
                  <c:v>91.832499999999996</c:v>
                </c:pt>
                <c:pt idx="2">
                  <c:v>109.68533333333335</c:v>
                </c:pt>
                <c:pt idx="3">
                  <c:v>128.14833333333334</c:v>
                </c:pt>
                <c:pt idx="4">
                  <c:v>149.84133333333332</c:v>
                </c:pt>
                <c:pt idx="5">
                  <c:v>168.71133333333333</c:v>
                </c:pt>
                <c:pt idx="6">
                  <c:v>188.34433333333334</c:v>
                </c:pt>
                <c:pt idx="7">
                  <c:v>208.33366666666666</c:v>
                </c:pt>
                <c:pt idx="8">
                  <c:v>226.44033333333334</c:v>
                </c:pt>
                <c:pt idx="9">
                  <c:v>245.74299999999997</c:v>
                </c:pt>
                <c:pt idx="10">
                  <c:v>265.452</c:v>
                </c:pt>
                <c:pt idx="11">
                  <c:v>285.84799999999996</c:v>
                </c:pt>
                <c:pt idx="12">
                  <c:v>304.56566666666669</c:v>
                </c:pt>
                <c:pt idx="13">
                  <c:v>324.351</c:v>
                </c:pt>
                <c:pt idx="14">
                  <c:v>345.40800000000007</c:v>
                </c:pt>
                <c:pt idx="15">
                  <c:v>364.04899999999998</c:v>
                </c:pt>
                <c:pt idx="16">
                  <c:v>382.69066666666663</c:v>
                </c:pt>
                <c:pt idx="17">
                  <c:v>403.84933333333328</c:v>
                </c:pt>
                <c:pt idx="18">
                  <c:v>424.01633333333331</c:v>
                </c:pt>
                <c:pt idx="19">
                  <c:v>443.2936666666667</c:v>
                </c:pt>
                <c:pt idx="20">
                  <c:v>463.84200000000004</c:v>
                </c:pt>
                <c:pt idx="21">
                  <c:v>483.98333333333329</c:v>
                </c:pt>
                <c:pt idx="22">
                  <c:v>503.53999999999996</c:v>
                </c:pt>
                <c:pt idx="23">
                  <c:v>524.85166666666669</c:v>
                </c:pt>
                <c:pt idx="24">
                  <c:v>544.50999999999988</c:v>
                </c:pt>
                <c:pt idx="25">
                  <c:v>564.32100000000003</c:v>
                </c:pt>
                <c:pt idx="26">
                  <c:v>585.27633333333335</c:v>
                </c:pt>
                <c:pt idx="27">
                  <c:v>606.18066666666664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9-432F-956F-7F33B89D3F83}"/>
            </c:ext>
          </c:extLst>
        </c:ser>
        <c:ser>
          <c:idx val="2"/>
          <c:order val="2"/>
          <c:tx>
            <c:strRef>
              <c:f>HEX!$D$1</c:f>
              <c:strCache>
                <c:ptCount val="1"/>
                <c:pt idx="0">
                  <c:v>6.3 nM</c:v>
                </c:pt>
              </c:strCache>
            </c:strRef>
          </c:tx>
          <c:spPr>
            <a:ln w="28575" cap="rnd">
              <a:solidFill>
                <a:srgbClr val="DFBE99"/>
              </a:solidFill>
              <a:round/>
            </a:ln>
            <a:effectLst/>
          </c:spPr>
          <c:marker>
            <c:symbol val="none"/>
          </c:marker>
          <c:cat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cat>
          <c:val>
            <c:numRef>
              <c:f>HEX!$D$2:$D$29</c:f>
              <c:numCache>
                <c:formatCode>General</c:formatCode>
                <c:ptCount val="28"/>
                <c:pt idx="0">
                  <c:v>54.346733333333333</c:v>
                </c:pt>
                <c:pt idx="1">
                  <c:v>68.155933333333323</c:v>
                </c:pt>
                <c:pt idx="2">
                  <c:v>83.185833333333335</c:v>
                </c:pt>
                <c:pt idx="3">
                  <c:v>96.33386666666668</c:v>
                </c:pt>
                <c:pt idx="4">
                  <c:v>113.14376666666665</c:v>
                </c:pt>
                <c:pt idx="5">
                  <c:v>126.62266666666666</c:v>
                </c:pt>
                <c:pt idx="6">
                  <c:v>141.29633333333334</c:v>
                </c:pt>
                <c:pt idx="7">
                  <c:v>157.67433333333335</c:v>
                </c:pt>
                <c:pt idx="8">
                  <c:v>169.85599999999999</c:v>
                </c:pt>
                <c:pt idx="9">
                  <c:v>184.50399999999999</c:v>
                </c:pt>
                <c:pt idx="10">
                  <c:v>199.35633333333331</c:v>
                </c:pt>
                <c:pt idx="11">
                  <c:v>215.96266666666668</c:v>
                </c:pt>
                <c:pt idx="12">
                  <c:v>227.73733333333334</c:v>
                </c:pt>
                <c:pt idx="13">
                  <c:v>242.971</c:v>
                </c:pt>
                <c:pt idx="14">
                  <c:v>259.52666666666664</c:v>
                </c:pt>
                <c:pt idx="15">
                  <c:v>274.55633333333333</c:v>
                </c:pt>
                <c:pt idx="16">
                  <c:v>287.72966666666667</c:v>
                </c:pt>
                <c:pt idx="17">
                  <c:v>301.71733333333333</c:v>
                </c:pt>
                <c:pt idx="18">
                  <c:v>318.27299999999997</c:v>
                </c:pt>
                <c:pt idx="19">
                  <c:v>333.93866666666668</c:v>
                </c:pt>
                <c:pt idx="20">
                  <c:v>348.56133333333332</c:v>
                </c:pt>
                <c:pt idx="21">
                  <c:v>365.14300000000003</c:v>
                </c:pt>
                <c:pt idx="22">
                  <c:v>379.07933333333335</c:v>
                </c:pt>
                <c:pt idx="23">
                  <c:v>395.86366666666663</c:v>
                </c:pt>
                <c:pt idx="24">
                  <c:v>410.35966666666667</c:v>
                </c:pt>
                <c:pt idx="25">
                  <c:v>425.66933333333333</c:v>
                </c:pt>
                <c:pt idx="26">
                  <c:v>441.64033333333333</c:v>
                </c:pt>
                <c:pt idx="27">
                  <c:v>457.45866666666666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9-432F-956F-7F33B89D3F83}"/>
            </c:ext>
          </c:extLst>
        </c:ser>
        <c:ser>
          <c:idx val="3"/>
          <c:order val="3"/>
          <c:tx>
            <c:strRef>
              <c:f>HEX!$E$1</c:f>
              <c:strCache>
                <c:ptCount val="1"/>
                <c:pt idx="0">
                  <c:v>9.45 nM</c:v>
                </c:pt>
              </c:strCache>
            </c:strRef>
          </c:tx>
          <c:spPr>
            <a:ln w="28575" cap="rnd">
              <a:solidFill>
                <a:srgbClr val="EC9192"/>
              </a:solidFill>
              <a:round/>
            </a:ln>
            <a:effectLst/>
          </c:spPr>
          <c:marker>
            <c:symbol val="none"/>
          </c:marker>
          <c:cat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cat>
          <c:val>
            <c:numRef>
              <c:f>HEX!$E$2:$E$29</c:f>
              <c:numCache>
                <c:formatCode>General</c:formatCode>
                <c:ptCount val="28"/>
                <c:pt idx="0">
                  <c:v>40.537533333333329</c:v>
                </c:pt>
                <c:pt idx="1">
                  <c:v>52.235933333333328</c:v>
                </c:pt>
                <c:pt idx="2">
                  <c:v>63.400266666666674</c:v>
                </c:pt>
                <c:pt idx="3">
                  <c:v>73.928866666666678</c:v>
                </c:pt>
                <c:pt idx="4">
                  <c:v>86.51733333333334</c:v>
                </c:pt>
                <c:pt idx="5">
                  <c:v>98.215766666666681</c:v>
                </c:pt>
                <c:pt idx="6">
                  <c:v>109.10036666666667</c:v>
                </c:pt>
                <c:pt idx="7">
                  <c:v>120.84963333333333</c:v>
                </c:pt>
                <c:pt idx="8">
                  <c:v>131.22566666666668</c:v>
                </c:pt>
                <c:pt idx="9">
                  <c:v>142.05933333333334</c:v>
                </c:pt>
                <c:pt idx="10">
                  <c:v>154.64833333333334</c:v>
                </c:pt>
                <c:pt idx="11">
                  <c:v>165.65966666666665</c:v>
                </c:pt>
                <c:pt idx="12">
                  <c:v>177.43433333333334</c:v>
                </c:pt>
                <c:pt idx="13">
                  <c:v>189.13266666666667</c:v>
                </c:pt>
                <c:pt idx="14">
                  <c:v>201.16166666666663</c:v>
                </c:pt>
                <c:pt idx="15">
                  <c:v>213.03800000000001</c:v>
                </c:pt>
                <c:pt idx="16">
                  <c:v>223.69399999999999</c:v>
                </c:pt>
                <c:pt idx="17">
                  <c:v>234.98533333333333</c:v>
                </c:pt>
                <c:pt idx="18">
                  <c:v>248.54033333333328</c:v>
                </c:pt>
                <c:pt idx="19">
                  <c:v>260.315</c:v>
                </c:pt>
                <c:pt idx="20">
                  <c:v>271.96233333333333</c:v>
                </c:pt>
                <c:pt idx="21">
                  <c:v>284.5</c:v>
                </c:pt>
                <c:pt idx="22">
                  <c:v>296.47833333333335</c:v>
                </c:pt>
                <c:pt idx="23">
                  <c:v>308.15100000000001</c:v>
                </c:pt>
                <c:pt idx="24">
                  <c:v>320.30733333333336</c:v>
                </c:pt>
                <c:pt idx="25">
                  <c:v>332.89599999999996</c:v>
                </c:pt>
                <c:pt idx="26">
                  <c:v>345.76399999999995</c:v>
                </c:pt>
                <c:pt idx="27">
                  <c:v>357.20800000000003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09-432F-956F-7F33B89D3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75631"/>
        <c:axId val="1333476111"/>
      </c:lineChart>
      <c:catAx>
        <c:axId val="13334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6111"/>
        <c:crosses val="autoZero"/>
        <c:auto val="1"/>
        <c:lblAlgn val="ctr"/>
        <c:lblOffset val="100"/>
        <c:noMultiLvlLbl val="0"/>
      </c:catAx>
      <c:valAx>
        <c:axId val="1333476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'Interference Plot'!$B$1</c:f>
              <c:strCache>
                <c:ptCount val="1"/>
                <c:pt idx="0">
                  <c:v>FAM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'Interference Plot'!$A$2:$A$5</c:f>
              <c:numCache>
                <c:formatCode>General</c:formatCode>
                <c:ptCount val="4"/>
                <c:pt idx="0">
                  <c:v>0</c:v>
                </c:pt>
                <c:pt idx="1">
                  <c:v>3.15</c:v>
                </c:pt>
                <c:pt idx="2">
                  <c:v>6.3</c:v>
                </c:pt>
                <c:pt idx="3">
                  <c:v>9.4499999999999993</c:v>
                </c:pt>
              </c:numCache>
            </c:numRef>
          </c:xVal>
          <c:yVal>
            <c:numRef>
              <c:f>'Interference Plot'!$B$2:$B$5</c:f>
              <c:numCache>
                <c:formatCode>General</c:formatCode>
                <c:ptCount val="4"/>
                <c:pt idx="0">
                  <c:v>100</c:v>
                </c:pt>
                <c:pt idx="1">
                  <c:v>76.899324574166954</c:v>
                </c:pt>
                <c:pt idx="2">
                  <c:v>55.062746328722042</c:v>
                </c:pt>
                <c:pt idx="3">
                  <c:v>42.562372518591751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0-48F3-B809-840DD8A288F8}"/>
            </c:ext>
          </c:extLst>
        </c:ser>
        <c:ser>
          <c:idx val="1"/>
          <c:order val="1"/>
          <c:tx>
            <c:strRef>
              <c:f>'Interference Plot'!$C$1</c:f>
              <c:strCache>
                <c:ptCount val="1"/>
                <c:pt idx="0">
                  <c:v>HEX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'Interference Plot'!$A$2:$A$5</c:f>
              <c:numCache>
                <c:formatCode>General</c:formatCode>
                <c:ptCount val="4"/>
                <c:pt idx="0">
                  <c:v>0</c:v>
                </c:pt>
                <c:pt idx="1">
                  <c:v>3.15</c:v>
                </c:pt>
                <c:pt idx="2">
                  <c:v>6.3</c:v>
                </c:pt>
                <c:pt idx="3">
                  <c:v>9.4499999999999993</c:v>
                </c:pt>
              </c:numCache>
            </c:numRef>
          </c:xVal>
          <c:yVal>
            <c:numRef>
              <c:f>'Interference Plot'!$C$2:$C$5</c:f>
              <c:numCache>
                <c:formatCode>General</c:formatCode>
                <c:ptCount val="4"/>
                <c:pt idx="0">
                  <c:v>100</c:v>
                </c:pt>
                <c:pt idx="1">
                  <c:v>80.969291487602334</c:v>
                </c:pt>
                <c:pt idx="2">
                  <c:v>60.893157217421624</c:v>
                </c:pt>
                <c:pt idx="3">
                  <c:v>47.14404450409176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0-48F3-B809-840DD8A288F8}"/>
            </c:ext>
          </c:extLst>
        </c:ser>
        <c:ser>
          <c:idx val="2"/>
          <c:order val="2"/>
          <c:tx>
            <c:strRef>
              <c:f>'Interference Plot'!$D$1</c:f>
              <c:strCache>
                <c:ptCount val="1"/>
                <c:pt idx="0">
                  <c:v>Texas Red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'Interference Plot'!$A$2:$A$5</c:f>
              <c:numCache>
                <c:formatCode>General</c:formatCode>
                <c:ptCount val="4"/>
                <c:pt idx="0">
                  <c:v>0</c:v>
                </c:pt>
                <c:pt idx="1">
                  <c:v>3.15</c:v>
                </c:pt>
                <c:pt idx="2">
                  <c:v>6.3</c:v>
                </c:pt>
                <c:pt idx="3">
                  <c:v>9.4499999999999993</c:v>
                </c:pt>
              </c:numCache>
            </c:numRef>
          </c:xVal>
          <c:yVal>
            <c:numRef>
              <c:f>'Interference Plot'!$D$2:$D$5</c:f>
              <c:numCache>
                <c:formatCode>General</c:formatCode>
                <c:ptCount val="4"/>
                <c:pt idx="0">
                  <c:v>100</c:v>
                </c:pt>
                <c:pt idx="1">
                  <c:v>94.297038172387403</c:v>
                </c:pt>
                <c:pt idx="2">
                  <c:v>83.016722313915224</c:v>
                </c:pt>
                <c:pt idx="3">
                  <c:v>75.902322931638921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0-48F3-B809-840DD8A28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72576"/>
        <c:axId val="713195616"/>
      </c:scatterChart>
      <c:valAx>
        <c:axId val="71317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Nanorod</a:t>
                </a:r>
                <a:r>
                  <a:rPr lang="en-US" baseline="0"/>
                  <a:t> Concentration (nM)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95616"/>
        <c:crosses val="autoZero"/>
        <c:crossBetween val="midCat"/>
      </c:valAx>
      <c:valAx>
        <c:axId val="71319561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FAM!$B$1</c:f>
              <c:strCache>
                <c:ptCount val="1"/>
                <c:pt idx="0">
                  <c:v>0 nM</c:v>
                </c:pt>
              </c:strCache>
            </c:strRef>
          </c:tx>
          <c:spPr>
            <a:ln w="28575" cap="rnd">
              <a:solidFill>
                <a:srgbClr val="729EA1"/>
              </a:solidFill>
              <a:round/>
            </a:ln>
            <a:effectLst/>
          </c:spPr>
          <c:marker>
            <c:symbol val="none"/>
          </c:marker>
          <c:cat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cat>
          <c:val>
            <c:numRef>
              <c:f>FAM!$B$2:$B$89</c:f>
              <c:numCache>
                <c:formatCode>General</c:formatCode>
                <c:ptCount val="88"/>
                <c:pt idx="0">
                  <c:v>792.97366666666676</c:v>
                </c:pt>
                <c:pt idx="1">
                  <c:v>828.19666666666672</c:v>
                </c:pt>
                <c:pt idx="2">
                  <c:v>861.07900000000006</c:v>
                </c:pt>
                <c:pt idx="3">
                  <c:v>894.67399999999998</c:v>
                </c:pt>
                <c:pt idx="4">
                  <c:v>927.60733333333337</c:v>
                </c:pt>
                <c:pt idx="5">
                  <c:v>961.73599999999999</c:v>
                </c:pt>
                <c:pt idx="6">
                  <c:v>994.7213333333334</c:v>
                </c:pt>
                <c:pt idx="7">
                  <c:v>1028.8733333333332</c:v>
                </c:pt>
                <c:pt idx="8">
                  <c:v>1061.0966666666666</c:v>
                </c:pt>
                <c:pt idx="9">
                  <c:v>1095.5266666666666</c:v>
                </c:pt>
                <c:pt idx="10">
                  <c:v>1127.7766666666666</c:v>
                </c:pt>
                <c:pt idx="11">
                  <c:v>1161.6500000000001</c:v>
                </c:pt>
                <c:pt idx="12">
                  <c:v>1192.9066666666668</c:v>
                </c:pt>
                <c:pt idx="13">
                  <c:v>1226.2966666666666</c:v>
                </c:pt>
                <c:pt idx="14">
                  <c:v>1258.9533333333331</c:v>
                </c:pt>
                <c:pt idx="15">
                  <c:v>1292.2700000000002</c:v>
                </c:pt>
                <c:pt idx="16">
                  <c:v>1324.03</c:v>
                </c:pt>
                <c:pt idx="17">
                  <c:v>1357.1166666666666</c:v>
                </c:pt>
                <c:pt idx="18">
                  <c:v>1389.4399999999998</c:v>
                </c:pt>
                <c:pt idx="19">
                  <c:v>1422.4766666666667</c:v>
                </c:pt>
                <c:pt idx="20">
                  <c:v>1457.47</c:v>
                </c:pt>
                <c:pt idx="21">
                  <c:v>1489.64</c:v>
                </c:pt>
                <c:pt idx="22">
                  <c:v>1521.7833333333335</c:v>
                </c:pt>
                <c:pt idx="23">
                  <c:v>1554.4666666666665</c:v>
                </c:pt>
                <c:pt idx="24">
                  <c:v>1589.4066666666668</c:v>
                </c:pt>
                <c:pt idx="25">
                  <c:v>1621.5033333333333</c:v>
                </c:pt>
                <c:pt idx="26">
                  <c:v>1653.3400000000001</c:v>
                </c:pt>
                <c:pt idx="27">
                  <c:v>1686.3500000000001</c:v>
                </c:pt>
                <c:pt idx="28">
                  <c:v>1716.7666666666667</c:v>
                </c:pt>
                <c:pt idx="29">
                  <c:v>1749.2666666666667</c:v>
                </c:pt>
                <c:pt idx="30">
                  <c:v>1780.2666666666667</c:v>
                </c:pt>
                <c:pt idx="31">
                  <c:v>1813.79</c:v>
                </c:pt>
                <c:pt idx="32">
                  <c:v>1843.9499999999998</c:v>
                </c:pt>
                <c:pt idx="33">
                  <c:v>1876.96</c:v>
                </c:pt>
                <c:pt idx="34">
                  <c:v>1907.3999999999999</c:v>
                </c:pt>
                <c:pt idx="35">
                  <c:v>1940.36</c:v>
                </c:pt>
                <c:pt idx="36">
                  <c:v>1972.7333333333333</c:v>
                </c:pt>
                <c:pt idx="37">
                  <c:v>2004.8799999999999</c:v>
                </c:pt>
                <c:pt idx="38">
                  <c:v>2036.49</c:v>
                </c:pt>
                <c:pt idx="39">
                  <c:v>2068.7100000000005</c:v>
                </c:pt>
                <c:pt idx="40">
                  <c:v>2100.0666666666666</c:v>
                </c:pt>
                <c:pt idx="41">
                  <c:v>2132.31</c:v>
                </c:pt>
                <c:pt idx="42">
                  <c:v>2163.4933333333333</c:v>
                </c:pt>
                <c:pt idx="43">
                  <c:v>2195.7933333333335</c:v>
                </c:pt>
                <c:pt idx="44">
                  <c:v>2224.833333333333</c:v>
                </c:pt>
                <c:pt idx="45">
                  <c:v>2257.0300000000002</c:v>
                </c:pt>
                <c:pt idx="46">
                  <c:v>2287.0633333333335</c:v>
                </c:pt>
                <c:pt idx="47">
                  <c:v>2318.5966666666664</c:v>
                </c:pt>
                <c:pt idx="48">
                  <c:v>2350.16</c:v>
                </c:pt>
                <c:pt idx="49">
                  <c:v>2380.7766666666666</c:v>
                </c:pt>
                <c:pt idx="50">
                  <c:v>2411.65</c:v>
                </c:pt>
                <c:pt idx="51">
                  <c:v>2437.9966666666664</c:v>
                </c:pt>
                <c:pt idx="52">
                  <c:v>2458.0133333333333</c:v>
                </c:pt>
                <c:pt idx="53">
                  <c:v>2479.6566666666668</c:v>
                </c:pt>
                <c:pt idx="54">
                  <c:v>2490.77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2-4A56-8589-1EB72CF31709}"/>
            </c:ext>
          </c:extLst>
        </c:ser>
        <c:ser>
          <c:idx val="2"/>
          <c:order val="1"/>
          <c:tx>
            <c:strRef>
              <c:f>FAM!$C$1</c:f>
              <c:strCache>
                <c:ptCount val="1"/>
                <c:pt idx="0">
                  <c:v>3.15 nM</c:v>
                </c:pt>
              </c:strCache>
            </c:strRef>
          </c:tx>
          <c:spPr>
            <a:ln w="28575" cap="rnd">
              <a:solidFill>
                <a:srgbClr val="B5BD89"/>
              </a:solidFill>
              <a:round/>
            </a:ln>
            <a:effectLst/>
          </c:spPr>
          <c:marker>
            <c:symbol val="none"/>
          </c:marker>
          <c:cat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cat>
          <c:val>
            <c:numRef>
              <c:f>FAM!$C$2:$C$89</c:f>
              <c:numCache>
                <c:formatCode>General</c:formatCode>
                <c:ptCount val="88"/>
                <c:pt idx="0">
                  <c:v>608.8513333333334</c:v>
                </c:pt>
                <c:pt idx="1">
                  <c:v>635.29966666666667</c:v>
                </c:pt>
                <c:pt idx="2">
                  <c:v>660.47666666666669</c:v>
                </c:pt>
                <c:pt idx="3">
                  <c:v>686.79799999999989</c:v>
                </c:pt>
                <c:pt idx="4">
                  <c:v>712.58566666666673</c:v>
                </c:pt>
                <c:pt idx="5">
                  <c:v>738.27133333333347</c:v>
                </c:pt>
                <c:pt idx="6">
                  <c:v>764.18566666666663</c:v>
                </c:pt>
                <c:pt idx="7">
                  <c:v>790.73599999999988</c:v>
                </c:pt>
                <c:pt idx="8">
                  <c:v>815.15</c:v>
                </c:pt>
                <c:pt idx="9">
                  <c:v>840.505</c:v>
                </c:pt>
                <c:pt idx="10">
                  <c:v>865.45333333333338</c:v>
                </c:pt>
                <c:pt idx="11">
                  <c:v>891.62199999999996</c:v>
                </c:pt>
                <c:pt idx="12">
                  <c:v>916.74833333333333</c:v>
                </c:pt>
                <c:pt idx="13">
                  <c:v>943.19666666666672</c:v>
                </c:pt>
                <c:pt idx="14">
                  <c:v>966.11</c:v>
                </c:pt>
                <c:pt idx="15">
                  <c:v>992.78700000000015</c:v>
                </c:pt>
                <c:pt idx="16">
                  <c:v>1017.3816666666667</c:v>
                </c:pt>
                <c:pt idx="17">
                  <c:v>1042.94</c:v>
                </c:pt>
                <c:pt idx="18">
                  <c:v>1068.2666666666667</c:v>
                </c:pt>
                <c:pt idx="19">
                  <c:v>1093.4466666666667</c:v>
                </c:pt>
                <c:pt idx="20">
                  <c:v>1119.7166666666667</c:v>
                </c:pt>
                <c:pt idx="21">
                  <c:v>1144.79</c:v>
                </c:pt>
                <c:pt idx="22">
                  <c:v>1169.5866666666668</c:v>
                </c:pt>
                <c:pt idx="23">
                  <c:v>1195.3966666666665</c:v>
                </c:pt>
                <c:pt idx="24">
                  <c:v>1221.4399999999998</c:v>
                </c:pt>
                <c:pt idx="25">
                  <c:v>1247.2533333333331</c:v>
                </c:pt>
                <c:pt idx="26">
                  <c:v>1272.4333333333334</c:v>
                </c:pt>
                <c:pt idx="27">
                  <c:v>1296.3599999999999</c:v>
                </c:pt>
                <c:pt idx="28">
                  <c:v>1320.1633333333334</c:v>
                </c:pt>
                <c:pt idx="29">
                  <c:v>1345.8</c:v>
                </c:pt>
                <c:pt idx="30">
                  <c:v>1369.78</c:v>
                </c:pt>
                <c:pt idx="31">
                  <c:v>1395.0100000000002</c:v>
                </c:pt>
                <c:pt idx="32">
                  <c:v>1418.6866666666667</c:v>
                </c:pt>
                <c:pt idx="33">
                  <c:v>1443.7333333333333</c:v>
                </c:pt>
                <c:pt idx="34">
                  <c:v>1467.7933333333333</c:v>
                </c:pt>
                <c:pt idx="35">
                  <c:v>1493.2466666666667</c:v>
                </c:pt>
                <c:pt idx="36">
                  <c:v>1517.8933333333334</c:v>
                </c:pt>
                <c:pt idx="37">
                  <c:v>1543.0733333333335</c:v>
                </c:pt>
                <c:pt idx="38">
                  <c:v>1566.6466666666668</c:v>
                </c:pt>
                <c:pt idx="39">
                  <c:v>1592.4066666666665</c:v>
                </c:pt>
                <c:pt idx="40">
                  <c:v>1616.3866666666665</c:v>
                </c:pt>
                <c:pt idx="41">
                  <c:v>1641.4133333333332</c:v>
                </c:pt>
                <c:pt idx="42">
                  <c:v>1665.9033333333334</c:v>
                </c:pt>
                <c:pt idx="43">
                  <c:v>1689.6066666666666</c:v>
                </c:pt>
                <c:pt idx="44">
                  <c:v>1713.7933333333333</c:v>
                </c:pt>
                <c:pt idx="45">
                  <c:v>1738.5333333333335</c:v>
                </c:pt>
                <c:pt idx="46">
                  <c:v>1761.7300000000002</c:v>
                </c:pt>
                <c:pt idx="47">
                  <c:v>1786.0966666666666</c:v>
                </c:pt>
                <c:pt idx="48">
                  <c:v>1810.2533333333333</c:v>
                </c:pt>
                <c:pt idx="49">
                  <c:v>1834.5666666666666</c:v>
                </c:pt>
                <c:pt idx="50">
                  <c:v>1858.42</c:v>
                </c:pt>
                <c:pt idx="51">
                  <c:v>1883.8500000000001</c:v>
                </c:pt>
                <c:pt idx="52">
                  <c:v>1908.8233333333335</c:v>
                </c:pt>
                <c:pt idx="53">
                  <c:v>1931.99</c:v>
                </c:pt>
                <c:pt idx="54">
                  <c:v>1955.3866666666665</c:v>
                </c:pt>
                <c:pt idx="55">
                  <c:v>1980.54</c:v>
                </c:pt>
                <c:pt idx="56">
                  <c:v>2002.1566666666668</c:v>
                </c:pt>
                <c:pt idx="57">
                  <c:v>2028.4033333333334</c:v>
                </c:pt>
                <c:pt idx="58">
                  <c:v>2051.5433333333335</c:v>
                </c:pt>
                <c:pt idx="59">
                  <c:v>2074.5066666666667</c:v>
                </c:pt>
                <c:pt idx="60">
                  <c:v>2097.856666666667</c:v>
                </c:pt>
                <c:pt idx="61">
                  <c:v>2124.94</c:v>
                </c:pt>
                <c:pt idx="62">
                  <c:v>2145.92</c:v>
                </c:pt>
                <c:pt idx="63">
                  <c:v>2170.4866666666662</c:v>
                </c:pt>
                <c:pt idx="64">
                  <c:v>2193.9866666666671</c:v>
                </c:pt>
                <c:pt idx="65">
                  <c:v>2218.5766666666664</c:v>
                </c:pt>
                <c:pt idx="66">
                  <c:v>2240.9866666666662</c:v>
                </c:pt>
                <c:pt idx="67">
                  <c:v>2265.1666666666665</c:v>
                </c:pt>
                <c:pt idx="68">
                  <c:v>2287.8033333333333</c:v>
                </c:pt>
                <c:pt idx="69">
                  <c:v>2311.9599999999996</c:v>
                </c:pt>
                <c:pt idx="70">
                  <c:v>2335.61</c:v>
                </c:pt>
                <c:pt idx="71">
                  <c:v>2359.0866666666666</c:v>
                </c:pt>
                <c:pt idx="72">
                  <c:v>2382.3799999999997</c:v>
                </c:pt>
                <c:pt idx="73">
                  <c:v>2406.313333333333</c:v>
                </c:pt>
                <c:pt idx="74">
                  <c:v>2429.0466666666666</c:v>
                </c:pt>
                <c:pt idx="75">
                  <c:v>2452.9799999999996</c:v>
                </c:pt>
                <c:pt idx="76">
                  <c:v>2470.0933333333337</c:v>
                </c:pt>
                <c:pt idx="77">
                  <c:v>2477.9500000000003</c:v>
                </c:pt>
                <c:pt idx="78">
                  <c:v>2485.25</c:v>
                </c:pt>
                <c:pt idx="79">
                  <c:v>2492.9566666666665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2-4A56-8589-1EB72CF31709}"/>
            </c:ext>
          </c:extLst>
        </c:ser>
        <c:ser>
          <c:idx val="3"/>
          <c:order val="2"/>
          <c:tx>
            <c:strRef>
              <c:f>FAM!$D$1</c:f>
              <c:strCache>
                <c:ptCount val="1"/>
                <c:pt idx="0">
                  <c:v>6.3 nM</c:v>
                </c:pt>
              </c:strCache>
            </c:strRef>
          </c:tx>
          <c:spPr>
            <a:ln w="28575" cap="rnd">
              <a:solidFill>
                <a:srgbClr val="DFBE99"/>
              </a:solidFill>
              <a:round/>
            </a:ln>
            <a:effectLst/>
          </c:spPr>
          <c:marker>
            <c:symbol val="none"/>
          </c:marker>
          <c:cat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cat>
          <c:val>
            <c:numRef>
              <c:f>FAM!$D$2:$D$89</c:f>
              <c:numCache>
                <c:formatCode>General</c:formatCode>
                <c:ptCount val="88"/>
                <c:pt idx="0">
                  <c:v>433.90900000000005</c:v>
                </c:pt>
                <c:pt idx="1">
                  <c:v>453.0843333333334</c:v>
                </c:pt>
                <c:pt idx="2">
                  <c:v>471.21700000000004</c:v>
                </c:pt>
                <c:pt idx="3">
                  <c:v>490.41766666666666</c:v>
                </c:pt>
                <c:pt idx="4">
                  <c:v>508.01600000000002</c:v>
                </c:pt>
                <c:pt idx="5">
                  <c:v>527.42033333333336</c:v>
                </c:pt>
                <c:pt idx="6">
                  <c:v>545.32366666666667</c:v>
                </c:pt>
                <c:pt idx="7">
                  <c:v>563.45633333333342</c:v>
                </c:pt>
                <c:pt idx="8">
                  <c:v>582.09733333333327</c:v>
                </c:pt>
                <c:pt idx="9">
                  <c:v>601.80666666666673</c:v>
                </c:pt>
                <c:pt idx="10">
                  <c:v>618.61666666666667</c:v>
                </c:pt>
                <c:pt idx="11">
                  <c:v>638.14833333333343</c:v>
                </c:pt>
                <c:pt idx="12">
                  <c:v>655.49233333333325</c:v>
                </c:pt>
                <c:pt idx="13">
                  <c:v>673.39566666666667</c:v>
                </c:pt>
                <c:pt idx="14">
                  <c:v>692.97800000000007</c:v>
                </c:pt>
                <c:pt idx="15">
                  <c:v>709.7116666666667</c:v>
                </c:pt>
                <c:pt idx="16">
                  <c:v>727.99666666666656</c:v>
                </c:pt>
                <c:pt idx="17">
                  <c:v>746.48566666666659</c:v>
                </c:pt>
                <c:pt idx="18">
                  <c:v>764.56700000000001</c:v>
                </c:pt>
                <c:pt idx="19">
                  <c:v>782.649</c:v>
                </c:pt>
                <c:pt idx="20">
                  <c:v>801.62033333333329</c:v>
                </c:pt>
                <c:pt idx="21">
                  <c:v>821.63533333333328</c:v>
                </c:pt>
                <c:pt idx="22">
                  <c:v>838.01266666666663</c:v>
                </c:pt>
                <c:pt idx="23">
                  <c:v>857.56966666666665</c:v>
                </c:pt>
                <c:pt idx="24">
                  <c:v>877.66</c:v>
                </c:pt>
                <c:pt idx="25">
                  <c:v>894.3180000000001</c:v>
                </c:pt>
                <c:pt idx="26">
                  <c:v>912.01866666666672</c:v>
                </c:pt>
                <c:pt idx="27">
                  <c:v>931.3456666666666</c:v>
                </c:pt>
                <c:pt idx="28">
                  <c:v>946.24899999999991</c:v>
                </c:pt>
                <c:pt idx="29">
                  <c:v>963.79499999999996</c:v>
                </c:pt>
                <c:pt idx="30">
                  <c:v>981.75100000000009</c:v>
                </c:pt>
                <c:pt idx="31">
                  <c:v>999.22133333333329</c:v>
                </c:pt>
                <c:pt idx="32">
                  <c:v>1018.372</c:v>
                </c:pt>
                <c:pt idx="33">
                  <c:v>1036.452</c:v>
                </c:pt>
                <c:pt idx="34">
                  <c:v>1055.5276666666666</c:v>
                </c:pt>
                <c:pt idx="35">
                  <c:v>1072.5919999999999</c:v>
                </c:pt>
                <c:pt idx="36">
                  <c:v>1089.7329999999999</c:v>
                </c:pt>
                <c:pt idx="37">
                  <c:v>1108.3733333333332</c:v>
                </c:pt>
                <c:pt idx="38">
                  <c:v>1126.1233333333332</c:v>
                </c:pt>
                <c:pt idx="39">
                  <c:v>1143.2399999999998</c:v>
                </c:pt>
                <c:pt idx="40">
                  <c:v>1163.0266666666666</c:v>
                </c:pt>
                <c:pt idx="41">
                  <c:v>1177.1666666666667</c:v>
                </c:pt>
                <c:pt idx="42">
                  <c:v>1191.4566666666667</c:v>
                </c:pt>
                <c:pt idx="43">
                  <c:v>1208.3666666666666</c:v>
                </c:pt>
                <c:pt idx="44">
                  <c:v>1226.07</c:v>
                </c:pt>
                <c:pt idx="45">
                  <c:v>1243.3366666666666</c:v>
                </c:pt>
                <c:pt idx="46">
                  <c:v>1260.4766666666667</c:v>
                </c:pt>
                <c:pt idx="47">
                  <c:v>1278.8900000000001</c:v>
                </c:pt>
                <c:pt idx="48">
                  <c:v>1295.57</c:v>
                </c:pt>
                <c:pt idx="49">
                  <c:v>1313.0966666666666</c:v>
                </c:pt>
                <c:pt idx="50">
                  <c:v>1330.3099999999997</c:v>
                </c:pt>
                <c:pt idx="51">
                  <c:v>1348.42</c:v>
                </c:pt>
                <c:pt idx="52">
                  <c:v>1365.5566666666666</c:v>
                </c:pt>
                <c:pt idx="53">
                  <c:v>1383.6666666666667</c:v>
                </c:pt>
                <c:pt idx="54">
                  <c:v>1400.6266666666668</c:v>
                </c:pt>
                <c:pt idx="55">
                  <c:v>1418.2533333333333</c:v>
                </c:pt>
                <c:pt idx="56">
                  <c:v>1434.9366666666665</c:v>
                </c:pt>
                <c:pt idx="57">
                  <c:v>1453.68</c:v>
                </c:pt>
                <c:pt idx="58">
                  <c:v>1469.5733333333335</c:v>
                </c:pt>
                <c:pt idx="59">
                  <c:v>1487.3500000000001</c:v>
                </c:pt>
                <c:pt idx="60">
                  <c:v>1504.11</c:v>
                </c:pt>
                <c:pt idx="61">
                  <c:v>1521.9633333333331</c:v>
                </c:pt>
                <c:pt idx="62">
                  <c:v>1538.4933333333336</c:v>
                </c:pt>
                <c:pt idx="63">
                  <c:v>1556.2433333333331</c:v>
                </c:pt>
                <c:pt idx="64">
                  <c:v>1574.0233333333333</c:v>
                </c:pt>
                <c:pt idx="65">
                  <c:v>1590.7266666666667</c:v>
                </c:pt>
                <c:pt idx="66">
                  <c:v>1601.9166666666667</c:v>
                </c:pt>
                <c:pt idx="67">
                  <c:v>1620.1533333333334</c:v>
                </c:pt>
                <c:pt idx="68">
                  <c:v>1635.3866666666665</c:v>
                </c:pt>
                <c:pt idx="69">
                  <c:v>1652.4000000000003</c:v>
                </c:pt>
                <c:pt idx="70">
                  <c:v>1670.05</c:v>
                </c:pt>
                <c:pt idx="71">
                  <c:v>1685.92</c:v>
                </c:pt>
                <c:pt idx="72">
                  <c:v>1704.4833333333333</c:v>
                </c:pt>
                <c:pt idx="73">
                  <c:v>1721.1633333333332</c:v>
                </c:pt>
                <c:pt idx="74">
                  <c:v>1737.8999999999999</c:v>
                </c:pt>
                <c:pt idx="75">
                  <c:v>1755.42</c:v>
                </c:pt>
                <c:pt idx="76">
                  <c:v>1771.6200000000001</c:v>
                </c:pt>
                <c:pt idx="77">
                  <c:v>1789.8333333333333</c:v>
                </c:pt>
                <c:pt idx="78">
                  <c:v>1805.9800000000002</c:v>
                </c:pt>
                <c:pt idx="79">
                  <c:v>1824.0366666666669</c:v>
                </c:pt>
                <c:pt idx="80">
                  <c:v>1840.0833333333333</c:v>
                </c:pt>
                <c:pt idx="81">
                  <c:v>1857.8866666666665</c:v>
                </c:pt>
                <c:pt idx="82">
                  <c:v>1873.5233333333333</c:v>
                </c:pt>
                <c:pt idx="83">
                  <c:v>1890.2633333333333</c:v>
                </c:pt>
                <c:pt idx="84">
                  <c:v>1907.32</c:v>
                </c:pt>
                <c:pt idx="85">
                  <c:v>1922.2766666666666</c:v>
                </c:pt>
                <c:pt idx="86">
                  <c:v>1939.39</c:v>
                </c:pt>
                <c:pt idx="87">
                  <c:v>1955.4399999999998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2-4A56-8589-1EB72CF31709}"/>
            </c:ext>
          </c:extLst>
        </c:ser>
        <c:ser>
          <c:idx val="4"/>
          <c:order val="3"/>
          <c:tx>
            <c:strRef>
              <c:f>FAM!$E$1</c:f>
              <c:strCache>
                <c:ptCount val="1"/>
                <c:pt idx="0">
                  <c:v>9.45 nM</c:v>
                </c:pt>
              </c:strCache>
            </c:strRef>
          </c:tx>
          <c:spPr>
            <a:ln w="28575" cap="rnd">
              <a:solidFill>
                <a:srgbClr val="EC9192"/>
              </a:solidFill>
              <a:round/>
            </a:ln>
            <a:effectLst/>
          </c:spPr>
          <c:marker>
            <c:symbol val="none"/>
          </c:marker>
          <c:cat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cat>
          <c:val>
            <c:numRef>
              <c:f>FAM!$E$2:$E$89</c:f>
              <c:numCache>
                <c:formatCode>General</c:formatCode>
                <c:ptCount val="88"/>
                <c:pt idx="0">
                  <c:v>334.52366666666666</c:v>
                </c:pt>
                <c:pt idx="1">
                  <c:v>349.73133333333334</c:v>
                </c:pt>
                <c:pt idx="2">
                  <c:v>362.90499999999997</c:v>
                </c:pt>
                <c:pt idx="3">
                  <c:v>377.78199999999998</c:v>
                </c:pt>
                <c:pt idx="4">
                  <c:v>391.99833333333328</c:v>
                </c:pt>
                <c:pt idx="5">
                  <c:v>406.92666666666668</c:v>
                </c:pt>
                <c:pt idx="6">
                  <c:v>420.22700000000003</c:v>
                </c:pt>
                <c:pt idx="7">
                  <c:v>435.613</c:v>
                </c:pt>
                <c:pt idx="8">
                  <c:v>448.96433333333334</c:v>
                </c:pt>
                <c:pt idx="9">
                  <c:v>463.66400000000004</c:v>
                </c:pt>
                <c:pt idx="10">
                  <c:v>479.66033333333331</c:v>
                </c:pt>
                <c:pt idx="11">
                  <c:v>491.33300000000003</c:v>
                </c:pt>
                <c:pt idx="12">
                  <c:v>505.77799999999996</c:v>
                </c:pt>
                <c:pt idx="13">
                  <c:v>520.5533333333334</c:v>
                </c:pt>
                <c:pt idx="14">
                  <c:v>533.37133333333327</c:v>
                </c:pt>
                <c:pt idx="15">
                  <c:v>548.40099999999995</c:v>
                </c:pt>
                <c:pt idx="16">
                  <c:v>561.90499999999997</c:v>
                </c:pt>
                <c:pt idx="17">
                  <c:v>576.12133333333338</c:v>
                </c:pt>
                <c:pt idx="18">
                  <c:v>589.75233333333335</c:v>
                </c:pt>
                <c:pt idx="19">
                  <c:v>604.14633333333336</c:v>
                </c:pt>
                <c:pt idx="20">
                  <c:v>619.53266666666661</c:v>
                </c:pt>
                <c:pt idx="21">
                  <c:v>633.51966666666669</c:v>
                </c:pt>
                <c:pt idx="22">
                  <c:v>644.98900000000003</c:v>
                </c:pt>
                <c:pt idx="23">
                  <c:v>661.46866666666665</c:v>
                </c:pt>
                <c:pt idx="24">
                  <c:v>676.11700000000008</c:v>
                </c:pt>
                <c:pt idx="25">
                  <c:v>690.15533333333326</c:v>
                </c:pt>
                <c:pt idx="26">
                  <c:v>704.26966666666669</c:v>
                </c:pt>
                <c:pt idx="27">
                  <c:v>718.33266666666668</c:v>
                </c:pt>
                <c:pt idx="28">
                  <c:v>731.1253333333334</c:v>
                </c:pt>
                <c:pt idx="29">
                  <c:v>745.34100000000001</c:v>
                </c:pt>
                <c:pt idx="30">
                  <c:v>759.6586666666667</c:v>
                </c:pt>
                <c:pt idx="31">
                  <c:v>772.70533333333333</c:v>
                </c:pt>
                <c:pt idx="32">
                  <c:v>786.28566666666666</c:v>
                </c:pt>
                <c:pt idx="33">
                  <c:v>801.59533333333331</c:v>
                </c:pt>
                <c:pt idx="34">
                  <c:v>814.94633333333331</c:v>
                </c:pt>
                <c:pt idx="35">
                  <c:v>828.32333333333327</c:v>
                </c:pt>
                <c:pt idx="36">
                  <c:v>842.38700000000006</c:v>
                </c:pt>
                <c:pt idx="37">
                  <c:v>856.60300000000007</c:v>
                </c:pt>
                <c:pt idx="38">
                  <c:v>869.54766666666671</c:v>
                </c:pt>
                <c:pt idx="39">
                  <c:v>884.67933333333337</c:v>
                </c:pt>
                <c:pt idx="40">
                  <c:v>897.75100000000009</c:v>
                </c:pt>
                <c:pt idx="41">
                  <c:v>911.73833333333334</c:v>
                </c:pt>
                <c:pt idx="42">
                  <c:v>924.78433333333339</c:v>
                </c:pt>
                <c:pt idx="43">
                  <c:v>940.06966666666676</c:v>
                </c:pt>
                <c:pt idx="44">
                  <c:v>952.14766666666662</c:v>
                </c:pt>
                <c:pt idx="45">
                  <c:v>966.23833333333334</c:v>
                </c:pt>
                <c:pt idx="46">
                  <c:v>980.65766666666661</c:v>
                </c:pt>
                <c:pt idx="47">
                  <c:v>993.1196666666666</c:v>
                </c:pt>
                <c:pt idx="48">
                  <c:v>1007.0033333333334</c:v>
                </c:pt>
                <c:pt idx="49">
                  <c:v>1021.1663333333332</c:v>
                </c:pt>
                <c:pt idx="50">
                  <c:v>1033.9863333333333</c:v>
                </c:pt>
                <c:pt idx="51">
                  <c:v>1048.2036666666668</c:v>
                </c:pt>
                <c:pt idx="52">
                  <c:v>1062.3936666666666</c:v>
                </c:pt>
                <c:pt idx="53">
                  <c:v>1075.8206666666667</c:v>
                </c:pt>
                <c:pt idx="54">
                  <c:v>1089.5533333333333</c:v>
                </c:pt>
                <c:pt idx="55">
                  <c:v>1102.9566666666667</c:v>
                </c:pt>
                <c:pt idx="56">
                  <c:v>1116.1766666666665</c:v>
                </c:pt>
                <c:pt idx="57">
                  <c:v>1129.3766666666668</c:v>
                </c:pt>
                <c:pt idx="58">
                  <c:v>1142.7566666666667</c:v>
                </c:pt>
                <c:pt idx="59">
                  <c:v>1157.0233333333333</c:v>
                </c:pt>
                <c:pt idx="60">
                  <c:v>1169.7633333333333</c:v>
                </c:pt>
                <c:pt idx="61">
                  <c:v>1183.3700000000001</c:v>
                </c:pt>
                <c:pt idx="62">
                  <c:v>1197.0766666666666</c:v>
                </c:pt>
                <c:pt idx="63">
                  <c:v>1210.5533333333333</c:v>
                </c:pt>
                <c:pt idx="64">
                  <c:v>1224.0633333333333</c:v>
                </c:pt>
                <c:pt idx="65">
                  <c:v>1237.92</c:v>
                </c:pt>
                <c:pt idx="66">
                  <c:v>1249.6966666666667</c:v>
                </c:pt>
                <c:pt idx="67">
                  <c:v>1264.52</c:v>
                </c:pt>
                <c:pt idx="68">
                  <c:v>1276.8033333333333</c:v>
                </c:pt>
                <c:pt idx="69">
                  <c:v>1291.4266666666665</c:v>
                </c:pt>
                <c:pt idx="70">
                  <c:v>1303.8866666666665</c:v>
                </c:pt>
                <c:pt idx="71">
                  <c:v>1317.62</c:v>
                </c:pt>
                <c:pt idx="72">
                  <c:v>1331.1000000000001</c:v>
                </c:pt>
                <c:pt idx="73">
                  <c:v>1344.0199999999998</c:v>
                </c:pt>
                <c:pt idx="74">
                  <c:v>1357.1666666666667</c:v>
                </c:pt>
                <c:pt idx="75">
                  <c:v>1370.3666666666668</c:v>
                </c:pt>
                <c:pt idx="76">
                  <c:v>1383.7699999999998</c:v>
                </c:pt>
                <c:pt idx="77">
                  <c:v>1397.3733333333332</c:v>
                </c:pt>
                <c:pt idx="78">
                  <c:v>1411.21</c:v>
                </c:pt>
                <c:pt idx="79">
                  <c:v>1423.8500000000001</c:v>
                </c:pt>
                <c:pt idx="80">
                  <c:v>1435.926666666667</c:v>
                </c:pt>
                <c:pt idx="81">
                  <c:v>1449.7633333333333</c:v>
                </c:pt>
                <c:pt idx="82">
                  <c:v>1463.1633333333332</c:v>
                </c:pt>
                <c:pt idx="83">
                  <c:v>1475.6266666666668</c:v>
                </c:pt>
                <c:pt idx="84">
                  <c:v>1488.5199999999998</c:v>
                </c:pt>
                <c:pt idx="85">
                  <c:v>1501.9733333333334</c:v>
                </c:pt>
                <c:pt idx="86">
                  <c:v>1514.0266666666666</c:v>
                </c:pt>
                <c:pt idx="87">
                  <c:v>1527.4033333333334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42-4A56-8589-1EB72CF3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75631"/>
        <c:axId val="1333476111"/>
      </c:lineChart>
      <c:catAx>
        <c:axId val="13334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6111"/>
        <c:crosses val="autoZero"/>
        <c:auto val="1"/>
        <c:lblAlgn val="ctr"/>
        <c:lblOffset val="100"/>
        <c:noMultiLvlLbl val="0"/>
      </c:catAx>
      <c:valAx>
        <c:axId val="1333476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TXRED!$B$1</c:f>
              <c:strCache>
                <c:ptCount val="1"/>
                <c:pt idx="0">
                  <c:v>0 nM</c:v>
                </c:pt>
              </c:strCache>
            </c:strRef>
          </c:tx>
          <c:spPr>
            <a:ln w="28575" cap="rnd">
              <a:solidFill>
                <a:srgbClr val="729EA1"/>
              </a:solidFill>
              <a:round/>
            </a:ln>
            <a:effectLst/>
          </c:spPr>
          <c:marker>
            <c:symbol val="none"/>
          </c:marker>
          <c:cat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cat>
          <c:val>
            <c:numRef>
              <c:f>TXRED!$B$2:$B$75</c:f>
              <c:numCache>
                <c:formatCode>General</c:formatCode>
                <c:ptCount val="74"/>
                <c:pt idx="0">
                  <c:v>159.65799999999999</c:v>
                </c:pt>
                <c:pt idx="1">
                  <c:v>171.00033333333332</c:v>
                </c:pt>
                <c:pt idx="2">
                  <c:v>182.31733333333332</c:v>
                </c:pt>
                <c:pt idx="3">
                  <c:v>194.24433333333332</c:v>
                </c:pt>
                <c:pt idx="4">
                  <c:v>206.14633333333333</c:v>
                </c:pt>
                <c:pt idx="5">
                  <c:v>218.55633333333333</c:v>
                </c:pt>
                <c:pt idx="6">
                  <c:v>228.65333333333334</c:v>
                </c:pt>
                <c:pt idx="7">
                  <c:v>240.42766666666668</c:v>
                </c:pt>
                <c:pt idx="8">
                  <c:v>252.76200000000003</c:v>
                </c:pt>
                <c:pt idx="9">
                  <c:v>264.10433333333327</c:v>
                </c:pt>
                <c:pt idx="10">
                  <c:v>276.76900000000001</c:v>
                </c:pt>
                <c:pt idx="11">
                  <c:v>288.56933333333336</c:v>
                </c:pt>
                <c:pt idx="12">
                  <c:v>299.58066666666667</c:v>
                </c:pt>
                <c:pt idx="13">
                  <c:v>311.61</c:v>
                </c:pt>
                <c:pt idx="14">
                  <c:v>323.28300000000002</c:v>
                </c:pt>
                <c:pt idx="15">
                  <c:v>335.54066666666671</c:v>
                </c:pt>
                <c:pt idx="16">
                  <c:v>347.03566666666666</c:v>
                </c:pt>
                <c:pt idx="17">
                  <c:v>359.03933333333333</c:v>
                </c:pt>
                <c:pt idx="18">
                  <c:v>370.99199999999996</c:v>
                </c:pt>
                <c:pt idx="19">
                  <c:v>382.00366666666667</c:v>
                </c:pt>
                <c:pt idx="20">
                  <c:v>393.75333333333333</c:v>
                </c:pt>
                <c:pt idx="21">
                  <c:v>405.60433333333339</c:v>
                </c:pt>
                <c:pt idx="22">
                  <c:v>418.0143333333333</c:v>
                </c:pt>
                <c:pt idx="23">
                  <c:v>430.32333333333332</c:v>
                </c:pt>
                <c:pt idx="24">
                  <c:v>441.61466666666666</c:v>
                </c:pt>
                <c:pt idx="25">
                  <c:v>453.10966666666667</c:v>
                </c:pt>
                <c:pt idx="26">
                  <c:v>465.13899999999995</c:v>
                </c:pt>
                <c:pt idx="27">
                  <c:v>477.346</c:v>
                </c:pt>
                <c:pt idx="28">
                  <c:v>488.94266666666664</c:v>
                </c:pt>
                <c:pt idx="29">
                  <c:v>501.48</c:v>
                </c:pt>
                <c:pt idx="30">
                  <c:v>512.87333333333333</c:v>
                </c:pt>
                <c:pt idx="31">
                  <c:v>525.69099999999992</c:v>
                </c:pt>
                <c:pt idx="32">
                  <c:v>537.79599999999994</c:v>
                </c:pt>
                <c:pt idx="33">
                  <c:v>548.83333333333337</c:v>
                </c:pt>
                <c:pt idx="34">
                  <c:v>560.48066666666671</c:v>
                </c:pt>
                <c:pt idx="35">
                  <c:v>572.66233333333332</c:v>
                </c:pt>
                <c:pt idx="36">
                  <c:v>584.69133333333332</c:v>
                </c:pt>
                <c:pt idx="37">
                  <c:v>596.66966666666667</c:v>
                </c:pt>
                <c:pt idx="38">
                  <c:v>606.89299999999992</c:v>
                </c:pt>
                <c:pt idx="39">
                  <c:v>618.18433333333337</c:v>
                </c:pt>
                <c:pt idx="40">
                  <c:v>630.13700000000006</c:v>
                </c:pt>
                <c:pt idx="41">
                  <c:v>642.21733333333339</c:v>
                </c:pt>
                <c:pt idx="42">
                  <c:v>654.22066666666672</c:v>
                </c:pt>
                <c:pt idx="43">
                  <c:v>665.53766666666672</c:v>
                </c:pt>
                <c:pt idx="44">
                  <c:v>677.56666666666672</c:v>
                </c:pt>
                <c:pt idx="45">
                  <c:v>688.96</c:v>
                </c:pt>
                <c:pt idx="46">
                  <c:v>699.74300000000005</c:v>
                </c:pt>
                <c:pt idx="47">
                  <c:v>711.79733333333343</c:v>
                </c:pt>
                <c:pt idx="48">
                  <c:v>723.92799999999988</c:v>
                </c:pt>
                <c:pt idx="49">
                  <c:v>735.85500000000002</c:v>
                </c:pt>
                <c:pt idx="50">
                  <c:v>747.19766666666658</c:v>
                </c:pt>
                <c:pt idx="51">
                  <c:v>758.6926666666667</c:v>
                </c:pt>
                <c:pt idx="52">
                  <c:v>770.23799999999994</c:v>
                </c:pt>
                <c:pt idx="53">
                  <c:v>782.90333333333331</c:v>
                </c:pt>
                <c:pt idx="54">
                  <c:v>793.76200000000006</c:v>
                </c:pt>
                <c:pt idx="55">
                  <c:v>806.57966666666664</c:v>
                </c:pt>
                <c:pt idx="56">
                  <c:v>817.79466666666667</c:v>
                </c:pt>
                <c:pt idx="57">
                  <c:v>829.49333333333334</c:v>
                </c:pt>
                <c:pt idx="58">
                  <c:v>840.81000000000006</c:v>
                </c:pt>
                <c:pt idx="59">
                  <c:v>853.42433333333338</c:v>
                </c:pt>
                <c:pt idx="60">
                  <c:v>865.30066666666664</c:v>
                </c:pt>
                <c:pt idx="61">
                  <c:v>877.91433333333327</c:v>
                </c:pt>
                <c:pt idx="62">
                  <c:v>889.89300000000003</c:v>
                </c:pt>
                <c:pt idx="63">
                  <c:v>901.43866666666656</c:v>
                </c:pt>
                <c:pt idx="64">
                  <c:v>913.21333333333325</c:v>
                </c:pt>
                <c:pt idx="65">
                  <c:v>925.80166666666662</c:v>
                </c:pt>
                <c:pt idx="66">
                  <c:v>936.94066666666674</c:v>
                </c:pt>
                <c:pt idx="67">
                  <c:v>949.65633333333335</c:v>
                </c:pt>
                <c:pt idx="68">
                  <c:v>961.73599999999999</c:v>
                </c:pt>
                <c:pt idx="69">
                  <c:v>973.02799999999991</c:v>
                </c:pt>
                <c:pt idx="70">
                  <c:v>984.09033333333321</c:v>
                </c:pt>
                <c:pt idx="71">
                  <c:v>995.35833333333323</c:v>
                </c:pt>
                <c:pt idx="72">
                  <c:v>1007.2330000000001</c:v>
                </c:pt>
                <c:pt idx="73">
                  <c:v>1019.82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D-4E51-B0AF-3B5A5C04FC4A}"/>
            </c:ext>
          </c:extLst>
        </c:ser>
        <c:ser>
          <c:idx val="1"/>
          <c:order val="1"/>
          <c:tx>
            <c:strRef>
              <c:f>TXRED!$C$1</c:f>
              <c:strCache>
                <c:ptCount val="1"/>
                <c:pt idx="0">
                  <c:v>3.15 nM</c:v>
                </c:pt>
              </c:strCache>
            </c:strRef>
          </c:tx>
          <c:spPr>
            <a:ln w="28575" cap="rnd">
              <a:solidFill>
                <a:srgbClr val="B5BD89"/>
              </a:solidFill>
              <a:round/>
            </a:ln>
            <a:effectLst/>
          </c:spPr>
          <c:marker>
            <c:symbol val="none"/>
          </c:marker>
          <c:cat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cat>
          <c:val>
            <c:numRef>
              <c:f>TXRED!$C$2:$C$75</c:f>
              <c:numCache>
                <c:formatCode>General</c:formatCode>
                <c:ptCount val="74"/>
                <c:pt idx="0">
                  <c:v>150.29900000000001</c:v>
                </c:pt>
                <c:pt idx="1">
                  <c:v>161.51433333333333</c:v>
                </c:pt>
                <c:pt idx="2">
                  <c:v>172.14433333333332</c:v>
                </c:pt>
                <c:pt idx="3">
                  <c:v>183.43600000000001</c:v>
                </c:pt>
                <c:pt idx="4">
                  <c:v>194.44800000000001</c:v>
                </c:pt>
                <c:pt idx="5">
                  <c:v>205.30733333333333</c:v>
                </c:pt>
                <c:pt idx="6">
                  <c:v>215.70833333333334</c:v>
                </c:pt>
                <c:pt idx="7">
                  <c:v>226.92366666666666</c:v>
                </c:pt>
                <c:pt idx="8">
                  <c:v>237.63033333333331</c:v>
                </c:pt>
                <c:pt idx="9">
                  <c:v>248.79466666666667</c:v>
                </c:pt>
                <c:pt idx="10">
                  <c:v>259.88266666666664</c:v>
                </c:pt>
                <c:pt idx="11">
                  <c:v>271.73333333333335</c:v>
                </c:pt>
                <c:pt idx="12">
                  <c:v>282.59266666666667</c:v>
                </c:pt>
                <c:pt idx="13">
                  <c:v>293.63</c:v>
                </c:pt>
                <c:pt idx="14">
                  <c:v>305.1756666666667</c:v>
                </c:pt>
                <c:pt idx="15">
                  <c:v>316.28899999999999</c:v>
                </c:pt>
                <c:pt idx="16">
                  <c:v>326.76700000000005</c:v>
                </c:pt>
                <c:pt idx="17">
                  <c:v>338.99933333333337</c:v>
                </c:pt>
                <c:pt idx="18">
                  <c:v>348.73966666666666</c:v>
                </c:pt>
                <c:pt idx="19">
                  <c:v>359.95499999999998</c:v>
                </c:pt>
                <c:pt idx="20">
                  <c:v>371.27199999999999</c:v>
                </c:pt>
                <c:pt idx="21">
                  <c:v>382.411</c:v>
                </c:pt>
                <c:pt idx="22">
                  <c:v>394.13466666666665</c:v>
                </c:pt>
                <c:pt idx="23">
                  <c:v>404.40900000000005</c:v>
                </c:pt>
                <c:pt idx="24">
                  <c:v>416.33600000000001</c:v>
                </c:pt>
                <c:pt idx="25">
                  <c:v>427.06799999999998</c:v>
                </c:pt>
                <c:pt idx="26">
                  <c:v>438.81733333333335</c:v>
                </c:pt>
                <c:pt idx="27">
                  <c:v>449.70233333333334</c:v>
                </c:pt>
                <c:pt idx="28">
                  <c:v>461.06966666666671</c:v>
                </c:pt>
                <c:pt idx="29">
                  <c:v>472.4883333333334</c:v>
                </c:pt>
                <c:pt idx="30">
                  <c:v>483.90699999999998</c:v>
                </c:pt>
                <c:pt idx="31">
                  <c:v>494.66433333333333</c:v>
                </c:pt>
                <c:pt idx="32">
                  <c:v>506.26133333333331</c:v>
                </c:pt>
                <c:pt idx="33">
                  <c:v>517.50199999999995</c:v>
                </c:pt>
                <c:pt idx="34">
                  <c:v>528.36099999999999</c:v>
                </c:pt>
                <c:pt idx="35">
                  <c:v>539.88166666666666</c:v>
                </c:pt>
                <c:pt idx="36">
                  <c:v>551.24933333333331</c:v>
                </c:pt>
                <c:pt idx="37">
                  <c:v>562.43899999999996</c:v>
                </c:pt>
                <c:pt idx="38">
                  <c:v>572.40800000000002</c:v>
                </c:pt>
                <c:pt idx="39">
                  <c:v>583.4706666666666</c:v>
                </c:pt>
                <c:pt idx="40">
                  <c:v>594.20266666666669</c:v>
                </c:pt>
                <c:pt idx="41">
                  <c:v>605.87566666666669</c:v>
                </c:pt>
                <c:pt idx="42">
                  <c:v>616.42966666666666</c:v>
                </c:pt>
                <c:pt idx="43">
                  <c:v>627.82299999999998</c:v>
                </c:pt>
                <c:pt idx="44">
                  <c:v>638.50400000000002</c:v>
                </c:pt>
                <c:pt idx="45">
                  <c:v>650.25333333333344</c:v>
                </c:pt>
                <c:pt idx="46">
                  <c:v>662.00266666666664</c:v>
                </c:pt>
                <c:pt idx="47">
                  <c:v>671.99699999999996</c:v>
                </c:pt>
                <c:pt idx="48">
                  <c:v>682.5</c:v>
                </c:pt>
                <c:pt idx="49">
                  <c:v>694.50366666666662</c:v>
                </c:pt>
                <c:pt idx="50">
                  <c:v>704.4473333333334</c:v>
                </c:pt>
                <c:pt idx="51">
                  <c:v>716.01866666666672</c:v>
                </c:pt>
                <c:pt idx="52">
                  <c:v>727.33566666666673</c:v>
                </c:pt>
                <c:pt idx="53">
                  <c:v>738.52533333333338</c:v>
                </c:pt>
                <c:pt idx="54">
                  <c:v>749.41033333333337</c:v>
                </c:pt>
                <c:pt idx="55">
                  <c:v>760.75233333333335</c:v>
                </c:pt>
                <c:pt idx="56">
                  <c:v>772.27266666666674</c:v>
                </c:pt>
                <c:pt idx="57">
                  <c:v>783.41199999999992</c:v>
                </c:pt>
                <c:pt idx="58">
                  <c:v>793.53333333333342</c:v>
                </c:pt>
                <c:pt idx="59">
                  <c:v>805.35866666666664</c:v>
                </c:pt>
                <c:pt idx="60">
                  <c:v>816.57399999999996</c:v>
                </c:pt>
                <c:pt idx="61">
                  <c:v>827.81500000000005</c:v>
                </c:pt>
                <c:pt idx="62">
                  <c:v>838.95366666666666</c:v>
                </c:pt>
                <c:pt idx="63">
                  <c:v>850.14333333333343</c:v>
                </c:pt>
                <c:pt idx="64">
                  <c:v>861.43500000000006</c:v>
                </c:pt>
                <c:pt idx="65">
                  <c:v>873.21</c:v>
                </c:pt>
                <c:pt idx="66">
                  <c:v>883.86566666666658</c:v>
                </c:pt>
                <c:pt idx="67">
                  <c:v>895.48733333333337</c:v>
                </c:pt>
                <c:pt idx="68">
                  <c:v>906.80466666666655</c:v>
                </c:pt>
                <c:pt idx="69">
                  <c:v>918.35066666666671</c:v>
                </c:pt>
                <c:pt idx="70">
                  <c:v>928.90433333333328</c:v>
                </c:pt>
                <c:pt idx="71">
                  <c:v>940.24633333333315</c:v>
                </c:pt>
                <c:pt idx="72">
                  <c:v>951.13133333333337</c:v>
                </c:pt>
                <c:pt idx="73">
                  <c:v>962.70266666666657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D-4E51-B0AF-3B5A5C04FC4A}"/>
            </c:ext>
          </c:extLst>
        </c:ser>
        <c:ser>
          <c:idx val="2"/>
          <c:order val="2"/>
          <c:tx>
            <c:strRef>
              <c:f>TXRED!$D$1</c:f>
              <c:strCache>
                <c:ptCount val="1"/>
                <c:pt idx="0">
                  <c:v>6.3 nM</c:v>
                </c:pt>
              </c:strCache>
            </c:strRef>
          </c:tx>
          <c:spPr>
            <a:ln w="28575" cap="rnd">
              <a:solidFill>
                <a:srgbClr val="DFBE99"/>
              </a:solidFill>
              <a:round/>
            </a:ln>
            <a:effectLst/>
          </c:spPr>
          <c:marker>
            <c:symbol val="none"/>
          </c:marker>
          <c:cat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cat>
          <c:val>
            <c:numRef>
              <c:f>TXRED!$D$2:$D$75</c:f>
              <c:numCache>
                <c:formatCode>General</c:formatCode>
                <c:ptCount val="74"/>
                <c:pt idx="0">
                  <c:v>132.37</c:v>
                </c:pt>
                <c:pt idx="1">
                  <c:v>141.55066666666664</c:v>
                </c:pt>
                <c:pt idx="2">
                  <c:v>150.452</c:v>
                </c:pt>
                <c:pt idx="3">
                  <c:v>161.59066666666669</c:v>
                </c:pt>
                <c:pt idx="4">
                  <c:v>170.44066666666666</c:v>
                </c:pt>
                <c:pt idx="5">
                  <c:v>180.66399999999999</c:v>
                </c:pt>
                <c:pt idx="6">
                  <c:v>189.61599999999999</c:v>
                </c:pt>
                <c:pt idx="7">
                  <c:v>199.20366666666666</c:v>
                </c:pt>
                <c:pt idx="8">
                  <c:v>208.38433333333333</c:v>
                </c:pt>
                <c:pt idx="9">
                  <c:v>218.58233333333337</c:v>
                </c:pt>
                <c:pt idx="10">
                  <c:v>229.03433333333331</c:v>
                </c:pt>
                <c:pt idx="11">
                  <c:v>239.35966666666664</c:v>
                </c:pt>
                <c:pt idx="12">
                  <c:v>248.82000000000002</c:v>
                </c:pt>
                <c:pt idx="13">
                  <c:v>258.63666666666671</c:v>
                </c:pt>
                <c:pt idx="14">
                  <c:v>267.91900000000004</c:v>
                </c:pt>
                <c:pt idx="15">
                  <c:v>278.95599999999996</c:v>
                </c:pt>
                <c:pt idx="16">
                  <c:v>288.87433333333337</c:v>
                </c:pt>
                <c:pt idx="17">
                  <c:v>297.85166666666663</c:v>
                </c:pt>
                <c:pt idx="18">
                  <c:v>307.13400000000001</c:v>
                </c:pt>
                <c:pt idx="19">
                  <c:v>317.05233333333331</c:v>
                </c:pt>
                <c:pt idx="20">
                  <c:v>326.25866666666667</c:v>
                </c:pt>
                <c:pt idx="21">
                  <c:v>335.79500000000002</c:v>
                </c:pt>
                <c:pt idx="22">
                  <c:v>345.91699999999997</c:v>
                </c:pt>
                <c:pt idx="23">
                  <c:v>356.47066666666666</c:v>
                </c:pt>
                <c:pt idx="24">
                  <c:v>366.21100000000001</c:v>
                </c:pt>
                <c:pt idx="25">
                  <c:v>375.79866666666675</c:v>
                </c:pt>
                <c:pt idx="26">
                  <c:v>386.70866666666666</c:v>
                </c:pt>
                <c:pt idx="27">
                  <c:v>395.76233333333329</c:v>
                </c:pt>
                <c:pt idx="28">
                  <c:v>405.47700000000003</c:v>
                </c:pt>
                <c:pt idx="29">
                  <c:v>415.72599999999994</c:v>
                </c:pt>
                <c:pt idx="30">
                  <c:v>425.517</c:v>
                </c:pt>
                <c:pt idx="31">
                  <c:v>435.76600000000002</c:v>
                </c:pt>
                <c:pt idx="32">
                  <c:v>445.98900000000003</c:v>
                </c:pt>
                <c:pt idx="33">
                  <c:v>455.4496666666667</c:v>
                </c:pt>
                <c:pt idx="34">
                  <c:v>465.16399999999999</c:v>
                </c:pt>
                <c:pt idx="35">
                  <c:v>475.51500000000004</c:v>
                </c:pt>
                <c:pt idx="36">
                  <c:v>485.30566666666664</c:v>
                </c:pt>
                <c:pt idx="37">
                  <c:v>494.74066666666664</c:v>
                </c:pt>
                <c:pt idx="38">
                  <c:v>503.89600000000002</c:v>
                </c:pt>
                <c:pt idx="39">
                  <c:v>513.6873333333333</c:v>
                </c:pt>
                <c:pt idx="40">
                  <c:v>523.47833333333335</c:v>
                </c:pt>
                <c:pt idx="41">
                  <c:v>533.44766666666669</c:v>
                </c:pt>
                <c:pt idx="42">
                  <c:v>543.21300000000008</c:v>
                </c:pt>
                <c:pt idx="43">
                  <c:v>552.97833333333335</c:v>
                </c:pt>
                <c:pt idx="44">
                  <c:v>562.99833333333333</c:v>
                </c:pt>
                <c:pt idx="45">
                  <c:v>572.38266666666675</c:v>
                </c:pt>
                <c:pt idx="46">
                  <c:v>581.36</c:v>
                </c:pt>
                <c:pt idx="47">
                  <c:v>591.45600000000002</c:v>
                </c:pt>
                <c:pt idx="48">
                  <c:v>601.39966666666669</c:v>
                </c:pt>
                <c:pt idx="49">
                  <c:v>611.49633333333338</c:v>
                </c:pt>
                <c:pt idx="50">
                  <c:v>620.54966666666667</c:v>
                </c:pt>
                <c:pt idx="51">
                  <c:v>630.36599999999999</c:v>
                </c:pt>
                <c:pt idx="52">
                  <c:v>640.56399999999996</c:v>
                </c:pt>
                <c:pt idx="53">
                  <c:v>650.99066666666658</c:v>
                </c:pt>
                <c:pt idx="54">
                  <c:v>659.99333333333334</c:v>
                </c:pt>
                <c:pt idx="55">
                  <c:v>670.19133333333332</c:v>
                </c:pt>
                <c:pt idx="56">
                  <c:v>679.65166666666664</c:v>
                </c:pt>
                <c:pt idx="57">
                  <c:v>690.38400000000001</c:v>
                </c:pt>
                <c:pt idx="58">
                  <c:v>699.38666666666666</c:v>
                </c:pt>
                <c:pt idx="59">
                  <c:v>709.61033333333341</c:v>
                </c:pt>
                <c:pt idx="60">
                  <c:v>721.30866666666668</c:v>
                </c:pt>
                <c:pt idx="61">
                  <c:v>729.57366666666667</c:v>
                </c:pt>
                <c:pt idx="62">
                  <c:v>739.59366666666665</c:v>
                </c:pt>
                <c:pt idx="63">
                  <c:v>749.96966666666674</c:v>
                </c:pt>
                <c:pt idx="64">
                  <c:v>759.45533333333333</c:v>
                </c:pt>
                <c:pt idx="65">
                  <c:v>769.65333333333331</c:v>
                </c:pt>
                <c:pt idx="66">
                  <c:v>779.41899999999998</c:v>
                </c:pt>
                <c:pt idx="67">
                  <c:v>789.97299999999996</c:v>
                </c:pt>
                <c:pt idx="68">
                  <c:v>799.35733333333337</c:v>
                </c:pt>
                <c:pt idx="69">
                  <c:v>810.19099999999992</c:v>
                </c:pt>
                <c:pt idx="70">
                  <c:v>818.76099999999997</c:v>
                </c:pt>
                <c:pt idx="71">
                  <c:v>828.52666666666664</c:v>
                </c:pt>
                <c:pt idx="72">
                  <c:v>838.62333333333333</c:v>
                </c:pt>
                <c:pt idx="73">
                  <c:v>849.32966666666664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D-4E51-B0AF-3B5A5C04FC4A}"/>
            </c:ext>
          </c:extLst>
        </c:ser>
        <c:ser>
          <c:idx val="3"/>
          <c:order val="3"/>
          <c:tx>
            <c:strRef>
              <c:f>TXRED!$E$1</c:f>
              <c:strCache>
                <c:ptCount val="1"/>
                <c:pt idx="0">
                  <c:v>9.45 nM</c:v>
                </c:pt>
              </c:strCache>
            </c:strRef>
          </c:tx>
          <c:spPr>
            <a:ln w="28575" cap="rnd">
              <a:solidFill>
                <a:srgbClr val="EC9192"/>
              </a:solidFill>
              <a:round/>
            </a:ln>
            <a:effectLst/>
          </c:spPr>
          <c:marker>
            <c:symbol val="none"/>
          </c:marker>
          <c:cat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cat>
          <c:val>
            <c:numRef>
              <c:f>TXRED!$E$2:$E$75</c:f>
              <c:numCache>
                <c:formatCode>General</c:formatCode>
                <c:ptCount val="74"/>
                <c:pt idx="0">
                  <c:v>121.104</c:v>
                </c:pt>
                <c:pt idx="1">
                  <c:v>129.69933333333333</c:v>
                </c:pt>
                <c:pt idx="2">
                  <c:v>138.27000000000001</c:v>
                </c:pt>
                <c:pt idx="3">
                  <c:v>147.9846666666667</c:v>
                </c:pt>
                <c:pt idx="4">
                  <c:v>156.45333333333335</c:v>
                </c:pt>
                <c:pt idx="5">
                  <c:v>164.54066666666665</c:v>
                </c:pt>
                <c:pt idx="6">
                  <c:v>173.26333333333332</c:v>
                </c:pt>
                <c:pt idx="7">
                  <c:v>182.62233333333336</c:v>
                </c:pt>
                <c:pt idx="8">
                  <c:v>191.19266666666667</c:v>
                </c:pt>
                <c:pt idx="9">
                  <c:v>200.39866666666668</c:v>
                </c:pt>
                <c:pt idx="10">
                  <c:v>209.85900000000001</c:v>
                </c:pt>
                <c:pt idx="11">
                  <c:v>218.048</c:v>
                </c:pt>
                <c:pt idx="12">
                  <c:v>227.53433333333336</c:v>
                </c:pt>
                <c:pt idx="13">
                  <c:v>236.00266666666667</c:v>
                </c:pt>
                <c:pt idx="14">
                  <c:v>245.08166666666668</c:v>
                </c:pt>
                <c:pt idx="15">
                  <c:v>254.16066666666666</c:v>
                </c:pt>
                <c:pt idx="16">
                  <c:v>263.8243333333333</c:v>
                </c:pt>
                <c:pt idx="17">
                  <c:v>272.36933333333332</c:v>
                </c:pt>
                <c:pt idx="18">
                  <c:v>280.25333333333333</c:v>
                </c:pt>
                <c:pt idx="19">
                  <c:v>289.12866666666667</c:v>
                </c:pt>
                <c:pt idx="20">
                  <c:v>298.43633333333332</c:v>
                </c:pt>
                <c:pt idx="21">
                  <c:v>308.04966666666667</c:v>
                </c:pt>
                <c:pt idx="22">
                  <c:v>317.07766666666663</c:v>
                </c:pt>
                <c:pt idx="23">
                  <c:v>326.18233333333336</c:v>
                </c:pt>
                <c:pt idx="24">
                  <c:v>334.90500000000003</c:v>
                </c:pt>
                <c:pt idx="25">
                  <c:v>343.6276666666667</c:v>
                </c:pt>
                <c:pt idx="26">
                  <c:v>352.88499999999999</c:v>
                </c:pt>
                <c:pt idx="27">
                  <c:v>362.06566666666663</c:v>
                </c:pt>
                <c:pt idx="28">
                  <c:v>370.73766666666666</c:v>
                </c:pt>
                <c:pt idx="29">
                  <c:v>380.04566666666665</c:v>
                </c:pt>
                <c:pt idx="30">
                  <c:v>389.53166666666669</c:v>
                </c:pt>
                <c:pt idx="31">
                  <c:v>398.33066666666667</c:v>
                </c:pt>
                <c:pt idx="32">
                  <c:v>407.33300000000003</c:v>
                </c:pt>
                <c:pt idx="33">
                  <c:v>416.15800000000007</c:v>
                </c:pt>
                <c:pt idx="34">
                  <c:v>424.80466666666666</c:v>
                </c:pt>
                <c:pt idx="35">
                  <c:v>434.54500000000002</c:v>
                </c:pt>
                <c:pt idx="36">
                  <c:v>443.7763333333333</c:v>
                </c:pt>
                <c:pt idx="37">
                  <c:v>452.27066666666661</c:v>
                </c:pt>
                <c:pt idx="38">
                  <c:v>460.02733333333327</c:v>
                </c:pt>
                <c:pt idx="39">
                  <c:v>469.00399999999996</c:v>
                </c:pt>
                <c:pt idx="40">
                  <c:v>478.7953333333333</c:v>
                </c:pt>
                <c:pt idx="41">
                  <c:v>487.59466666666668</c:v>
                </c:pt>
                <c:pt idx="42">
                  <c:v>496.31733333333335</c:v>
                </c:pt>
                <c:pt idx="43">
                  <c:v>505.85433333333339</c:v>
                </c:pt>
                <c:pt idx="44">
                  <c:v>514.19566666666663</c:v>
                </c:pt>
                <c:pt idx="45">
                  <c:v>523.24933333333331</c:v>
                </c:pt>
                <c:pt idx="46">
                  <c:v>531.23500000000001</c:v>
                </c:pt>
                <c:pt idx="47">
                  <c:v>540.51733333333334</c:v>
                </c:pt>
                <c:pt idx="48">
                  <c:v>550.20633333333342</c:v>
                </c:pt>
                <c:pt idx="49">
                  <c:v>559.61633333333327</c:v>
                </c:pt>
                <c:pt idx="50">
                  <c:v>566.96600000000001</c:v>
                </c:pt>
                <c:pt idx="51">
                  <c:v>576.14666666666665</c:v>
                </c:pt>
                <c:pt idx="52">
                  <c:v>586.06466666666665</c:v>
                </c:pt>
                <c:pt idx="53">
                  <c:v>594.93999999999994</c:v>
                </c:pt>
                <c:pt idx="54">
                  <c:v>603.76499999999999</c:v>
                </c:pt>
                <c:pt idx="55">
                  <c:v>613.25066666666669</c:v>
                </c:pt>
                <c:pt idx="56">
                  <c:v>622.8893333333333</c:v>
                </c:pt>
                <c:pt idx="57">
                  <c:v>630.36599999999999</c:v>
                </c:pt>
                <c:pt idx="58">
                  <c:v>639.2163333333333</c:v>
                </c:pt>
                <c:pt idx="59">
                  <c:v>648.75300000000004</c:v>
                </c:pt>
                <c:pt idx="60">
                  <c:v>657.47566666666671</c:v>
                </c:pt>
                <c:pt idx="61">
                  <c:v>667.26699999999994</c:v>
                </c:pt>
                <c:pt idx="62">
                  <c:v>676.2443333333332</c:v>
                </c:pt>
                <c:pt idx="63">
                  <c:v>685.17033333333313</c:v>
                </c:pt>
                <c:pt idx="64">
                  <c:v>693.51200000000006</c:v>
                </c:pt>
                <c:pt idx="65">
                  <c:v>703.04866666666669</c:v>
                </c:pt>
                <c:pt idx="66">
                  <c:v>712.15333333333331</c:v>
                </c:pt>
                <c:pt idx="67">
                  <c:v>721.5630000000001</c:v>
                </c:pt>
                <c:pt idx="68">
                  <c:v>731.0233333333332</c:v>
                </c:pt>
                <c:pt idx="69">
                  <c:v>740.66166666666675</c:v>
                </c:pt>
                <c:pt idx="70">
                  <c:v>749.13033333333317</c:v>
                </c:pt>
                <c:pt idx="71">
                  <c:v>757.26833333333332</c:v>
                </c:pt>
                <c:pt idx="72">
                  <c:v>766.98300000000006</c:v>
                </c:pt>
                <c:pt idx="73">
                  <c:v>775.96033333333344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AD-4E51-B0AF-3B5A5C04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75631"/>
        <c:axId val="1333476111"/>
      </c:lineChart>
      <c:catAx>
        <c:axId val="13334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6111"/>
        <c:crosses val="autoZero"/>
        <c:auto val="1"/>
        <c:lblAlgn val="ctr"/>
        <c:lblOffset val="100"/>
        <c:noMultiLvlLbl val="0"/>
      </c:catAx>
      <c:valAx>
        <c:axId val="1333476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HEX!$B$1</c:f>
              <c:strCache>
                <c:ptCount val="1"/>
                <c:pt idx="0">
                  <c:v>0 nM</c:v>
                </c:pt>
              </c:strCache>
            </c:strRef>
          </c:tx>
          <c:spPr>
            <a:ln w="28575" cap="rnd">
              <a:solidFill>
                <a:srgbClr val="729EA1"/>
              </a:solidFill>
              <a:round/>
            </a:ln>
            <a:effectLst/>
          </c:spPr>
          <c:marker>
            <c:symbol val="none"/>
          </c:marker>
          <c:cat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cat>
          <c:val>
            <c:numRef>
              <c:f>HEX!$B$2:$B$29</c:f>
              <c:numCache>
                <c:formatCode>General</c:formatCode>
                <c:ptCount val="28"/>
                <c:pt idx="0">
                  <c:v>89.391066666666646</c:v>
                </c:pt>
                <c:pt idx="1">
                  <c:v>112.20300000000002</c:v>
                </c:pt>
                <c:pt idx="2">
                  <c:v>137.53233333333333</c:v>
                </c:pt>
                <c:pt idx="3">
                  <c:v>158.71666666666667</c:v>
                </c:pt>
                <c:pt idx="4">
                  <c:v>185.36866666666666</c:v>
                </c:pt>
                <c:pt idx="5">
                  <c:v>208.28233333333333</c:v>
                </c:pt>
                <c:pt idx="6">
                  <c:v>233.256</c:v>
                </c:pt>
                <c:pt idx="7">
                  <c:v>257.13633333333337</c:v>
                </c:pt>
                <c:pt idx="8">
                  <c:v>280.22766666666666</c:v>
                </c:pt>
                <c:pt idx="9">
                  <c:v>302.60733333333332</c:v>
                </c:pt>
                <c:pt idx="10">
                  <c:v>328.26733333333328</c:v>
                </c:pt>
                <c:pt idx="11">
                  <c:v>352.42733333333331</c:v>
                </c:pt>
                <c:pt idx="12">
                  <c:v>376.12933333333331</c:v>
                </c:pt>
                <c:pt idx="13">
                  <c:v>400.54333333333335</c:v>
                </c:pt>
                <c:pt idx="14">
                  <c:v>426.35633333333334</c:v>
                </c:pt>
                <c:pt idx="15">
                  <c:v>450.23633333333333</c:v>
                </c:pt>
                <c:pt idx="16">
                  <c:v>472.89533333333338</c:v>
                </c:pt>
                <c:pt idx="17">
                  <c:v>497.64000000000004</c:v>
                </c:pt>
                <c:pt idx="18">
                  <c:v>523.04599999999994</c:v>
                </c:pt>
                <c:pt idx="19">
                  <c:v>547.30766666666671</c:v>
                </c:pt>
                <c:pt idx="20">
                  <c:v>572.02666666666676</c:v>
                </c:pt>
                <c:pt idx="21">
                  <c:v>597.178</c:v>
                </c:pt>
                <c:pt idx="22">
                  <c:v>622.7113333333333</c:v>
                </c:pt>
                <c:pt idx="23">
                  <c:v>647.25266666666664</c:v>
                </c:pt>
                <c:pt idx="24">
                  <c:v>671.64099999999996</c:v>
                </c:pt>
                <c:pt idx="25">
                  <c:v>696.94533333333322</c:v>
                </c:pt>
                <c:pt idx="26">
                  <c:v>722.45299999999997</c:v>
                </c:pt>
                <c:pt idx="27">
                  <c:v>748.08766666666668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03-499E-AF38-26C55833B967}"/>
            </c:ext>
          </c:extLst>
        </c:ser>
        <c:ser>
          <c:idx val="1"/>
          <c:order val="1"/>
          <c:tx>
            <c:strRef>
              <c:f>HEX!$C$1</c:f>
              <c:strCache>
                <c:ptCount val="1"/>
                <c:pt idx="0">
                  <c:v>3.15 nM</c:v>
                </c:pt>
              </c:strCache>
            </c:strRef>
          </c:tx>
          <c:spPr>
            <a:ln w="28575" cap="rnd">
              <a:solidFill>
                <a:srgbClr val="B5BD89"/>
              </a:solidFill>
              <a:round/>
            </a:ln>
            <a:effectLst/>
          </c:spPr>
          <c:marker>
            <c:symbol val="none"/>
          </c:marker>
          <c:cat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cat>
          <c:val>
            <c:numRef>
              <c:f>HEX!$C$2:$C$29</c:f>
              <c:numCache>
                <c:formatCode>General</c:formatCode>
                <c:ptCount val="28"/>
                <c:pt idx="0">
                  <c:v>72.47923333333334</c:v>
                </c:pt>
                <c:pt idx="1">
                  <c:v>91.832499999999996</c:v>
                </c:pt>
                <c:pt idx="2">
                  <c:v>109.68533333333335</c:v>
                </c:pt>
                <c:pt idx="3">
                  <c:v>128.14833333333334</c:v>
                </c:pt>
                <c:pt idx="4">
                  <c:v>149.84133333333332</c:v>
                </c:pt>
                <c:pt idx="5">
                  <c:v>168.71133333333333</c:v>
                </c:pt>
                <c:pt idx="6">
                  <c:v>188.34433333333334</c:v>
                </c:pt>
                <c:pt idx="7">
                  <c:v>208.33366666666666</c:v>
                </c:pt>
                <c:pt idx="8">
                  <c:v>226.44033333333334</c:v>
                </c:pt>
                <c:pt idx="9">
                  <c:v>245.74299999999997</c:v>
                </c:pt>
                <c:pt idx="10">
                  <c:v>265.452</c:v>
                </c:pt>
                <c:pt idx="11">
                  <c:v>285.84799999999996</c:v>
                </c:pt>
                <c:pt idx="12">
                  <c:v>304.56566666666669</c:v>
                </c:pt>
                <c:pt idx="13">
                  <c:v>324.351</c:v>
                </c:pt>
                <c:pt idx="14">
                  <c:v>345.40800000000007</c:v>
                </c:pt>
                <c:pt idx="15">
                  <c:v>364.04899999999998</c:v>
                </c:pt>
                <c:pt idx="16">
                  <c:v>382.69066666666663</c:v>
                </c:pt>
                <c:pt idx="17">
                  <c:v>403.84933333333328</c:v>
                </c:pt>
                <c:pt idx="18">
                  <c:v>424.01633333333331</c:v>
                </c:pt>
                <c:pt idx="19">
                  <c:v>443.2936666666667</c:v>
                </c:pt>
                <c:pt idx="20">
                  <c:v>463.84200000000004</c:v>
                </c:pt>
                <c:pt idx="21">
                  <c:v>483.98333333333329</c:v>
                </c:pt>
                <c:pt idx="22">
                  <c:v>503.53999999999996</c:v>
                </c:pt>
                <c:pt idx="23">
                  <c:v>524.85166666666669</c:v>
                </c:pt>
                <c:pt idx="24">
                  <c:v>544.50999999999988</c:v>
                </c:pt>
                <c:pt idx="25">
                  <c:v>564.32100000000003</c:v>
                </c:pt>
                <c:pt idx="26">
                  <c:v>585.27633333333335</c:v>
                </c:pt>
                <c:pt idx="27">
                  <c:v>606.18066666666664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3-499E-AF38-26C55833B967}"/>
            </c:ext>
          </c:extLst>
        </c:ser>
        <c:ser>
          <c:idx val="2"/>
          <c:order val="2"/>
          <c:tx>
            <c:strRef>
              <c:f>HEX!$D$1</c:f>
              <c:strCache>
                <c:ptCount val="1"/>
                <c:pt idx="0">
                  <c:v>6.3 nM</c:v>
                </c:pt>
              </c:strCache>
            </c:strRef>
          </c:tx>
          <c:spPr>
            <a:ln w="28575" cap="rnd">
              <a:solidFill>
                <a:srgbClr val="DFBE99"/>
              </a:solidFill>
              <a:round/>
            </a:ln>
            <a:effectLst/>
          </c:spPr>
          <c:marker>
            <c:symbol val="none"/>
          </c:marker>
          <c:cat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cat>
          <c:val>
            <c:numRef>
              <c:f>HEX!$D$2:$D$29</c:f>
              <c:numCache>
                <c:formatCode>General</c:formatCode>
                <c:ptCount val="28"/>
                <c:pt idx="0">
                  <c:v>54.346733333333333</c:v>
                </c:pt>
                <c:pt idx="1">
                  <c:v>68.155933333333323</c:v>
                </c:pt>
                <c:pt idx="2">
                  <c:v>83.185833333333335</c:v>
                </c:pt>
                <c:pt idx="3">
                  <c:v>96.33386666666668</c:v>
                </c:pt>
                <c:pt idx="4">
                  <c:v>113.14376666666665</c:v>
                </c:pt>
                <c:pt idx="5">
                  <c:v>126.62266666666666</c:v>
                </c:pt>
                <c:pt idx="6">
                  <c:v>141.29633333333334</c:v>
                </c:pt>
                <c:pt idx="7">
                  <c:v>157.67433333333335</c:v>
                </c:pt>
                <c:pt idx="8">
                  <c:v>169.85599999999999</c:v>
                </c:pt>
                <c:pt idx="9">
                  <c:v>184.50399999999999</c:v>
                </c:pt>
                <c:pt idx="10">
                  <c:v>199.35633333333331</c:v>
                </c:pt>
                <c:pt idx="11">
                  <c:v>215.96266666666668</c:v>
                </c:pt>
                <c:pt idx="12">
                  <c:v>227.73733333333334</c:v>
                </c:pt>
                <c:pt idx="13">
                  <c:v>242.971</c:v>
                </c:pt>
                <c:pt idx="14">
                  <c:v>259.52666666666664</c:v>
                </c:pt>
                <c:pt idx="15">
                  <c:v>274.55633333333333</c:v>
                </c:pt>
                <c:pt idx="16">
                  <c:v>287.72966666666667</c:v>
                </c:pt>
                <c:pt idx="17">
                  <c:v>301.71733333333333</c:v>
                </c:pt>
                <c:pt idx="18">
                  <c:v>318.27299999999997</c:v>
                </c:pt>
                <c:pt idx="19">
                  <c:v>333.93866666666668</c:v>
                </c:pt>
                <c:pt idx="20">
                  <c:v>348.56133333333332</c:v>
                </c:pt>
                <c:pt idx="21">
                  <c:v>365.14300000000003</c:v>
                </c:pt>
                <c:pt idx="22">
                  <c:v>379.07933333333335</c:v>
                </c:pt>
                <c:pt idx="23">
                  <c:v>395.86366666666663</c:v>
                </c:pt>
                <c:pt idx="24">
                  <c:v>410.35966666666667</c:v>
                </c:pt>
                <c:pt idx="25">
                  <c:v>425.66933333333333</c:v>
                </c:pt>
                <c:pt idx="26">
                  <c:v>441.64033333333333</c:v>
                </c:pt>
                <c:pt idx="27">
                  <c:v>457.45866666666666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03-499E-AF38-26C55833B967}"/>
            </c:ext>
          </c:extLst>
        </c:ser>
        <c:ser>
          <c:idx val="3"/>
          <c:order val="3"/>
          <c:tx>
            <c:strRef>
              <c:f>HEX!$E$1</c:f>
              <c:strCache>
                <c:ptCount val="1"/>
                <c:pt idx="0">
                  <c:v>9.45 nM</c:v>
                </c:pt>
              </c:strCache>
            </c:strRef>
          </c:tx>
          <c:spPr>
            <a:ln w="28575" cap="rnd">
              <a:solidFill>
                <a:srgbClr val="EC9192"/>
              </a:solidFill>
              <a:round/>
            </a:ln>
            <a:effectLst/>
          </c:spPr>
          <c:marker>
            <c:symbol val="none"/>
          </c:marker>
          <c:cat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cat>
          <c:val>
            <c:numRef>
              <c:f>HEX!$E$2:$E$29</c:f>
              <c:numCache>
                <c:formatCode>General</c:formatCode>
                <c:ptCount val="28"/>
                <c:pt idx="0">
                  <c:v>40.537533333333329</c:v>
                </c:pt>
                <c:pt idx="1">
                  <c:v>52.235933333333328</c:v>
                </c:pt>
                <c:pt idx="2">
                  <c:v>63.400266666666674</c:v>
                </c:pt>
                <c:pt idx="3">
                  <c:v>73.928866666666678</c:v>
                </c:pt>
                <c:pt idx="4">
                  <c:v>86.51733333333334</c:v>
                </c:pt>
                <c:pt idx="5">
                  <c:v>98.215766666666681</c:v>
                </c:pt>
                <c:pt idx="6">
                  <c:v>109.10036666666667</c:v>
                </c:pt>
                <c:pt idx="7">
                  <c:v>120.84963333333333</c:v>
                </c:pt>
                <c:pt idx="8">
                  <c:v>131.22566666666668</c:v>
                </c:pt>
                <c:pt idx="9">
                  <c:v>142.05933333333334</c:v>
                </c:pt>
                <c:pt idx="10">
                  <c:v>154.64833333333334</c:v>
                </c:pt>
                <c:pt idx="11">
                  <c:v>165.65966666666665</c:v>
                </c:pt>
                <c:pt idx="12">
                  <c:v>177.43433333333334</c:v>
                </c:pt>
                <c:pt idx="13">
                  <c:v>189.13266666666667</c:v>
                </c:pt>
                <c:pt idx="14">
                  <c:v>201.16166666666663</c:v>
                </c:pt>
                <c:pt idx="15">
                  <c:v>213.03800000000001</c:v>
                </c:pt>
                <c:pt idx="16">
                  <c:v>223.69399999999999</c:v>
                </c:pt>
                <c:pt idx="17">
                  <c:v>234.98533333333333</c:v>
                </c:pt>
                <c:pt idx="18">
                  <c:v>248.54033333333328</c:v>
                </c:pt>
                <c:pt idx="19">
                  <c:v>260.315</c:v>
                </c:pt>
                <c:pt idx="20">
                  <c:v>271.96233333333333</c:v>
                </c:pt>
                <c:pt idx="21">
                  <c:v>284.5</c:v>
                </c:pt>
                <c:pt idx="22">
                  <c:v>296.47833333333335</c:v>
                </c:pt>
                <c:pt idx="23">
                  <c:v>308.15100000000001</c:v>
                </c:pt>
                <c:pt idx="24">
                  <c:v>320.30733333333336</c:v>
                </c:pt>
                <c:pt idx="25">
                  <c:v>332.89599999999996</c:v>
                </c:pt>
                <c:pt idx="26">
                  <c:v>345.76399999999995</c:v>
                </c:pt>
                <c:pt idx="27">
                  <c:v>357.20800000000003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03-499E-AF38-26C55833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75631"/>
        <c:axId val="1333476111"/>
      </c:lineChart>
      <c:catAx>
        <c:axId val="13334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6111"/>
        <c:crosses val="autoZero"/>
        <c:auto val="1"/>
        <c:lblAlgn val="ctr"/>
        <c:lblOffset val="100"/>
        <c:noMultiLvlLbl val="0"/>
      </c:catAx>
      <c:valAx>
        <c:axId val="1333476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HEX (Yellow)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HEX!$B$1</c:f>
              <c:strCache>
                <c:ptCount val="1"/>
                <c:pt idx="0">
                  <c:v>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xVal>
          <c:yVal>
            <c:numRef>
              <c:f>HEX!$B$2:$B$29</c:f>
              <c:numCache>
                <c:formatCode>General</c:formatCode>
                <c:ptCount val="28"/>
                <c:pt idx="0">
                  <c:v>89.391066666666646</c:v>
                </c:pt>
                <c:pt idx="1">
                  <c:v>112.20300000000002</c:v>
                </c:pt>
                <c:pt idx="2">
                  <c:v>137.53233333333333</c:v>
                </c:pt>
                <c:pt idx="3">
                  <c:v>158.71666666666667</c:v>
                </c:pt>
                <c:pt idx="4">
                  <c:v>185.36866666666666</c:v>
                </c:pt>
                <c:pt idx="5">
                  <c:v>208.28233333333333</c:v>
                </c:pt>
                <c:pt idx="6">
                  <c:v>233.256</c:v>
                </c:pt>
                <c:pt idx="7">
                  <c:v>257.13633333333337</c:v>
                </c:pt>
                <c:pt idx="8">
                  <c:v>280.22766666666666</c:v>
                </c:pt>
                <c:pt idx="9">
                  <c:v>302.60733333333332</c:v>
                </c:pt>
                <c:pt idx="10">
                  <c:v>328.26733333333328</c:v>
                </c:pt>
                <c:pt idx="11">
                  <c:v>352.42733333333331</c:v>
                </c:pt>
                <c:pt idx="12">
                  <c:v>376.12933333333331</c:v>
                </c:pt>
                <c:pt idx="13">
                  <c:v>400.54333333333335</c:v>
                </c:pt>
                <c:pt idx="14">
                  <c:v>426.35633333333334</c:v>
                </c:pt>
                <c:pt idx="15">
                  <c:v>450.23633333333333</c:v>
                </c:pt>
                <c:pt idx="16">
                  <c:v>472.89533333333338</c:v>
                </c:pt>
                <c:pt idx="17">
                  <c:v>497.64000000000004</c:v>
                </c:pt>
                <c:pt idx="18">
                  <c:v>523.04599999999994</c:v>
                </c:pt>
                <c:pt idx="19">
                  <c:v>547.30766666666671</c:v>
                </c:pt>
                <c:pt idx="20">
                  <c:v>572.02666666666676</c:v>
                </c:pt>
                <c:pt idx="21">
                  <c:v>597.178</c:v>
                </c:pt>
                <c:pt idx="22">
                  <c:v>622.7113333333333</c:v>
                </c:pt>
                <c:pt idx="23">
                  <c:v>647.25266666666664</c:v>
                </c:pt>
                <c:pt idx="24">
                  <c:v>671.64099999999996</c:v>
                </c:pt>
                <c:pt idx="25">
                  <c:v>696.94533333333322</c:v>
                </c:pt>
                <c:pt idx="26">
                  <c:v>722.45299999999997</c:v>
                </c:pt>
                <c:pt idx="27">
                  <c:v>748.08766666666668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5-493E-9A6B-F48069B24F67}"/>
            </c:ext>
          </c:extLst>
        </c:ser>
        <c:ser>
          <c:idx val="1"/>
          <c:order val="1"/>
          <c:tx>
            <c:strRef>
              <c:f>HEX!$C$1</c:f>
              <c:strCache>
                <c:ptCount val="1"/>
                <c:pt idx="0">
                  <c:v>3.15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xVal>
          <c:yVal>
            <c:numRef>
              <c:f>HEX!$C$2:$C$29</c:f>
              <c:numCache>
                <c:formatCode>General</c:formatCode>
                <c:ptCount val="28"/>
                <c:pt idx="0">
                  <c:v>72.47923333333334</c:v>
                </c:pt>
                <c:pt idx="1">
                  <c:v>91.832499999999996</c:v>
                </c:pt>
                <c:pt idx="2">
                  <c:v>109.68533333333335</c:v>
                </c:pt>
                <c:pt idx="3">
                  <c:v>128.14833333333334</c:v>
                </c:pt>
                <c:pt idx="4">
                  <c:v>149.84133333333332</c:v>
                </c:pt>
                <c:pt idx="5">
                  <c:v>168.71133333333333</c:v>
                </c:pt>
                <c:pt idx="6">
                  <c:v>188.34433333333334</c:v>
                </c:pt>
                <c:pt idx="7">
                  <c:v>208.33366666666666</c:v>
                </c:pt>
                <c:pt idx="8">
                  <c:v>226.44033333333334</c:v>
                </c:pt>
                <c:pt idx="9">
                  <c:v>245.74299999999997</c:v>
                </c:pt>
                <c:pt idx="10">
                  <c:v>265.452</c:v>
                </c:pt>
                <c:pt idx="11">
                  <c:v>285.84799999999996</c:v>
                </c:pt>
                <c:pt idx="12">
                  <c:v>304.56566666666669</c:v>
                </c:pt>
                <c:pt idx="13">
                  <c:v>324.351</c:v>
                </c:pt>
                <c:pt idx="14">
                  <c:v>345.40800000000007</c:v>
                </c:pt>
                <c:pt idx="15">
                  <c:v>364.04899999999998</c:v>
                </c:pt>
                <c:pt idx="16">
                  <c:v>382.69066666666663</c:v>
                </c:pt>
                <c:pt idx="17">
                  <c:v>403.84933333333328</c:v>
                </c:pt>
                <c:pt idx="18">
                  <c:v>424.01633333333331</c:v>
                </c:pt>
                <c:pt idx="19">
                  <c:v>443.2936666666667</c:v>
                </c:pt>
                <c:pt idx="20">
                  <c:v>463.84200000000004</c:v>
                </c:pt>
                <c:pt idx="21">
                  <c:v>483.98333333333329</c:v>
                </c:pt>
                <c:pt idx="22">
                  <c:v>503.53999999999996</c:v>
                </c:pt>
                <c:pt idx="23">
                  <c:v>524.85166666666669</c:v>
                </c:pt>
                <c:pt idx="24">
                  <c:v>544.50999999999988</c:v>
                </c:pt>
                <c:pt idx="25">
                  <c:v>564.32100000000003</c:v>
                </c:pt>
                <c:pt idx="26">
                  <c:v>585.27633333333335</c:v>
                </c:pt>
                <c:pt idx="27">
                  <c:v>606.18066666666664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5-493E-9A6B-F48069B24F67}"/>
            </c:ext>
          </c:extLst>
        </c:ser>
        <c:ser>
          <c:idx val="2"/>
          <c:order val="2"/>
          <c:tx>
            <c:strRef>
              <c:f>HEX!$D$1</c:f>
              <c:strCache>
                <c:ptCount val="1"/>
                <c:pt idx="0">
                  <c:v>6.3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xVal>
          <c:yVal>
            <c:numRef>
              <c:f>HEX!$D$2:$D$29</c:f>
              <c:numCache>
                <c:formatCode>General</c:formatCode>
                <c:ptCount val="28"/>
                <c:pt idx="0">
                  <c:v>54.346733333333333</c:v>
                </c:pt>
                <c:pt idx="1">
                  <c:v>68.155933333333323</c:v>
                </c:pt>
                <c:pt idx="2">
                  <c:v>83.185833333333335</c:v>
                </c:pt>
                <c:pt idx="3">
                  <c:v>96.33386666666668</c:v>
                </c:pt>
                <c:pt idx="4">
                  <c:v>113.14376666666665</c:v>
                </c:pt>
                <c:pt idx="5">
                  <c:v>126.62266666666666</c:v>
                </c:pt>
                <c:pt idx="6">
                  <c:v>141.29633333333334</c:v>
                </c:pt>
                <c:pt idx="7">
                  <c:v>157.67433333333335</c:v>
                </c:pt>
                <c:pt idx="8">
                  <c:v>169.85599999999999</c:v>
                </c:pt>
                <c:pt idx="9">
                  <c:v>184.50399999999999</c:v>
                </c:pt>
                <c:pt idx="10">
                  <c:v>199.35633333333331</c:v>
                </c:pt>
                <c:pt idx="11">
                  <c:v>215.96266666666668</c:v>
                </c:pt>
                <c:pt idx="12">
                  <c:v>227.73733333333334</c:v>
                </c:pt>
                <c:pt idx="13">
                  <c:v>242.971</c:v>
                </c:pt>
                <c:pt idx="14">
                  <c:v>259.52666666666664</c:v>
                </c:pt>
                <c:pt idx="15">
                  <c:v>274.55633333333333</c:v>
                </c:pt>
                <c:pt idx="16">
                  <c:v>287.72966666666667</c:v>
                </c:pt>
                <c:pt idx="17">
                  <c:v>301.71733333333333</c:v>
                </c:pt>
                <c:pt idx="18">
                  <c:v>318.27299999999997</c:v>
                </c:pt>
                <c:pt idx="19">
                  <c:v>333.93866666666668</c:v>
                </c:pt>
                <c:pt idx="20">
                  <c:v>348.56133333333332</c:v>
                </c:pt>
                <c:pt idx="21">
                  <c:v>365.14300000000003</c:v>
                </c:pt>
                <c:pt idx="22">
                  <c:v>379.07933333333335</c:v>
                </c:pt>
                <c:pt idx="23">
                  <c:v>395.86366666666663</c:v>
                </c:pt>
                <c:pt idx="24">
                  <c:v>410.35966666666667</c:v>
                </c:pt>
                <c:pt idx="25">
                  <c:v>425.66933333333333</c:v>
                </c:pt>
                <c:pt idx="26">
                  <c:v>441.64033333333333</c:v>
                </c:pt>
                <c:pt idx="27">
                  <c:v>457.45866666666666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45-493E-9A6B-F48069B24F67}"/>
            </c:ext>
          </c:extLst>
        </c:ser>
        <c:ser>
          <c:idx val="3"/>
          <c:order val="3"/>
          <c:tx>
            <c:strRef>
              <c:f>HEX!$E$1</c:f>
              <c:strCache>
                <c:ptCount val="1"/>
                <c:pt idx="0">
                  <c:v>9.45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HEX!$A$2:$A$29</c:f>
              <c:numCache>
                <c:formatCode>General</c:formatCode>
                <c:ptCount val="28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50</c:v>
                </c:pt>
                <c:pt idx="18">
                  <c:v>52</c:v>
                </c:pt>
                <c:pt idx="19">
                  <c:v>54</c:v>
                </c:pt>
                <c:pt idx="20">
                  <c:v>56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64</c:v>
                </c:pt>
                <c:pt idx="25">
                  <c:v>66</c:v>
                </c:pt>
                <c:pt idx="26">
                  <c:v>68</c:v>
                </c:pt>
                <c:pt idx="27">
                  <c:v>70</c:v>
                </c:pt>
              </c:numCache>
            </c:numRef>
          </c:xVal>
          <c:yVal>
            <c:numRef>
              <c:f>HEX!$E$2:$E$29</c:f>
              <c:numCache>
                <c:formatCode>General</c:formatCode>
                <c:ptCount val="28"/>
                <c:pt idx="0">
                  <c:v>40.537533333333329</c:v>
                </c:pt>
                <c:pt idx="1">
                  <c:v>52.235933333333328</c:v>
                </c:pt>
                <c:pt idx="2">
                  <c:v>63.400266666666674</c:v>
                </c:pt>
                <c:pt idx="3">
                  <c:v>73.928866666666678</c:v>
                </c:pt>
                <c:pt idx="4">
                  <c:v>86.51733333333334</c:v>
                </c:pt>
                <c:pt idx="5">
                  <c:v>98.215766666666681</c:v>
                </c:pt>
                <c:pt idx="6">
                  <c:v>109.10036666666667</c:v>
                </c:pt>
                <c:pt idx="7">
                  <c:v>120.84963333333333</c:v>
                </c:pt>
                <c:pt idx="8">
                  <c:v>131.22566666666668</c:v>
                </c:pt>
                <c:pt idx="9">
                  <c:v>142.05933333333334</c:v>
                </c:pt>
                <c:pt idx="10">
                  <c:v>154.64833333333334</c:v>
                </c:pt>
                <c:pt idx="11">
                  <c:v>165.65966666666665</c:v>
                </c:pt>
                <c:pt idx="12">
                  <c:v>177.43433333333334</c:v>
                </c:pt>
                <c:pt idx="13">
                  <c:v>189.13266666666667</c:v>
                </c:pt>
                <c:pt idx="14">
                  <c:v>201.16166666666663</c:v>
                </c:pt>
                <c:pt idx="15">
                  <c:v>213.03800000000001</c:v>
                </c:pt>
                <c:pt idx="16">
                  <c:v>223.69399999999999</c:v>
                </c:pt>
                <c:pt idx="17">
                  <c:v>234.98533333333333</c:v>
                </c:pt>
                <c:pt idx="18">
                  <c:v>248.54033333333328</c:v>
                </c:pt>
                <c:pt idx="19">
                  <c:v>260.315</c:v>
                </c:pt>
                <c:pt idx="20">
                  <c:v>271.96233333333333</c:v>
                </c:pt>
                <c:pt idx="21">
                  <c:v>284.5</c:v>
                </c:pt>
                <c:pt idx="22">
                  <c:v>296.47833333333335</c:v>
                </c:pt>
                <c:pt idx="23">
                  <c:v>308.15100000000001</c:v>
                </c:pt>
                <c:pt idx="24">
                  <c:v>320.30733333333336</c:v>
                </c:pt>
                <c:pt idx="25">
                  <c:v>332.89599999999996</c:v>
                </c:pt>
                <c:pt idx="26">
                  <c:v>345.76399999999995</c:v>
                </c:pt>
                <c:pt idx="27">
                  <c:v>357.20800000000003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745-493E-9A6B-F48069B2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76896"/>
        <c:axId val="713173536"/>
      </c:scatterChart>
      <c:valAx>
        <c:axId val="713176896"/>
        <c:scaling>
          <c:orientation val="minMax"/>
          <c:max val="7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3536"/>
        <c:crosses val="autoZero"/>
        <c:crossBetween val="midCat"/>
      </c:valAx>
      <c:valAx>
        <c:axId val="7131735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7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FAM!$B$1</c:f>
              <c:strCache>
                <c:ptCount val="1"/>
                <c:pt idx="0">
                  <c:v>0 nM</c:v>
                </c:pt>
              </c:strCache>
            </c:strRef>
          </c:tx>
          <c:spPr>
            <a:ln w="28575" cap="rnd">
              <a:solidFill>
                <a:srgbClr val="729EA1"/>
              </a:solidFill>
              <a:round/>
            </a:ln>
            <a:effectLst/>
          </c:spPr>
          <c:marker>
            <c:symbol val="none"/>
          </c:marker>
          <c:cat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cat>
          <c:val>
            <c:numRef>
              <c:f>FAM!$B$2:$B$89</c:f>
              <c:numCache>
                <c:formatCode>General</c:formatCode>
                <c:ptCount val="88"/>
                <c:pt idx="0">
                  <c:v>792.97366666666676</c:v>
                </c:pt>
                <c:pt idx="1">
                  <c:v>828.19666666666672</c:v>
                </c:pt>
                <c:pt idx="2">
                  <c:v>861.07900000000006</c:v>
                </c:pt>
                <c:pt idx="3">
                  <c:v>894.67399999999998</c:v>
                </c:pt>
                <c:pt idx="4">
                  <c:v>927.60733333333337</c:v>
                </c:pt>
                <c:pt idx="5">
                  <c:v>961.73599999999999</c:v>
                </c:pt>
                <c:pt idx="6">
                  <c:v>994.7213333333334</c:v>
                </c:pt>
                <c:pt idx="7">
                  <c:v>1028.8733333333332</c:v>
                </c:pt>
                <c:pt idx="8">
                  <c:v>1061.0966666666666</c:v>
                </c:pt>
                <c:pt idx="9">
                  <c:v>1095.5266666666666</c:v>
                </c:pt>
                <c:pt idx="10">
                  <c:v>1127.7766666666666</c:v>
                </c:pt>
                <c:pt idx="11">
                  <c:v>1161.6500000000001</c:v>
                </c:pt>
                <c:pt idx="12">
                  <c:v>1192.9066666666668</c:v>
                </c:pt>
                <c:pt idx="13">
                  <c:v>1226.2966666666666</c:v>
                </c:pt>
                <c:pt idx="14">
                  <c:v>1258.9533333333331</c:v>
                </c:pt>
                <c:pt idx="15">
                  <c:v>1292.2700000000002</c:v>
                </c:pt>
                <c:pt idx="16">
                  <c:v>1324.03</c:v>
                </c:pt>
                <c:pt idx="17">
                  <c:v>1357.1166666666666</c:v>
                </c:pt>
                <c:pt idx="18">
                  <c:v>1389.4399999999998</c:v>
                </c:pt>
                <c:pt idx="19">
                  <c:v>1422.4766666666667</c:v>
                </c:pt>
                <c:pt idx="20">
                  <c:v>1457.47</c:v>
                </c:pt>
                <c:pt idx="21">
                  <c:v>1489.64</c:v>
                </c:pt>
                <c:pt idx="22">
                  <c:v>1521.7833333333335</c:v>
                </c:pt>
                <c:pt idx="23">
                  <c:v>1554.4666666666665</c:v>
                </c:pt>
                <c:pt idx="24">
                  <c:v>1589.4066666666668</c:v>
                </c:pt>
                <c:pt idx="25">
                  <c:v>1621.5033333333333</c:v>
                </c:pt>
                <c:pt idx="26">
                  <c:v>1653.3400000000001</c:v>
                </c:pt>
                <c:pt idx="27">
                  <c:v>1686.3500000000001</c:v>
                </c:pt>
                <c:pt idx="28">
                  <c:v>1716.7666666666667</c:v>
                </c:pt>
                <c:pt idx="29">
                  <c:v>1749.2666666666667</c:v>
                </c:pt>
                <c:pt idx="30">
                  <c:v>1780.2666666666667</c:v>
                </c:pt>
                <c:pt idx="31">
                  <c:v>1813.79</c:v>
                </c:pt>
                <c:pt idx="32">
                  <c:v>1843.9499999999998</c:v>
                </c:pt>
                <c:pt idx="33">
                  <c:v>1876.96</c:v>
                </c:pt>
                <c:pt idx="34">
                  <c:v>1907.3999999999999</c:v>
                </c:pt>
                <c:pt idx="35">
                  <c:v>1940.36</c:v>
                </c:pt>
                <c:pt idx="36">
                  <c:v>1972.7333333333333</c:v>
                </c:pt>
                <c:pt idx="37">
                  <c:v>2004.8799999999999</c:v>
                </c:pt>
                <c:pt idx="38">
                  <c:v>2036.49</c:v>
                </c:pt>
                <c:pt idx="39">
                  <c:v>2068.7100000000005</c:v>
                </c:pt>
                <c:pt idx="40">
                  <c:v>2100.0666666666666</c:v>
                </c:pt>
                <c:pt idx="41">
                  <c:v>2132.31</c:v>
                </c:pt>
                <c:pt idx="42">
                  <c:v>2163.4933333333333</c:v>
                </c:pt>
                <c:pt idx="43">
                  <c:v>2195.7933333333335</c:v>
                </c:pt>
                <c:pt idx="44">
                  <c:v>2224.833333333333</c:v>
                </c:pt>
                <c:pt idx="45">
                  <c:v>2257.0300000000002</c:v>
                </c:pt>
                <c:pt idx="46">
                  <c:v>2287.0633333333335</c:v>
                </c:pt>
                <c:pt idx="47">
                  <c:v>2318.5966666666664</c:v>
                </c:pt>
                <c:pt idx="48">
                  <c:v>2350.16</c:v>
                </c:pt>
                <c:pt idx="49">
                  <c:v>2380.7766666666666</c:v>
                </c:pt>
                <c:pt idx="50">
                  <c:v>2411.65</c:v>
                </c:pt>
                <c:pt idx="51">
                  <c:v>2437.9966666666664</c:v>
                </c:pt>
                <c:pt idx="52">
                  <c:v>2458.0133333333333</c:v>
                </c:pt>
                <c:pt idx="53">
                  <c:v>2479.6566666666668</c:v>
                </c:pt>
                <c:pt idx="54">
                  <c:v>2490.77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3-4A91-9952-9D4869B3EEF3}"/>
            </c:ext>
          </c:extLst>
        </c:ser>
        <c:ser>
          <c:idx val="2"/>
          <c:order val="1"/>
          <c:tx>
            <c:strRef>
              <c:f>FAM!$C$1</c:f>
              <c:strCache>
                <c:ptCount val="1"/>
                <c:pt idx="0">
                  <c:v>3.15 nM</c:v>
                </c:pt>
              </c:strCache>
            </c:strRef>
          </c:tx>
          <c:spPr>
            <a:ln w="28575" cap="rnd">
              <a:solidFill>
                <a:srgbClr val="B5BD89"/>
              </a:solidFill>
              <a:round/>
            </a:ln>
            <a:effectLst/>
          </c:spPr>
          <c:marker>
            <c:symbol val="none"/>
          </c:marker>
          <c:cat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cat>
          <c:val>
            <c:numRef>
              <c:f>FAM!$C$2:$C$89</c:f>
              <c:numCache>
                <c:formatCode>General</c:formatCode>
                <c:ptCount val="88"/>
                <c:pt idx="0">
                  <c:v>608.8513333333334</c:v>
                </c:pt>
                <c:pt idx="1">
                  <c:v>635.29966666666667</c:v>
                </c:pt>
                <c:pt idx="2">
                  <c:v>660.47666666666669</c:v>
                </c:pt>
                <c:pt idx="3">
                  <c:v>686.79799999999989</c:v>
                </c:pt>
                <c:pt idx="4">
                  <c:v>712.58566666666673</c:v>
                </c:pt>
                <c:pt idx="5">
                  <c:v>738.27133333333347</c:v>
                </c:pt>
                <c:pt idx="6">
                  <c:v>764.18566666666663</c:v>
                </c:pt>
                <c:pt idx="7">
                  <c:v>790.73599999999988</c:v>
                </c:pt>
                <c:pt idx="8">
                  <c:v>815.15</c:v>
                </c:pt>
                <c:pt idx="9">
                  <c:v>840.505</c:v>
                </c:pt>
                <c:pt idx="10">
                  <c:v>865.45333333333338</c:v>
                </c:pt>
                <c:pt idx="11">
                  <c:v>891.62199999999996</c:v>
                </c:pt>
                <c:pt idx="12">
                  <c:v>916.74833333333333</c:v>
                </c:pt>
                <c:pt idx="13">
                  <c:v>943.19666666666672</c:v>
                </c:pt>
                <c:pt idx="14">
                  <c:v>966.11</c:v>
                </c:pt>
                <c:pt idx="15">
                  <c:v>992.78700000000015</c:v>
                </c:pt>
                <c:pt idx="16">
                  <c:v>1017.3816666666667</c:v>
                </c:pt>
                <c:pt idx="17">
                  <c:v>1042.94</c:v>
                </c:pt>
                <c:pt idx="18">
                  <c:v>1068.2666666666667</c:v>
                </c:pt>
                <c:pt idx="19">
                  <c:v>1093.4466666666667</c:v>
                </c:pt>
                <c:pt idx="20">
                  <c:v>1119.7166666666667</c:v>
                </c:pt>
                <c:pt idx="21">
                  <c:v>1144.79</c:v>
                </c:pt>
                <c:pt idx="22">
                  <c:v>1169.5866666666668</c:v>
                </c:pt>
                <c:pt idx="23">
                  <c:v>1195.3966666666665</c:v>
                </c:pt>
                <c:pt idx="24">
                  <c:v>1221.4399999999998</c:v>
                </c:pt>
                <c:pt idx="25">
                  <c:v>1247.2533333333331</c:v>
                </c:pt>
                <c:pt idx="26">
                  <c:v>1272.4333333333334</c:v>
                </c:pt>
                <c:pt idx="27">
                  <c:v>1296.3599999999999</c:v>
                </c:pt>
                <c:pt idx="28">
                  <c:v>1320.1633333333334</c:v>
                </c:pt>
                <c:pt idx="29">
                  <c:v>1345.8</c:v>
                </c:pt>
                <c:pt idx="30">
                  <c:v>1369.78</c:v>
                </c:pt>
                <c:pt idx="31">
                  <c:v>1395.0100000000002</c:v>
                </c:pt>
                <c:pt idx="32">
                  <c:v>1418.6866666666667</c:v>
                </c:pt>
                <c:pt idx="33">
                  <c:v>1443.7333333333333</c:v>
                </c:pt>
                <c:pt idx="34">
                  <c:v>1467.7933333333333</c:v>
                </c:pt>
                <c:pt idx="35">
                  <c:v>1493.2466666666667</c:v>
                </c:pt>
                <c:pt idx="36">
                  <c:v>1517.8933333333334</c:v>
                </c:pt>
                <c:pt idx="37">
                  <c:v>1543.0733333333335</c:v>
                </c:pt>
                <c:pt idx="38">
                  <c:v>1566.6466666666668</c:v>
                </c:pt>
                <c:pt idx="39">
                  <c:v>1592.4066666666665</c:v>
                </c:pt>
                <c:pt idx="40">
                  <c:v>1616.3866666666665</c:v>
                </c:pt>
                <c:pt idx="41">
                  <c:v>1641.4133333333332</c:v>
                </c:pt>
                <c:pt idx="42">
                  <c:v>1665.9033333333334</c:v>
                </c:pt>
                <c:pt idx="43">
                  <c:v>1689.6066666666666</c:v>
                </c:pt>
                <c:pt idx="44">
                  <c:v>1713.7933333333333</c:v>
                </c:pt>
                <c:pt idx="45">
                  <c:v>1738.5333333333335</c:v>
                </c:pt>
                <c:pt idx="46">
                  <c:v>1761.7300000000002</c:v>
                </c:pt>
                <c:pt idx="47">
                  <c:v>1786.0966666666666</c:v>
                </c:pt>
                <c:pt idx="48">
                  <c:v>1810.2533333333333</c:v>
                </c:pt>
                <c:pt idx="49">
                  <c:v>1834.5666666666666</c:v>
                </c:pt>
                <c:pt idx="50">
                  <c:v>1858.42</c:v>
                </c:pt>
                <c:pt idx="51">
                  <c:v>1883.8500000000001</c:v>
                </c:pt>
                <c:pt idx="52">
                  <c:v>1908.8233333333335</c:v>
                </c:pt>
                <c:pt idx="53">
                  <c:v>1931.99</c:v>
                </c:pt>
                <c:pt idx="54">
                  <c:v>1955.3866666666665</c:v>
                </c:pt>
                <c:pt idx="55">
                  <c:v>1980.54</c:v>
                </c:pt>
                <c:pt idx="56">
                  <c:v>2002.1566666666668</c:v>
                </c:pt>
                <c:pt idx="57">
                  <c:v>2028.4033333333334</c:v>
                </c:pt>
                <c:pt idx="58">
                  <c:v>2051.5433333333335</c:v>
                </c:pt>
                <c:pt idx="59">
                  <c:v>2074.5066666666667</c:v>
                </c:pt>
                <c:pt idx="60">
                  <c:v>2097.856666666667</c:v>
                </c:pt>
                <c:pt idx="61">
                  <c:v>2124.94</c:v>
                </c:pt>
                <c:pt idx="62">
                  <c:v>2145.92</c:v>
                </c:pt>
                <c:pt idx="63">
                  <c:v>2170.4866666666662</c:v>
                </c:pt>
                <c:pt idx="64">
                  <c:v>2193.9866666666671</c:v>
                </c:pt>
                <c:pt idx="65">
                  <c:v>2218.5766666666664</c:v>
                </c:pt>
                <c:pt idx="66">
                  <c:v>2240.9866666666662</c:v>
                </c:pt>
                <c:pt idx="67">
                  <c:v>2265.1666666666665</c:v>
                </c:pt>
                <c:pt idx="68">
                  <c:v>2287.8033333333333</c:v>
                </c:pt>
                <c:pt idx="69">
                  <c:v>2311.9599999999996</c:v>
                </c:pt>
                <c:pt idx="70">
                  <c:v>2335.61</c:v>
                </c:pt>
                <c:pt idx="71">
                  <c:v>2359.0866666666666</c:v>
                </c:pt>
                <c:pt idx="72">
                  <c:v>2382.3799999999997</c:v>
                </c:pt>
                <c:pt idx="73">
                  <c:v>2406.313333333333</c:v>
                </c:pt>
                <c:pt idx="74">
                  <c:v>2429.0466666666666</c:v>
                </c:pt>
                <c:pt idx="75">
                  <c:v>2452.9799999999996</c:v>
                </c:pt>
                <c:pt idx="76">
                  <c:v>2470.0933333333337</c:v>
                </c:pt>
                <c:pt idx="77">
                  <c:v>2477.9500000000003</c:v>
                </c:pt>
                <c:pt idx="78">
                  <c:v>2485.25</c:v>
                </c:pt>
                <c:pt idx="79">
                  <c:v>2492.9566666666665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3-4A91-9952-9D4869B3EEF3}"/>
            </c:ext>
          </c:extLst>
        </c:ser>
        <c:ser>
          <c:idx val="3"/>
          <c:order val="2"/>
          <c:tx>
            <c:strRef>
              <c:f>FAM!$D$1</c:f>
              <c:strCache>
                <c:ptCount val="1"/>
                <c:pt idx="0">
                  <c:v>6.3 nM</c:v>
                </c:pt>
              </c:strCache>
            </c:strRef>
          </c:tx>
          <c:spPr>
            <a:ln w="28575" cap="rnd">
              <a:solidFill>
                <a:srgbClr val="DFBE99"/>
              </a:solidFill>
              <a:round/>
            </a:ln>
            <a:effectLst/>
          </c:spPr>
          <c:marker>
            <c:symbol val="none"/>
          </c:marker>
          <c:cat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cat>
          <c:val>
            <c:numRef>
              <c:f>FAM!$D$2:$D$89</c:f>
              <c:numCache>
                <c:formatCode>General</c:formatCode>
                <c:ptCount val="88"/>
                <c:pt idx="0">
                  <c:v>433.90900000000005</c:v>
                </c:pt>
                <c:pt idx="1">
                  <c:v>453.0843333333334</c:v>
                </c:pt>
                <c:pt idx="2">
                  <c:v>471.21700000000004</c:v>
                </c:pt>
                <c:pt idx="3">
                  <c:v>490.41766666666666</c:v>
                </c:pt>
                <c:pt idx="4">
                  <c:v>508.01600000000002</c:v>
                </c:pt>
                <c:pt idx="5">
                  <c:v>527.42033333333336</c:v>
                </c:pt>
                <c:pt idx="6">
                  <c:v>545.32366666666667</c:v>
                </c:pt>
                <c:pt idx="7">
                  <c:v>563.45633333333342</c:v>
                </c:pt>
                <c:pt idx="8">
                  <c:v>582.09733333333327</c:v>
                </c:pt>
                <c:pt idx="9">
                  <c:v>601.80666666666673</c:v>
                </c:pt>
                <c:pt idx="10">
                  <c:v>618.61666666666667</c:v>
                </c:pt>
                <c:pt idx="11">
                  <c:v>638.14833333333343</c:v>
                </c:pt>
                <c:pt idx="12">
                  <c:v>655.49233333333325</c:v>
                </c:pt>
                <c:pt idx="13">
                  <c:v>673.39566666666667</c:v>
                </c:pt>
                <c:pt idx="14">
                  <c:v>692.97800000000007</c:v>
                </c:pt>
                <c:pt idx="15">
                  <c:v>709.7116666666667</c:v>
                </c:pt>
                <c:pt idx="16">
                  <c:v>727.99666666666656</c:v>
                </c:pt>
                <c:pt idx="17">
                  <c:v>746.48566666666659</c:v>
                </c:pt>
                <c:pt idx="18">
                  <c:v>764.56700000000001</c:v>
                </c:pt>
                <c:pt idx="19">
                  <c:v>782.649</c:v>
                </c:pt>
                <c:pt idx="20">
                  <c:v>801.62033333333329</c:v>
                </c:pt>
                <c:pt idx="21">
                  <c:v>821.63533333333328</c:v>
                </c:pt>
                <c:pt idx="22">
                  <c:v>838.01266666666663</c:v>
                </c:pt>
                <c:pt idx="23">
                  <c:v>857.56966666666665</c:v>
                </c:pt>
                <c:pt idx="24">
                  <c:v>877.66</c:v>
                </c:pt>
                <c:pt idx="25">
                  <c:v>894.3180000000001</c:v>
                </c:pt>
                <c:pt idx="26">
                  <c:v>912.01866666666672</c:v>
                </c:pt>
                <c:pt idx="27">
                  <c:v>931.3456666666666</c:v>
                </c:pt>
                <c:pt idx="28">
                  <c:v>946.24899999999991</c:v>
                </c:pt>
                <c:pt idx="29">
                  <c:v>963.79499999999996</c:v>
                </c:pt>
                <c:pt idx="30">
                  <c:v>981.75100000000009</c:v>
                </c:pt>
                <c:pt idx="31">
                  <c:v>999.22133333333329</c:v>
                </c:pt>
                <c:pt idx="32">
                  <c:v>1018.372</c:v>
                </c:pt>
                <c:pt idx="33">
                  <c:v>1036.452</c:v>
                </c:pt>
                <c:pt idx="34">
                  <c:v>1055.5276666666666</c:v>
                </c:pt>
                <c:pt idx="35">
                  <c:v>1072.5919999999999</c:v>
                </c:pt>
                <c:pt idx="36">
                  <c:v>1089.7329999999999</c:v>
                </c:pt>
                <c:pt idx="37">
                  <c:v>1108.3733333333332</c:v>
                </c:pt>
                <c:pt idx="38">
                  <c:v>1126.1233333333332</c:v>
                </c:pt>
                <c:pt idx="39">
                  <c:v>1143.2399999999998</c:v>
                </c:pt>
                <c:pt idx="40">
                  <c:v>1163.0266666666666</c:v>
                </c:pt>
                <c:pt idx="41">
                  <c:v>1177.1666666666667</c:v>
                </c:pt>
                <c:pt idx="42">
                  <c:v>1191.4566666666667</c:v>
                </c:pt>
                <c:pt idx="43">
                  <c:v>1208.3666666666666</c:v>
                </c:pt>
                <c:pt idx="44">
                  <c:v>1226.07</c:v>
                </c:pt>
                <c:pt idx="45">
                  <c:v>1243.3366666666666</c:v>
                </c:pt>
                <c:pt idx="46">
                  <c:v>1260.4766666666667</c:v>
                </c:pt>
                <c:pt idx="47">
                  <c:v>1278.8900000000001</c:v>
                </c:pt>
                <c:pt idx="48">
                  <c:v>1295.57</c:v>
                </c:pt>
                <c:pt idx="49">
                  <c:v>1313.0966666666666</c:v>
                </c:pt>
                <c:pt idx="50">
                  <c:v>1330.3099999999997</c:v>
                </c:pt>
                <c:pt idx="51">
                  <c:v>1348.42</c:v>
                </c:pt>
                <c:pt idx="52">
                  <c:v>1365.5566666666666</c:v>
                </c:pt>
                <c:pt idx="53">
                  <c:v>1383.6666666666667</c:v>
                </c:pt>
                <c:pt idx="54">
                  <c:v>1400.6266666666668</c:v>
                </c:pt>
                <c:pt idx="55">
                  <c:v>1418.2533333333333</c:v>
                </c:pt>
                <c:pt idx="56">
                  <c:v>1434.9366666666665</c:v>
                </c:pt>
                <c:pt idx="57">
                  <c:v>1453.68</c:v>
                </c:pt>
                <c:pt idx="58">
                  <c:v>1469.5733333333335</c:v>
                </c:pt>
                <c:pt idx="59">
                  <c:v>1487.3500000000001</c:v>
                </c:pt>
                <c:pt idx="60">
                  <c:v>1504.11</c:v>
                </c:pt>
                <c:pt idx="61">
                  <c:v>1521.9633333333331</c:v>
                </c:pt>
                <c:pt idx="62">
                  <c:v>1538.4933333333336</c:v>
                </c:pt>
                <c:pt idx="63">
                  <c:v>1556.2433333333331</c:v>
                </c:pt>
                <c:pt idx="64">
                  <c:v>1574.0233333333333</c:v>
                </c:pt>
                <c:pt idx="65">
                  <c:v>1590.7266666666667</c:v>
                </c:pt>
                <c:pt idx="66">
                  <c:v>1601.9166666666667</c:v>
                </c:pt>
                <c:pt idx="67">
                  <c:v>1620.1533333333334</c:v>
                </c:pt>
                <c:pt idx="68">
                  <c:v>1635.3866666666665</c:v>
                </c:pt>
                <c:pt idx="69">
                  <c:v>1652.4000000000003</c:v>
                </c:pt>
                <c:pt idx="70">
                  <c:v>1670.05</c:v>
                </c:pt>
                <c:pt idx="71">
                  <c:v>1685.92</c:v>
                </c:pt>
                <c:pt idx="72">
                  <c:v>1704.4833333333333</c:v>
                </c:pt>
                <c:pt idx="73">
                  <c:v>1721.1633333333332</c:v>
                </c:pt>
                <c:pt idx="74">
                  <c:v>1737.8999999999999</c:v>
                </c:pt>
                <c:pt idx="75">
                  <c:v>1755.42</c:v>
                </c:pt>
                <c:pt idx="76">
                  <c:v>1771.6200000000001</c:v>
                </c:pt>
                <c:pt idx="77">
                  <c:v>1789.8333333333333</c:v>
                </c:pt>
                <c:pt idx="78">
                  <c:v>1805.9800000000002</c:v>
                </c:pt>
                <c:pt idx="79">
                  <c:v>1824.0366666666669</c:v>
                </c:pt>
                <c:pt idx="80">
                  <c:v>1840.0833333333333</c:v>
                </c:pt>
                <c:pt idx="81">
                  <c:v>1857.8866666666665</c:v>
                </c:pt>
                <c:pt idx="82">
                  <c:v>1873.5233333333333</c:v>
                </c:pt>
                <c:pt idx="83">
                  <c:v>1890.2633333333333</c:v>
                </c:pt>
                <c:pt idx="84">
                  <c:v>1907.32</c:v>
                </c:pt>
                <c:pt idx="85">
                  <c:v>1922.2766666666666</c:v>
                </c:pt>
                <c:pt idx="86">
                  <c:v>1939.39</c:v>
                </c:pt>
                <c:pt idx="87">
                  <c:v>1955.4399999999998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3-4A91-9952-9D4869B3EEF3}"/>
            </c:ext>
          </c:extLst>
        </c:ser>
        <c:ser>
          <c:idx val="4"/>
          <c:order val="3"/>
          <c:tx>
            <c:strRef>
              <c:f>FAM!$E$1</c:f>
              <c:strCache>
                <c:ptCount val="1"/>
                <c:pt idx="0">
                  <c:v>9.45 nM</c:v>
                </c:pt>
              </c:strCache>
            </c:strRef>
          </c:tx>
          <c:spPr>
            <a:ln w="28575" cap="rnd">
              <a:solidFill>
                <a:srgbClr val="EC9192"/>
              </a:solidFill>
              <a:round/>
            </a:ln>
            <a:effectLst/>
          </c:spPr>
          <c:marker>
            <c:symbol val="none"/>
          </c:marker>
          <c:cat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cat>
          <c:val>
            <c:numRef>
              <c:f>FAM!$E$2:$E$89</c:f>
              <c:numCache>
                <c:formatCode>General</c:formatCode>
                <c:ptCount val="88"/>
                <c:pt idx="0">
                  <c:v>334.52366666666666</c:v>
                </c:pt>
                <c:pt idx="1">
                  <c:v>349.73133333333334</c:v>
                </c:pt>
                <c:pt idx="2">
                  <c:v>362.90499999999997</c:v>
                </c:pt>
                <c:pt idx="3">
                  <c:v>377.78199999999998</c:v>
                </c:pt>
                <c:pt idx="4">
                  <c:v>391.99833333333328</c:v>
                </c:pt>
                <c:pt idx="5">
                  <c:v>406.92666666666668</c:v>
                </c:pt>
                <c:pt idx="6">
                  <c:v>420.22700000000003</c:v>
                </c:pt>
                <c:pt idx="7">
                  <c:v>435.613</c:v>
                </c:pt>
                <c:pt idx="8">
                  <c:v>448.96433333333334</c:v>
                </c:pt>
                <c:pt idx="9">
                  <c:v>463.66400000000004</c:v>
                </c:pt>
                <c:pt idx="10">
                  <c:v>479.66033333333331</c:v>
                </c:pt>
                <c:pt idx="11">
                  <c:v>491.33300000000003</c:v>
                </c:pt>
                <c:pt idx="12">
                  <c:v>505.77799999999996</c:v>
                </c:pt>
                <c:pt idx="13">
                  <c:v>520.5533333333334</c:v>
                </c:pt>
                <c:pt idx="14">
                  <c:v>533.37133333333327</c:v>
                </c:pt>
                <c:pt idx="15">
                  <c:v>548.40099999999995</c:v>
                </c:pt>
                <c:pt idx="16">
                  <c:v>561.90499999999997</c:v>
                </c:pt>
                <c:pt idx="17">
                  <c:v>576.12133333333338</c:v>
                </c:pt>
                <c:pt idx="18">
                  <c:v>589.75233333333335</c:v>
                </c:pt>
                <c:pt idx="19">
                  <c:v>604.14633333333336</c:v>
                </c:pt>
                <c:pt idx="20">
                  <c:v>619.53266666666661</c:v>
                </c:pt>
                <c:pt idx="21">
                  <c:v>633.51966666666669</c:v>
                </c:pt>
                <c:pt idx="22">
                  <c:v>644.98900000000003</c:v>
                </c:pt>
                <c:pt idx="23">
                  <c:v>661.46866666666665</c:v>
                </c:pt>
                <c:pt idx="24">
                  <c:v>676.11700000000008</c:v>
                </c:pt>
                <c:pt idx="25">
                  <c:v>690.15533333333326</c:v>
                </c:pt>
                <c:pt idx="26">
                  <c:v>704.26966666666669</c:v>
                </c:pt>
                <c:pt idx="27">
                  <c:v>718.33266666666668</c:v>
                </c:pt>
                <c:pt idx="28">
                  <c:v>731.1253333333334</c:v>
                </c:pt>
                <c:pt idx="29">
                  <c:v>745.34100000000001</c:v>
                </c:pt>
                <c:pt idx="30">
                  <c:v>759.6586666666667</c:v>
                </c:pt>
                <c:pt idx="31">
                  <c:v>772.70533333333333</c:v>
                </c:pt>
                <c:pt idx="32">
                  <c:v>786.28566666666666</c:v>
                </c:pt>
                <c:pt idx="33">
                  <c:v>801.59533333333331</c:v>
                </c:pt>
                <c:pt idx="34">
                  <c:v>814.94633333333331</c:v>
                </c:pt>
                <c:pt idx="35">
                  <c:v>828.32333333333327</c:v>
                </c:pt>
                <c:pt idx="36">
                  <c:v>842.38700000000006</c:v>
                </c:pt>
                <c:pt idx="37">
                  <c:v>856.60300000000007</c:v>
                </c:pt>
                <c:pt idx="38">
                  <c:v>869.54766666666671</c:v>
                </c:pt>
                <c:pt idx="39">
                  <c:v>884.67933333333337</c:v>
                </c:pt>
                <c:pt idx="40">
                  <c:v>897.75100000000009</c:v>
                </c:pt>
                <c:pt idx="41">
                  <c:v>911.73833333333334</c:v>
                </c:pt>
                <c:pt idx="42">
                  <c:v>924.78433333333339</c:v>
                </c:pt>
                <c:pt idx="43">
                  <c:v>940.06966666666676</c:v>
                </c:pt>
                <c:pt idx="44">
                  <c:v>952.14766666666662</c:v>
                </c:pt>
                <c:pt idx="45">
                  <c:v>966.23833333333334</c:v>
                </c:pt>
                <c:pt idx="46">
                  <c:v>980.65766666666661</c:v>
                </c:pt>
                <c:pt idx="47">
                  <c:v>993.1196666666666</c:v>
                </c:pt>
                <c:pt idx="48">
                  <c:v>1007.0033333333334</c:v>
                </c:pt>
                <c:pt idx="49">
                  <c:v>1021.1663333333332</c:v>
                </c:pt>
                <c:pt idx="50">
                  <c:v>1033.9863333333333</c:v>
                </c:pt>
                <c:pt idx="51">
                  <c:v>1048.2036666666668</c:v>
                </c:pt>
                <c:pt idx="52">
                  <c:v>1062.3936666666666</c:v>
                </c:pt>
                <c:pt idx="53">
                  <c:v>1075.8206666666667</c:v>
                </c:pt>
                <c:pt idx="54">
                  <c:v>1089.5533333333333</c:v>
                </c:pt>
                <c:pt idx="55">
                  <c:v>1102.9566666666667</c:v>
                </c:pt>
                <c:pt idx="56">
                  <c:v>1116.1766666666665</c:v>
                </c:pt>
                <c:pt idx="57">
                  <c:v>1129.3766666666668</c:v>
                </c:pt>
                <c:pt idx="58">
                  <c:v>1142.7566666666667</c:v>
                </c:pt>
                <c:pt idx="59">
                  <c:v>1157.0233333333333</c:v>
                </c:pt>
                <c:pt idx="60">
                  <c:v>1169.7633333333333</c:v>
                </c:pt>
                <c:pt idx="61">
                  <c:v>1183.3700000000001</c:v>
                </c:pt>
                <c:pt idx="62">
                  <c:v>1197.0766666666666</c:v>
                </c:pt>
                <c:pt idx="63">
                  <c:v>1210.5533333333333</c:v>
                </c:pt>
                <c:pt idx="64">
                  <c:v>1224.0633333333333</c:v>
                </c:pt>
                <c:pt idx="65">
                  <c:v>1237.92</c:v>
                </c:pt>
                <c:pt idx="66">
                  <c:v>1249.6966666666667</c:v>
                </c:pt>
                <c:pt idx="67">
                  <c:v>1264.52</c:v>
                </c:pt>
                <c:pt idx="68">
                  <c:v>1276.8033333333333</c:v>
                </c:pt>
                <c:pt idx="69">
                  <c:v>1291.4266666666665</c:v>
                </c:pt>
                <c:pt idx="70">
                  <c:v>1303.8866666666665</c:v>
                </c:pt>
                <c:pt idx="71">
                  <c:v>1317.62</c:v>
                </c:pt>
                <c:pt idx="72">
                  <c:v>1331.1000000000001</c:v>
                </c:pt>
                <c:pt idx="73">
                  <c:v>1344.0199999999998</c:v>
                </c:pt>
                <c:pt idx="74">
                  <c:v>1357.1666666666667</c:v>
                </c:pt>
                <c:pt idx="75">
                  <c:v>1370.3666666666668</c:v>
                </c:pt>
                <c:pt idx="76">
                  <c:v>1383.7699999999998</c:v>
                </c:pt>
                <c:pt idx="77">
                  <c:v>1397.3733333333332</c:v>
                </c:pt>
                <c:pt idx="78">
                  <c:v>1411.21</c:v>
                </c:pt>
                <c:pt idx="79">
                  <c:v>1423.8500000000001</c:v>
                </c:pt>
                <c:pt idx="80">
                  <c:v>1435.926666666667</c:v>
                </c:pt>
                <c:pt idx="81">
                  <c:v>1449.7633333333333</c:v>
                </c:pt>
                <c:pt idx="82">
                  <c:v>1463.1633333333332</c:v>
                </c:pt>
                <c:pt idx="83">
                  <c:v>1475.6266666666668</c:v>
                </c:pt>
                <c:pt idx="84">
                  <c:v>1488.5199999999998</c:v>
                </c:pt>
                <c:pt idx="85">
                  <c:v>1501.9733333333334</c:v>
                </c:pt>
                <c:pt idx="86">
                  <c:v>1514.0266666666666</c:v>
                </c:pt>
                <c:pt idx="87">
                  <c:v>1527.4033333333334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83-4A91-9952-9D4869B3E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75631"/>
        <c:axId val="1333476111"/>
      </c:lineChart>
      <c:catAx>
        <c:axId val="13334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6111"/>
        <c:crosses val="autoZero"/>
        <c:auto val="1"/>
        <c:lblAlgn val="ctr"/>
        <c:lblOffset val="100"/>
        <c:noMultiLvlLbl val="0"/>
      </c:catAx>
      <c:valAx>
        <c:axId val="1333476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FAM (Green)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FAM!$B$1</c:f>
              <c:strCache>
                <c:ptCount val="1"/>
                <c:pt idx="0">
                  <c:v>0 nM</c:v>
                </c:pt>
              </c:strCache>
            </c:strRef>
          </c:tx>
          <c:marker>
            <c:symbol val="none"/>
          </c:marker>
          <c:xVal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xVal>
          <c:yVal>
            <c:numRef>
              <c:f>FAM!$B$2:$B$89</c:f>
              <c:numCache>
                <c:formatCode>General</c:formatCode>
                <c:ptCount val="88"/>
                <c:pt idx="0">
                  <c:v>792.97366666666676</c:v>
                </c:pt>
                <c:pt idx="1">
                  <c:v>828.19666666666672</c:v>
                </c:pt>
                <c:pt idx="2">
                  <c:v>861.07900000000006</c:v>
                </c:pt>
                <c:pt idx="3">
                  <c:v>894.67399999999998</c:v>
                </c:pt>
                <c:pt idx="4">
                  <c:v>927.60733333333337</c:v>
                </c:pt>
                <c:pt idx="5">
                  <c:v>961.73599999999999</c:v>
                </c:pt>
                <c:pt idx="6">
                  <c:v>994.7213333333334</c:v>
                </c:pt>
                <c:pt idx="7">
                  <c:v>1028.8733333333332</c:v>
                </c:pt>
                <c:pt idx="8">
                  <c:v>1061.0966666666666</c:v>
                </c:pt>
                <c:pt idx="9">
                  <c:v>1095.5266666666666</c:v>
                </c:pt>
                <c:pt idx="10">
                  <c:v>1127.7766666666666</c:v>
                </c:pt>
                <c:pt idx="11">
                  <c:v>1161.6500000000001</c:v>
                </c:pt>
                <c:pt idx="12">
                  <c:v>1192.9066666666668</c:v>
                </c:pt>
                <c:pt idx="13">
                  <c:v>1226.2966666666666</c:v>
                </c:pt>
                <c:pt idx="14">
                  <c:v>1258.9533333333331</c:v>
                </c:pt>
                <c:pt idx="15">
                  <c:v>1292.2700000000002</c:v>
                </c:pt>
                <c:pt idx="16">
                  <c:v>1324.03</c:v>
                </c:pt>
                <c:pt idx="17">
                  <c:v>1357.1166666666666</c:v>
                </c:pt>
                <c:pt idx="18">
                  <c:v>1389.4399999999998</c:v>
                </c:pt>
                <c:pt idx="19">
                  <c:v>1422.4766666666667</c:v>
                </c:pt>
                <c:pt idx="20">
                  <c:v>1457.47</c:v>
                </c:pt>
                <c:pt idx="21">
                  <c:v>1489.64</c:v>
                </c:pt>
                <c:pt idx="22">
                  <c:v>1521.7833333333335</c:v>
                </c:pt>
                <c:pt idx="23">
                  <c:v>1554.4666666666665</c:v>
                </c:pt>
                <c:pt idx="24">
                  <c:v>1589.4066666666668</c:v>
                </c:pt>
                <c:pt idx="25">
                  <c:v>1621.5033333333333</c:v>
                </c:pt>
                <c:pt idx="26">
                  <c:v>1653.3400000000001</c:v>
                </c:pt>
                <c:pt idx="27">
                  <c:v>1686.3500000000001</c:v>
                </c:pt>
                <c:pt idx="28">
                  <c:v>1716.7666666666667</c:v>
                </c:pt>
                <c:pt idx="29">
                  <c:v>1749.2666666666667</c:v>
                </c:pt>
                <c:pt idx="30">
                  <c:v>1780.2666666666667</c:v>
                </c:pt>
                <c:pt idx="31">
                  <c:v>1813.79</c:v>
                </c:pt>
                <c:pt idx="32">
                  <c:v>1843.9499999999998</c:v>
                </c:pt>
                <c:pt idx="33">
                  <c:v>1876.96</c:v>
                </c:pt>
                <c:pt idx="34">
                  <c:v>1907.3999999999999</c:v>
                </c:pt>
                <c:pt idx="35">
                  <c:v>1940.36</c:v>
                </c:pt>
                <c:pt idx="36">
                  <c:v>1972.7333333333333</c:v>
                </c:pt>
                <c:pt idx="37">
                  <c:v>2004.8799999999999</c:v>
                </c:pt>
                <c:pt idx="38">
                  <c:v>2036.49</c:v>
                </c:pt>
                <c:pt idx="39">
                  <c:v>2068.7100000000005</c:v>
                </c:pt>
                <c:pt idx="40">
                  <c:v>2100.0666666666666</c:v>
                </c:pt>
                <c:pt idx="41">
                  <c:v>2132.31</c:v>
                </c:pt>
                <c:pt idx="42">
                  <c:v>2163.4933333333333</c:v>
                </c:pt>
                <c:pt idx="43">
                  <c:v>2195.7933333333335</c:v>
                </c:pt>
                <c:pt idx="44">
                  <c:v>2224.833333333333</c:v>
                </c:pt>
                <c:pt idx="45">
                  <c:v>2257.0300000000002</c:v>
                </c:pt>
                <c:pt idx="46">
                  <c:v>2287.0633333333335</c:v>
                </c:pt>
                <c:pt idx="47">
                  <c:v>2318.5966666666664</c:v>
                </c:pt>
                <c:pt idx="48">
                  <c:v>2350.16</c:v>
                </c:pt>
                <c:pt idx="49">
                  <c:v>2380.7766666666666</c:v>
                </c:pt>
                <c:pt idx="50">
                  <c:v>2411.65</c:v>
                </c:pt>
                <c:pt idx="51">
                  <c:v>2437.9966666666664</c:v>
                </c:pt>
                <c:pt idx="52">
                  <c:v>2458.0133333333333</c:v>
                </c:pt>
                <c:pt idx="53">
                  <c:v>2479.6566666666668</c:v>
                </c:pt>
                <c:pt idx="54">
                  <c:v>2490.77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401-44DE-8765-E0E85E3E72EE}"/>
            </c:ext>
          </c:extLst>
        </c:ser>
        <c:ser>
          <c:idx val="5"/>
          <c:order val="1"/>
          <c:tx>
            <c:strRef>
              <c:f>FAM!$C$1</c:f>
              <c:strCache>
                <c:ptCount val="1"/>
                <c:pt idx="0">
                  <c:v>3.15 nM</c:v>
                </c:pt>
              </c:strCache>
            </c:strRef>
          </c:tx>
          <c:marker>
            <c:symbol val="none"/>
          </c:marker>
          <c:xVal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xVal>
          <c:yVal>
            <c:numRef>
              <c:f>FAM!$C$2:$C$89</c:f>
              <c:numCache>
                <c:formatCode>General</c:formatCode>
                <c:ptCount val="88"/>
                <c:pt idx="0">
                  <c:v>608.8513333333334</c:v>
                </c:pt>
                <c:pt idx="1">
                  <c:v>635.29966666666667</c:v>
                </c:pt>
                <c:pt idx="2">
                  <c:v>660.47666666666669</c:v>
                </c:pt>
                <c:pt idx="3">
                  <c:v>686.79799999999989</c:v>
                </c:pt>
                <c:pt idx="4">
                  <c:v>712.58566666666673</c:v>
                </c:pt>
                <c:pt idx="5">
                  <c:v>738.27133333333347</c:v>
                </c:pt>
                <c:pt idx="6">
                  <c:v>764.18566666666663</c:v>
                </c:pt>
                <c:pt idx="7">
                  <c:v>790.73599999999988</c:v>
                </c:pt>
                <c:pt idx="8">
                  <c:v>815.15</c:v>
                </c:pt>
                <c:pt idx="9">
                  <c:v>840.505</c:v>
                </c:pt>
                <c:pt idx="10">
                  <c:v>865.45333333333338</c:v>
                </c:pt>
                <c:pt idx="11">
                  <c:v>891.62199999999996</c:v>
                </c:pt>
                <c:pt idx="12">
                  <c:v>916.74833333333333</c:v>
                </c:pt>
                <c:pt idx="13">
                  <c:v>943.19666666666672</c:v>
                </c:pt>
                <c:pt idx="14">
                  <c:v>966.11</c:v>
                </c:pt>
                <c:pt idx="15">
                  <c:v>992.78700000000015</c:v>
                </c:pt>
                <c:pt idx="16">
                  <c:v>1017.3816666666667</c:v>
                </c:pt>
                <c:pt idx="17">
                  <c:v>1042.94</c:v>
                </c:pt>
                <c:pt idx="18">
                  <c:v>1068.2666666666667</c:v>
                </c:pt>
                <c:pt idx="19">
                  <c:v>1093.4466666666667</c:v>
                </c:pt>
                <c:pt idx="20">
                  <c:v>1119.7166666666667</c:v>
                </c:pt>
                <c:pt idx="21">
                  <c:v>1144.79</c:v>
                </c:pt>
                <c:pt idx="22">
                  <c:v>1169.5866666666668</c:v>
                </c:pt>
                <c:pt idx="23">
                  <c:v>1195.3966666666665</c:v>
                </c:pt>
                <c:pt idx="24">
                  <c:v>1221.4399999999998</c:v>
                </c:pt>
                <c:pt idx="25">
                  <c:v>1247.2533333333331</c:v>
                </c:pt>
                <c:pt idx="26">
                  <c:v>1272.4333333333334</c:v>
                </c:pt>
                <c:pt idx="27">
                  <c:v>1296.3599999999999</c:v>
                </c:pt>
                <c:pt idx="28">
                  <c:v>1320.1633333333334</c:v>
                </c:pt>
                <c:pt idx="29">
                  <c:v>1345.8</c:v>
                </c:pt>
                <c:pt idx="30">
                  <c:v>1369.78</c:v>
                </c:pt>
                <c:pt idx="31">
                  <c:v>1395.0100000000002</c:v>
                </c:pt>
                <c:pt idx="32">
                  <c:v>1418.6866666666667</c:v>
                </c:pt>
                <c:pt idx="33">
                  <c:v>1443.7333333333333</c:v>
                </c:pt>
                <c:pt idx="34">
                  <c:v>1467.7933333333333</c:v>
                </c:pt>
                <c:pt idx="35">
                  <c:v>1493.2466666666667</c:v>
                </c:pt>
                <c:pt idx="36">
                  <c:v>1517.8933333333334</c:v>
                </c:pt>
                <c:pt idx="37">
                  <c:v>1543.0733333333335</c:v>
                </c:pt>
                <c:pt idx="38">
                  <c:v>1566.6466666666668</c:v>
                </c:pt>
                <c:pt idx="39">
                  <c:v>1592.4066666666665</c:v>
                </c:pt>
                <c:pt idx="40">
                  <c:v>1616.3866666666665</c:v>
                </c:pt>
                <c:pt idx="41">
                  <c:v>1641.4133333333332</c:v>
                </c:pt>
                <c:pt idx="42">
                  <c:v>1665.9033333333334</c:v>
                </c:pt>
                <c:pt idx="43">
                  <c:v>1689.6066666666666</c:v>
                </c:pt>
                <c:pt idx="44">
                  <c:v>1713.7933333333333</c:v>
                </c:pt>
                <c:pt idx="45">
                  <c:v>1738.5333333333335</c:v>
                </c:pt>
                <c:pt idx="46">
                  <c:v>1761.7300000000002</c:v>
                </c:pt>
                <c:pt idx="47">
                  <c:v>1786.0966666666666</c:v>
                </c:pt>
                <c:pt idx="48">
                  <c:v>1810.2533333333333</c:v>
                </c:pt>
                <c:pt idx="49">
                  <c:v>1834.5666666666666</c:v>
                </c:pt>
                <c:pt idx="50">
                  <c:v>1858.42</c:v>
                </c:pt>
                <c:pt idx="51">
                  <c:v>1883.8500000000001</c:v>
                </c:pt>
                <c:pt idx="52">
                  <c:v>1908.8233333333335</c:v>
                </c:pt>
                <c:pt idx="53">
                  <c:v>1931.99</c:v>
                </c:pt>
                <c:pt idx="54">
                  <c:v>1955.3866666666665</c:v>
                </c:pt>
                <c:pt idx="55">
                  <c:v>1980.54</c:v>
                </c:pt>
                <c:pt idx="56">
                  <c:v>2002.1566666666668</c:v>
                </c:pt>
                <c:pt idx="57">
                  <c:v>2028.4033333333334</c:v>
                </c:pt>
                <c:pt idx="58">
                  <c:v>2051.5433333333335</c:v>
                </c:pt>
                <c:pt idx="59">
                  <c:v>2074.5066666666667</c:v>
                </c:pt>
                <c:pt idx="60">
                  <c:v>2097.856666666667</c:v>
                </c:pt>
                <c:pt idx="61">
                  <c:v>2124.94</c:v>
                </c:pt>
                <c:pt idx="62">
                  <c:v>2145.92</c:v>
                </c:pt>
                <c:pt idx="63">
                  <c:v>2170.4866666666662</c:v>
                </c:pt>
                <c:pt idx="64">
                  <c:v>2193.9866666666671</c:v>
                </c:pt>
                <c:pt idx="65">
                  <c:v>2218.5766666666664</c:v>
                </c:pt>
                <c:pt idx="66">
                  <c:v>2240.9866666666662</c:v>
                </c:pt>
                <c:pt idx="67">
                  <c:v>2265.1666666666665</c:v>
                </c:pt>
                <c:pt idx="68">
                  <c:v>2287.8033333333333</c:v>
                </c:pt>
                <c:pt idx="69">
                  <c:v>2311.9599999999996</c:v>
                </c:pt>
                <c:pt idx="70">
                  <c:v>2335.61</c:v>
                </c:pt>
                <c:pt idx="71">
                  <c:v>2359.0866666666666</c:v>
                </c:pt>
                <c:pt idx="72">
                  <c:v>2382.3799999999997</c:v>
                </c:pt>
                <c:pt idx="73">
                  <c:v>2406.313333333333</c:v>
                </c:pt>
                <c:pt idx="74">
                  <c:v>2429.0466666666666</c:v>
                </c:pt>
                <c:pt idx="75">
                  <c:v>2452.9799999999996</c:v>
                </c:pt>
                <c:pt idx="76">
                  <c:v>2470.0933333333337</c:v>
                </c:pt>
                <c:pt idx="77">
                  <c:v>2477.9500000000003</c:v>
                </c:pt>
                <c:pt idx="78">
                  <c:v>2485.25</c:v>
                </c:pt>
                <c:pt idx="79">
                  <c:v>2492.9566666666665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01-44DE-8765-E0E85E3E72EE}"/>
            </c:ext>
          </c:extLst>
        </c:ser>
        <c:ser>
          <c:idx val="6"/>
          <c:order val="2"/>
          <c:tx>
            <c:strRef>
              <c:f>FAM!$D$1</c:f>
              <c:strCache>
                <c:ptCount val="1"/>
                <c:pt idx="0">
                  <c:v>6.3 nM</c:v>
                </c:pt>
              </c:strCache>
            </c:strRef>
          </c:tx>
          <c:marker>
            <c:symbol val="none"/>
          </c:marker>
          <c:xVal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xVal>
          <c:yVal>
            <c:numRef>
              <c:f>FAM!$D$2:$D$89</c:f>
              <c:numCache>
                <c:formatCode>General</c:formatCode>
                <c:ptCount val="88"/>
                <c:pt idx="0">
                  <c:v>433.90900000000005</c:v>
                </c:pt>
                <c:pt idx="1">
                  <c:v>453.0843333333334</c:v>
                </c:pt>
                <c:pt idx="2">
                  <c:v>471.21700000000004</c:v>
                </c:pt>
                <c:pt idx="3">
                  <c:v>490.41766666666666</c:v>
                </c:pt>
                <c:pt idx="4">
                  <c:v>508.01600000000002</c:v>
                </c:pt>
                <c:pt idx="5">
                  <c:v>527.42033333333336</c:v>
                </c:pt>
                <c:pt idx="6">
                  <c:v>545.32366666666667</c:v>
                </c:pt>
                <c:pt idx="7">
                  <c:v>563.45633333333342</c:v>
                </c:pt>
                <c:pt idx="8">
                  <c:v>582.09733333333327</c:v>
                </c:pt>
                <c:pt idx="9">
                  <c:v>601.80666666666673</c:v>
                </c:pt>
                <c:pt idx="10">
                  <c:v>618.61666666666667</c:v>
                </c:pt>
                <c:pt idx="11">
                  <c:v>638.14833333333343</c:v>
                </c:pt>
                <c:pt idx="12">
                  <c:v>655.49233333333325</c:v>
                </c:pt>
                <c:pt idx="13">
                  <c:v>673.39566666666667</c:v>
                </c:pt>
                <c:pt idx="14">
                  <c:v>692.97800000000007</c:v>
                </c:pt>
                <c:pt idx="15">
                  <c:v>709.7116666666667</c:v>
                </c:pt>
                <c:pt idx="16">
                  <c:v>727.99666666666656</c:v>
                </c:pt>
                <c:pt idx="17">
                  <c:v>746.48566666666659</c:v>
                </c:pt>
                <c:pt idx="18">
                  <c:v>764.56700000000001</c:v>
                </c:pt>
                <c:pt idx="19">
                  <c:v>782.649</c:v>
                </c:pt>
                <c:pt idx="20">
                  <c:v>801.62033333333329</c:v>
                </c:pt>
                <c:pt idx="21">
                  <c:v>821.63533333333328</c:v>
                </c:pt>
                <c:pt idx="22">
                  <c:v>838.01266666666663</c:v>
                </c:pt>
                <c:pt idx="23">
                  <c:v>857.56966666666665</c:v>
                </c:pt>
                <c:pt idx="24">
                  <c:v>877.66</c:v>
                </c:pt>
                <c:pt idx="25">
                  <c:v>894.3180000000001</c:v>
                </c:pt>
                <c:pt idx="26">
                  <c:v>912.01866666666672</c:v>
                </c:pt>
                <c:pt idx="27">
                  <c:v>931.3456666666666</c:v>
                </c:pt>
                <c:pt idx="28">
                  <c:v>946.24899999999991</c:v>
                </c:pt>
                <c:pt idx="29">
                  <c:v>963.79499999999996</c:v>
                </c:pt>
                <c:pt idx="30">
                  <c:v>981.75100000000009</c:v>
                </c:pt>
                <c:pt idx="31">
                  <c:v>999.22133333333329</c:v>
                </c:pt>
                <c:pt idx="32">
                  <c:v>1018.372</c:v>
                </c:pt>
                <c:pt idx="33">
                  <c:v>1036.452</c:v>
                </c:pt>
                <c:pt idx="34">
                  <c:v>1055.5276666666666</c:v>
                </c:pt>
                <c:pt idx="35">
                  <c:v>1072.5919999999999</c:v>
                </c:pt>
                <c:pt idx="36">
                  <c:v>1089.7329999999999</c:v>
                </c:pt>
                <c:pt idx="37">
                  <c:v>1108.3733333333332</c:v>
                </c:pt>
                <c:pt idx="38">
                  <c:v>1126.1233333333332</c:v>
                </c:pt>
                <c:pt idx="39">
                  <c:v>1143.2399999999998</c:v>
                </c:pt>
                <c:pt idx="40">
                  <c:v>1163.0266666666666</c:v>
                </c:pt>
                <c:pt idx="41">
                  <c:v>1177.1666666666667</c:v>
                </c:pt>
                <c:pt idx="42">
                  <c:v>1191.4566666666667</c:v>
                </c:pt>
                <c:pt idx="43">
                  <c:v>1208.3666666666666</c:v>
                </c:pt>
                <c:pt idx="44">
                  <c:v>1226.07</c:v>
                </c:pt>
                <c:pt idx="45">
                  <c:v>1243.3366666666666</c:v>
                </c:pt>
                <c:pt idx="46">
                  <c:v>1260.4766666666667</c:v>
                </c:pt>
                <c:pt idx="47">
                  <c:v>1278.8900000000001</c:v>
                </c:pt>
                <c:pt idx="48">
                  <c:v>1295.57</c:v>
                </c:pt>
                <c:pt idx="49">
                  <c:v>1313.0966666666666</c:v>
                </c:pt>
                <c:pt idx="50">
                  <c:v>1330.3099999999997</c:v>
                </c:pt>
                <c:pt idx="51">
                  <c:v>1348.42</c:v>
                </c:pt>
                <c:pt idx="52">
                  <c:v>1365.5566666666666</c:v>
                </c:pt>
                <c:pt idx="53">
                  <c:v>1383.6666666666667</c:v>
                </c:pt>
                <c:pt idx="54">
                  <c:v>1400.6266666666668</c:v>
                </c:pt>
                <c:pt idx="55">
                  <c:v>1418.2533333333333</c:v>
                </c:pt>
                <c:pt idx="56">
                  <c:v>1434.9366666666665</c:v>
                </c:pt>
                <c:pt idx="57">
                  <c:v>1453.68</c:v>
                </c:pt>
                <c:pt idx="58">
                  <c:v>1469.5733333333335</c:v>
                </c:pt>
                <c:pt idx="59">
                  <c:v>1487.3500000000001</c:v>
                </c:pt>
                <c:pt idx="60">
                  <c:v>1504.11</c:v>
                </c:pt>
                <c:pt idx="61">
                  <c:v>1521.9633333333331</c:v>
                </c:pt>
                <c:pt idx="62">
                  <c:v>1538.4933333333336</c:v>
                </c:pt>
                <c:pt idx="63">
                  <c:v>1556.2433333333331</c:v>
                </c:pt>
                <c:pt idx="64">
                  <c:v>1574.0233333333333</c:v>
                </c:pt>
                <c:pt idx="65">
                  <c:v>1590.7266666666667</c:v>
                </c:pt>
                <c:pt idx="66">
                  <c:v>1601.9166666666667</c:v>
                </c:pt>
                <c:pt idx="67">
                  <c:v>1620.1533333333334</c:v>
                </c:pt>
                <c:pt idx="68">
                  <c:v>1635.3866666666665</c:v>
                </c:pt>
                <c:pt idx="69">
                  <c:v>1652.4000000000003</c:v>
                </c:pt>
                <c:pt idx="70">
                  <c:v>1670.05</c:v>
                </c:pt>
                <c:pt idx="71">
                  <c:v>1685.92</c:v>
                </c:pt>
                <c:pt idx="72">
                  <c:v>1704.4833333333333</c:v>
                </c:pt>
                <c:pt idx="73">
                  <c:v>1721.1633333333332</c:v>
                </c:pt>
                <c:pt idx="74">
                  <c:v>1737.8999999999999</c:v>
                </c:pt>
                <c:pt idx="75">
                  <c:v>1755.42</c:v>
                </c:pt>
                <c:pt idx="76">
                  <c:v>1771.6200000000001</c:v>
                </c:pt>
                <c:pt idx="77">
                  <c:v>1789.8333333333333</c:v>
                </c:pt>
                <c:pt idx="78">
                  <c:v>1805.9800000000002</c:v>
                </c:pt>
                <c:pt idx="79">
                  <c:v>1824.0366666666669</c:v>
                </c:pt>
                <c:pt idx="80">
                  <c:v>1840.0833333333333</c:v>
                </c:pt>
                <c:pt idx="81">
                  <c:v>1857.8866666666665</c:v>
                </c:pt>
                <c:pt idx="82">
                  <c:v>1873.5233333333333</c:v>
                </c:pt>
                <c:pt idx="83">
                  <c:v>1890.2633333333333</c:v>
                </c:pt>
                <c:pt idx="84">
                  <c:v>1907.32</c:v>
                </c:pt>
                <c:pt idx="85">
                  <c:v>1922.2766666666666</c:v>
                </c:pt>
                <c:pt idx="86">
                  <c:v>1939.39</c:v>
                </c:pt>
                <c:pt idx="87">
                  <c:v>1955.4399999999998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401-44DE-8765-E0E85E3E72EE}"/>
            </c:ext>
          </c:extLst>
        </c:ser>
        <c:ser>
          <c:idx val="7"/>
          <c:order val="3"/>
          <c:tx>
            <c:strRef>
              <c:f>FAM!$E$1</c:f>
              <c:strCache>
                <c:ptCount val="1"/>
                <c:pt idx="0">
                  <c:v>9.45 nM</c:v>
                </c:pt>
              </c:strCache>
            </c:strRef>
          </c:tx>
          <c:marker>
            <c:symbol val="none"/>
          </c:marker>
          <c:xVal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xVal>
          <c:yVal>
            <c:numRef>
              <c:f>FAM!$E$2:$E$89</c:f>
              <c:numCache>
                <c:formatCode>General</c:formatCode>
                <c:ptCount val="88"/>
                <c:pt idx="0">
                  <c:v>334.52366666666666</c:v>
                </c:pt>
                <c:pt idx="1">
                  <c:v>349.73133333333334</c:v>
                </c:pt>
                <c:pt idx="2">
                  <c:v>362.90499999999997</c:v>
                </c:pt>
                <c:pt idx="3">
                  <c:v>377.78199999999998</c:v>
                </c:pt>
                <c:pt idx="4">
                  <c:v>391.99833333333328</c:v>
                </c:pt>
                <c:pt idx="5">
                  <c:v>406.92666666666668</c:v>
                </c:pt>
                <c:pt idx="6">
                  <c:v>420.22700000000003</c:v>
                </c:pt>
                <c:pt idx="7">
                  <c:v>435.613</c:v>
                </c:pt>
                <c:pt idx="8">
                  <c:v>448.96433333333334</c:v>
                </c:pt>
                <c:pt idx="9">
                  <c:v>463.66400000000004</c:v>
                </c:pt>
                <c:pt idx="10">
                  <c:v>479.66033333333331</c:v>
                </c:pt>
                <c:pt idx="11">
                  <c:v>491.33300000000003</c:v>
                </c:pt>
                <c:pt idx="12">
                  <c:v>505.77799999999996</c:v>
                </c:pt>
                <c:pt idx="13">
                  <c:v>520.5533333333334</c:v>
                </c:pt>
                <c:pt idx="14">
                  <c:v>533.37133333333327</c:v>
                </c:pt>
                <c:pt idx="15">
                  <c:v>548.40099999999995</c:v>
                </c:pt>
                <c:pt idx="16">
                  <c:v>561.90499999999997</c:v>
                </c:pt>
                <c:pt idx="17">
                  <c:v>576.12133333333338</c:v>
                </c:pt>
                <c:pt idx="18">
                  <c:v>589.75233333333335</c:v>
                </c:pt>
                <c:pt idx="19">
                  <c:v>604.14633333333336</c:v>
                </c:pt>
                <c:pt idx="20">
                  <c:v>619.53266666666661</c:v>
                </c:pt>
                <c:pt idx="21">
                  <c:v>633.51966666666669</c:v>
                </c:pt>
                <c:pt idx="22">
                  <c:v>644.98900000000003</c:v>
                </c:pt>
                <c:pt idx="23">
                  <c:v>661.46866666666665</c:v>
                </c:pt>
                <c:pt idx="24">
                  <c:v>676.11700000000008</c:v>
                </c:pt>
                <c:pt idx="25">
                  <c:v>690.15533333333326</c:v>
                </c:pt>
                <c:pt idx="26">
                  <c:v>704.26966666666669</c:v>
                </c:pt>
                <c:pt idx="27">
                  <c:v>718.33266666666668</c:v>
                </c:pt>
                <c:pt idx="28">
                  <c:v>731.1253333333334</c:v>
                </c:pt>
                <c:pt idx="29">
                  <c:v>745.34100000000001</c:v>
                </c:pt>
                <c:pt idx="30">
                  <c:v>759.6586666666667</c:v>
                </c:pt>
                <c:pt idx="31">
                  <c:v>772.70533333333333</c:v>
                </c:pt>
                <c:pt idx="32">
                  <c:v>786.28566666666666</c:v>
                </c:pt>
                <c:pt idx="33">
                  <c:v>801.59533333333331</c:v>
                </c:pt>
                <c:pt idx="34">
                  <c:v>814.94633333333331</c:v>
                </c:pt>
                <c:pt idx="35">
                  <c:v>828.32333333333327</c:v>
                </c:pt>
                <c:pt idx="36">
                  <c:v>842.38700000000006</c:v>
                </c:pt>
                <c:pt idx="37">
                  <c:v>856.60300000000007</c:v>
                </c:pt>
                <c:pt idx="38">
                  <c:v>869.54766666666671</c:v>
                </c:pt>
                <c:pt idx="39">
                  <c:v>884.67933333333337</c:v>
                </c:pt>
                <c:pt idx="40">
                  <c:v>897.75100000000009</c:v>
                </c:pt>
                <c:pt idx="41">
                  <c:v>911.73833333333334</c:v>
                </c:pt>
                <c:pt idx="42">
                  <c:v>924.78433333333339</c:v>
                </c:pt>
                <c:pt idx="43">
                  <c:v>940.06966666666676</c:v>
                </c:pt>
                <c:pt idx="44">
                  <c:v>952.14766666666662</c:v>
                </c:pt>
                <c:pt idx="45">
                  <c:v>966.23833333333334</c:v>
                </c:pt>
                <c:pt idx="46">
                  <c:v>980.65766666666661</c:v>
                </c:pt>
                <c:pt idx="47">
                  <c:v>993.1196666666666</c:v>
                </c:pt>
                <c:pt idx="48">
                  <c:v>1007.0033333333334</c:v>
                </c:pt>
                <c:pt idx="49">
                  <c:v>1021.1663333333332</c:v>
                </c:pt>
                <c:pt idx="50">
                  <c:v>1033.9863333333333</c:v>
                </c:pt>
                <c:pt idx="51">
                  <c:v>1048.2036666666668</c:v>
                </c:pt>
                <c:pt idx="52">
                  <c:v>1062.3936666666666</c:v>
                </c:pt>
                <c:pt idx="53">
                  <c:v>1075.8206666666667</c:v>
                </c:pt>
                <c:pt idx="54">
                  <c:v>1089.5533333333333</c:v>
                </c:pt>
                <c:pt idx="55">
                  <c:v>1102.9566666666667</c:v>
                </c:pt>
                <c:pt idx="56">
                  <c:v>1116.1766666666665</c:v>
                </c:pt>
                <c:pt idx="57">
                  <c:v>1129.3766666666668</c:v>
                </c:pt>
                <c:pt idx="58">
                  <c:v>1142.7566666666667</c:v>
                </c:pt>
                <c:pt idx="59">
                  <c:v>1157.0233333333333</c:v>
                </c:pt>
                <c:pt idx="60">
                  <c:v>1169.7633333333333</c:v>
                </c:pt>
                <c:pt idx="61">
                  <c:v>1183.3700000000001</c:v>
                </c:pt>
                <c:pt idx="62">
                  <c:v>1197.0766666666666</c:v>
                </c:pt>
                <c:pt idx="63">
                  <c:v>1210.5533333333333</c:v>
                </c:pt>
                <c:pt idx="64">
                  <c:v>1224.0633333333333</c:v>
                </c:pt>
                <c:pt idx="65">
                  <c:v>1237.92</c:v>
                </c:pt>
                <c:pt idx="66">
                  <c:v>1249.6966666666667</c:v>
                </c:pt>
                <c:pt idx="67">
                  <c:v>1264.52</c:v>
                </c:pt>
                <c:pt idx="68">
                  <c:v>1276.8033333333333</c:v>
                </c:pt>
                <c:pt idx="69">
                  <c:v>1291.4266666666665</c:v>
                </c:pt>
                <c:pt idx="70">
                  <c:v>1303.8866666666665</c:v>
                </c:pt>
                <c:pt idx="71">
                  <c:v>1317.62</c:v>
                </c:pt>
                <c:pt idx="72">
                  <c:v>1331.1000000000001</c:v>
                </c:pt>
                <c:pt idx="73">
                  <c:v>1344.0199999999998</c:v>
                </c:pt>
                <c:pt idx="74">
                  <c:v>1357.1666666666667</c:v>
                </c:pt>
                <c:pt idx="75">
                  <c:v>1370.3666666666668</c:v>
                </c:pt>
                <c:pt idx="76">
                  <c:v>1383.7699999999998</c:v>
                </c:pt>
                <c:pt idx="77">
                  <c:v>1397.3733333333332</c:v>
                </c:pt>
                <c:pt idx="78">
                  <c:v>1411.21</c:v>
                </c:pt>
                <c:pt idx="79">
                  <c:v>1423.8500000000001</c:v>
                </c:pt>
                <c:pt idx="80">
                  <c:v>1435.926666666667</c:v>
                </c:pt>
                <c:pt idx="81">
                  <c:v>1449.7633333333333</c:v>
                </c:pt>
                <c:pt idx="82">
                  <c:v>1463.1633333333332</c:v>
                </c:pt>
                <c:pt idx="83">
                  <c:v>1475.6266666666668</c:v>
                </c:pt>
                <c:pt idx="84">
                  <c:v>1488.5199999999998</c:v>
                </c:pt>
                <c:pt idx="85">
                  <c:v>1501.9733333333334</c:v>
                </c:pt>
                <c:pt idx="86">
                  <c:v>1514.0266666666666</c:v>
                </c:pt>
                <c:pt idx="87">
                  <c:v>1527.4033333333334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401-44DE-8765-E0E85E3E72EE}"/>
            </c:ext>
          </c:extLst>
        </c:ser>
        <c:ser>
          <c:idx val="0"/>
          <c:order val="4"/>
          <c:tx>
            <c:strRef>
              <c:f>FAM!$B$1</c:f>
              <c:strCache>
                <c:ptCount val="1"/>
                <c:pt idx="0">
                  <c:v>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xVal>
          <c:yVal>
            <c:numRef>
              <c:f>FAM!$B$2:$B$89</c:f>
              <c:numCache>
                <c:formatCode>General</c:formatCode>
                <c:ptCount val="88"/>
                <c:pt idx="0">
                  <c:v>792.97366666666676</c:v>
                </c:pt>
                <c:pt idx="1">
                  <c:v>828.19666666666672</c:v>
                </c:pt>
                <c:pt idx="2">
                  <c:v>861.07900000000006</c:v>
                </c:pt>
                <c:pt idx="3">
                  <c:v>894.67399999999998</c:v>
                </c:pt>
                <c:pt idx="4">
                  <c:v>927.60733333333337</c:v>
                </c:pt>
                <c:pt idx="5">
                  <c:v>961.73599999999999</c:v>
                </c:pt>
                <c:pt idx="6">
                  <c:v>994.7213333333334</c:v>
                </c:pt>
                <c:pt idx="7">
                  <c:v>1028.8733333333332</c:v>
                </c:pt>
                <c:pt idx="8">
                  <c:v>1061.0966666666666</c:v>
                </c:pt>
                <c:pt idx="9">
                  <c:v>1095.5266666666666</c:v>
                </c:pt>
                <c:pt idx="10">
                  <c:v>1127.7766666666666</c:v>
                </c:pt>
                <c:pt idx="11">
                  <c:v>1161.6500000000001</c:v>
                </c:pt>
                <c:pt idx="12">
                  <c:v>1192.9066666666668</c:v>
                </c:pt>
                <c:pt idx="13">
                  <c:v>1226.2966666666666</c:v>
                </c:pt>
                <c:pt idx="14">
                  <c:v>1258.9533333333331</c:v>
                </c:pt>
                <c:pt idx="15">
                  <c:v>1292.2700000000002</c:v>
                </c:pt>
                <c:pt idx="16">
                  <c:v>1324.03</c:v>
                </c:pt>
                <c:pt idx="17">
                  <c:v>1357.1166666666666</c:v>
                </c:pt>
                <c:pt idx="18">
                  <c:v>1389.4399999999998</c:v>
                </c:pt>
                <c:pt idx="19">
                  <c:v>1422.4766666666667</c:v>
                </c:pt>
                <c:pt idx="20">
                  <c:v>1457.47</c:v>
                </c:pt>
                <c:pt idx="21">
                  <c:v>1489.64</c:v>
                </c:pt>
                <c:pt idx="22">
                  <c:v>1521.7833333333335</c:v>
                </c:pt>
                <c:pt idx="23">
                  <c:v>1554.4666666666665</c:v>
                </c:pt>
                <c:pt idx="24">
                  <c:v>1589.4066666666668</c:v>
                </c:pt>
                <c:pt idx="25">
                  <c:v>1621.5033333333333</c:v>
                </c:pt>
                <c:pt idx="26">
                  <c:v>1653.3400000000001</c:v>
                </c:pt>
                <c:pt idx="27">
                  <c:v>1686.3500000000001</c:v>
                </c:pt>
                <c:pt idx="28">
                  <c:v>1716.7666666666667</c:v>
                </c:pt>
                <c:pt idx="29">
                  <c:v>1749.2666666666667</c:v>
                </c:pt>
                <c:pt idx="30">
                  <c:v>1780.2666666666667</c:v>
                </c:pt>
                <c:pt idx="31">
                  <c:v>1813.79</c:v>
                </c:pt>
                <c:pt idx="32">
                  <c:v>1843.9499999999998</c:v>
                </c:pt>
                <c:pt idx="33">
                  <c:v>1876.96</c:v>
                </c:pt>
                <c:pt idx="34">
                  <c:v>1907.3999999999999</c:v>
                </c:pt>
                <c:pt idx="35">
                  <c:v>1940.36</c:v>
                </c:pt>
                <c:pt idx="36">
                  <c:v>1972.7333333333333</c:v>
                </c:pt>
                <c:pt idx="37">
                  <c:v>2004.8799999999999</c:v>
                </c:pt>
                <c:pt idx="38">
                  <c:v>2036.49</c:v>
                </c:pt>
                <c:pt idx="39">
                  <c:v>2068.7100000000005</c:v>
                </c:pt>
                <c:pt idx="40">
                  <c:v>2100.0666666666666</c:v>
                </c:pt>
                <c:pt idx="41">
                  <c:v>2132.31</c:v>
                </c:pt>
                <c:pt idx="42">
                  <c:v>2163.4933333333333</c:v>
                </c:pt>
                <c:pt idx="43">
                  <c:v>2195.7933333333335</c:v>
                </c:pt>
                <c:pt idx="44">
                  <c:v>2224.833333333333</c:v>
                </c:pt>
                <c:pt idx="45">
                  <c:v>2257.0300000000002</c:v>
                </c:pt>
                <c:pt idx="46">
                  <c:v>2287.0633333333335</c:v>
                </c:pt>
                <c:pt idx="47">
                  <c:v>2318.5966666666664</c:v>
                </c:pt>
                <c:pt idx="48">
                  <c:v>2350.16</c:v>
                </c:pt>
                <c:pt idx="49">
                  <c:v>2380.7766666666666</c:v>
                </c:pt>
                <c:pt idx="50">
                  <c:v>2411.65</c:v>
                </c:pt>
                <c:pt idx="51">
                  <c:v>2437.9966666666664</c:v>
                </c:pt>
                <c:pt idx="52">
                  <c:v>2458.0133333333333</c:v>
                </c:pt>
                <c:pt idx="53">
                  <c:v>2479.6566666666668</c:v>
                </c:pt>
                <c:pt idx="54">
                  <c:v>2490.77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01-44DE-8765-E0E85E3E72EE}"/>
            </c:ext>
          </c:extLst>
        </c:ser>
        <c:ser>
          <c:idx val="1"/>
          <c:order val="5"/>
          <c:tx>
            <c:strRef>
              <c:f>FAM!$C$1</c:f>
              <c:strCache>
                <c:ptCount val="1"/>
                <c:pt idx="0">
                  <c:v>3.15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xVal>
          <c:yVal>
            <c:numRef>
              <c:f>FAM!$C$2:$C$89</c:f>
              <c:numCache>
                <c:formatCode>General</c:formatCode>
                <c:ptCount val="88"/>
                <c:pt idx="0">
                  <c:v>608.8513333333334</c:v>
                </c:pt>
                <c:pt idx="1">
                  <c:v>635.29966666666667</c:v>
                </c:pt>
                <c:pt idx="2">
                  <c:v>660.47666666666669</c:v>
                </c:pt>
                <c:pt idx="3">
                  <c:v>686.79799999999989</c:v>
                </c:pt>
                <c:pt idx="4">
                  <c:v>712.58566666666673</c:v>
                </c:pt>
                <c:pt idx="5">
                  <c:v>738.27133333333347</c:v>
                </c:pt>
                <c:pt idx="6">
                  <c:v>764.18566666666663</c:v>
                </c:pt>
                <c:pt idx="7">
                  <c:v>790.73599999999988</c:v>
                </c:pt>
                <c:pt idx="8">
                  <c:v>815.15</c:v>
                </c:pt>
                <c:pt idx="9">
                  <c:v>840.505</c:v>
                </c:pt>
                <c:pt idx="10">
                  <c:v>865.45333333333338</c:v>
                </c:pt>
                <c:pt idx="11">
                  <c:v>891.62199999999996</c:v>
                </c:pt>
                <c:pt idx="12">
                  <c:v>916.74833333333333</c:v>
                </c:pt>
                <c:pt idx="13">
                  <c:v>943.19666666666672</c:v>
                </c:pt>
                <c:pt idx="14">
                  <c:v>966.11</c:v>
                </c:pt>
                <c:pt idx="15">
                  <c:v>992.78700000000015</c:v>
                </c:pt>
                <c:pt idx="16">
                  <c:v>1017.3816666666667</c:v>
                </c:pt>
                <c:pt idx="17">
                  <c:v>1042.94</c:v>
                </c:pt>
                <c:pt idx="18">
                  <c:v>1068.2666666666667</c:v>
                </c:pt>
                <c:pt idx="19">
                  <c:v>1093.4466666666667</c:v>
                </c:pt>
                <c:pt idx="20">
                  <c:v>1119.7166666666667</c:v>
                </c:pt>
                <c:pt idx="21">
                  <c:v>1144.79</c:v>
                </c:pt>
                <c:pt idx="22">
                  <c:v>1169.5866666666668</c:v>
                </c:pt>
                <c:pt idx="23">
                  <c:v>1195.3966666666665</c:v>
                </c:pt>
                <c:pt idx="24">
                  <c:v>1221.4399999999998</c:v>
                </c:pt>
                <c:pt idx="25">
                  <c:v>1247.2533333333331</c:v>
                </c:pt>
                <c:pt idx="26">
                  <c:v>1272.4333333333334</c:v>
                </c:pt>
                <c:pt idx="27">
                  <c:v>1296.3599999999999</c:v>
                </c:pt>
                <c:pt idx="28">
                  <c:v>1320.1633333333334</c:v>
                </c:pt>
                <c:pt idx="29">
                  <c:v>1345.8</c:v>
                </c:pt>
                <c:pt idx="30">
                  <c:v>1369.78</c:v>
                </c:pt>
                <c:pt idx="31">
                  <c:v>1395.0100000000002</c:v>
                </c:pt>
                <c:pt idx="32">
                  <c:v>1418.6866666666667</c:v>
                </c:pt>
                <c:pt idx="33">
                  <c:v>1443.7333333333333</c:v>
                </c:pt>
                <c:pt idx="34">
                  <c:v>1467.7933333333333</c:v>
                </c:pt>
                <c:pt idx="35">
                  <c:v>1493.2466666666667</c:v>
                </c:pt>
                <c:pt idx="36">
                  <c:v>1517.8933333333334</c:v>
                </c:pt>
                <c:pt idx="37">
                  <c:v>1543.0733333333335</c:v>
                </c:pt>
                <c:pt idx="38">
                  <c:v>1566.6466666666668</c:v>
                </c:pt>
                <c:pt idx="39">
                  <c:v>1592.4066666666665</c:v>
                </c:pt>
                <c:pt idx="40">
                  <c:v>1616.3866666666665</c:v>
                </c:pt>
                <c:pt idx="41">
                  <c:v>1641.4133333333332</c:v>
                </c:pt>
                <c:pt idx="42">
                  <c:v>1665.9033333333334</c:v>
                </c:pt>
                <c:pt idx="43">
                  <c:v>1689.6066666666666</c:v>
                </c:pt>
                <c:pt idx="44">
                  <c:v>1713.7933333333333</c:v>
                </c:pt>
                <c:pt idx="45">
                  <c:v>1738.5333333333335</c:v>
                </c:pt>
                <c:pt idx="46">
                  <c:v>1761.7300000000002</c:v>
                </c:pt>
                <c:pt idx="47">
                  <c:v>1786.0966666666666</c:v>
                </c:pt>
                <c:pt idx="48">
                  <c:v>1810.2533333333333</c:v>
                </c:pt>
                <c:pt idx="49">
                  <c:v>1834.5666666666666</c:v>
                </c:pt>
                <c:pt idx="50">
                  <c:v>1858.42</c:v>
                </c:pt>
                <c:pt idx="51">
                  <c:v>1883.8500000000001</c:v>
                </c:pt>
                <c:pt idx="52">
                  <c:v>1908.8233333333335</c:v>
                </c:pt>
                <c:pt idx="53">
                  <c:v>1931.99</c:v>
                </c:pt>
                <c:pt idx="54">
                  <c:v>1955.3866666666665</c:v>
                </c:pt>
                <c:pt idx="55">
                  <c:v>1980.54</c:v>
                </c:pt>
                <c:pt idx="56">
                  <c:v>2002.1566666666668</c:v>
                </c:pt>
                <c:pt idx="57">
                  <c:v>2028.4033333333334</c:v>
                </c:pt>
                <c:pt idx="58">
                  <c:v>2051.5433333333335</c:v>
                </c:pt>
                <c:pt idx="59">
                  <c:v>2074.5066666666667</c:v>
                </c:pt>
                <c:pt idx="60">
                  <c:v>2097.856666666667</c:v>
                </c:pt>
                <c:pt idx="61">
                  <c:v>2124.94</c:v>
                </c:pt>
                <c:pt idx="62">
                  <c:v>2145.92</c:v>
                </c:pt>
                <c:pt idx="63">
                  <c:v>2170.4866666666662</c:v>
                </c:pt>
                <c:pt idx="64">
                  <c:v>2193.9866666666671</c:v>
                </c:pt>
                <c:pt idx="65">
                  <c:v>2218.5766666666664</c:v>
                </c:pt>
                <c:pt idx="66">
                  <c:v>2240.9866666666662</c:v>
                </c:pt>
                <c:pt idx="67">
                  <c:v>2265.1666666666665</c:v>
                </c:pt>
                <c:pt idx="68">
                  <c:v>2287.8033333333333</c:v>
                </c:pt>
                <c:pt idx="69">
                  <c:v>2311.9599999999996</c:v>
                </c:pt>
                <c:pt idx="70">
                  <c:v>2335.61</c:v>
                </c:pt>
                <c:pt idx="71">
                  <c:v>2359.0866666666666</c:v>
                </c:pt>
                <c:pt idx="72">
                  <c:v>2382.3799999999997</c:v>
                </c:pt>
                <c:pt idx="73">
                  <c:v>2406.313333333333</c:v>
                </c:pt>
                <c:pt idx="74">
                  <c:v>2429.0466666666666</c:v>
                </c:pt>
                <c:pt idx="75">
                  <c:v>2452.9799999999996</c:v>
                </c:pt>
                <c:pt idx="76">
                  <c:v>2470.0933333333337</c:v>
                </c:pt>
                <c:pt idx="77">
                  <c:v>2477.9500000000003</c:v>
                </c:pt>
                <c:pt idx="78">
                  <c:v>2485.25</c:v>
                </c:pt>
                <c:pt idx="79">
                  <c:v>2492.9566666666665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01-44DE-8765-E0E85E3E72EE}"/>
            </c:ext>
          </c:extLst>
        </c:ser>
        <c:ser>
          <c:idx val="2"/>
          <c:order val="6"/>
          <c:tx>
            <c:strRef>
              <c:f>FAM!$D$1</c:f>
              <c:strCache>
                <c:ptCount val="1"/>
                <c:pt idx="0">
                  <c:v>6.3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xVal>
          <c:yVal>
            <c:numRef>
              <c:f>FAM!$D$2:$D$89</c:f>
              <c:numCache>
                <c:formatCode>General</c:formatCode>
                <c:ptCount val="88"/>
                <c:pt idx="0">
                  <c:v>433.90900000000005</c:v>
                </c:pt>
                <c:pt idx="1">
                  <c:v>453.0843333333334</c:v>
                </c:pt>
                <c:pt idx="2">
                  <c:v>471.21700000000004</c:v>
                </c:pt>
                <c:pt idx="3">
                  <c:v>490.41766666666666</c:v>
                </c:pt>
                <c:pt idx="4">
                  <c:v>508.01600000000002</c:v>
                </c:pt>
                <c:pt idx="5">
                  <c:v>527.42033333333336</c:v>
                </c:pt>
                <c:pt idx="6">
                  <c:v>545.32366666666667</c:v>
                </c:pt>
                <c:pt idx="7">
                  <c:v>563.45633333333342</c:v>
                </c:pt>
                <c:pt idx="8">
                  <c:v>582.09733333333327</c:v>
                </c:pt>
                <c:pt idx="9">
                  <c:v>601.80666666666673</c:v>
                </c:pt>
                <c:pt idx="10">
                  <c:v>618.61666666666667</c:v>
                </c:pt>
                <c:pt idx="11">
                  <c:v>638.14833333333343</c:v>
                </c:pt>
                <c:pt idx="12">
                  <c:v>655.49233333333325</c:v>
                </c:pt>
                <c:pt idx="13">
                  <c:v>673.39566666666667</c:v>
                </c:pt>
                <c:pt idx="14">
                  <c:v>692.97800000000007</c:v>
                </c:pt>
                <c:pt idx="15">
                  <c:v>709.7116666666667</c:v>
                </c:pt>
                <c:pt idx="16">
                  <c:v>727.99666666666656</c:v>
                </c:pt>
                <c:pt idx="17">
                  <c:v>746.48566666666659</c:v>
                </c:pt>
                <c:pt idx="18">
                  <c:v>764.56700000000001</c:v>
                </c:pt>
                <c:pt idx="19">
                  <c:v>782.649</c:v>
                </c:pt>
                <c:pt idx="20">
                  <c:v>801.62033333333329</c:v>
                </c:pt>
                <c:pt idx="21">
                  <c:v>821.63533333333328</c:v>
                </c:pt>
                <c:pt idx="22">
                  <c:v>838.01266666666663</c:v>
                </c:pt>
                <c:pt idx="23">
                  <c:v>857.56966666666665</c:v>
                </c:pt>
                <c:pt idx="24">
                  <c:v>877.66</c:v>
                </c:pt>
                <c:pt idx="25">
                  <c:v>894.3180000000001</c:v>
                </c:pt>
                <c:pt idx="26">
                  <c:v>912.01866666666672</c:v>
                </c:pt>
                <c:pt idx="27">
                  <c:v>931.3456666666666</c:v>
                </c:pt>
                <c:pt idx="28">
                  <c:v>946.24899999999991</c:v>
                </c:pt>
                <c:pt idx="29">
                  <c:v>963.79499999999996</c:v>
                </c:pt>
                <c:pt idx="30">
                  <c:v>981.75100000000009</c:v>
                </c:pt>
                <c:pt idx="31">
                  <c:v>999.22133333333329</c:v>
                </c:pt>
                <c:pt idx="32">
                  <c:v>1018.372</c:v>
                </c:pt>
                <c:pt idx="33">
                  <c:v>1036.452</c:v>
                </c:pt>
                <c:pt idx="34">
                  <c:v>1055.5276666666666</c:v>
                </c:pt>
                <c:pt idx="35">
                  <c:v>1072.5919999999999</c:v>
                </c:pt>
                <c:pt idx="36">
                  <c:v>1089.7329999999999</c:v>
                </c:pt>
                <c:pt idx="37">
                  <c:v>1108.3733333333332</c:v>
                </c:pt>
                <c:pt idx="38">
                  <c:v>1126.1233333333332</c:v>
                </c:pt>
                <c:pt idx="39">
                  <c:v>1143.2399999999998</c:v>
                </c:pt>
                <c:pt idx="40">
                  <c:v>1163.0266666666666</c:v>
                </c:pt>
                <c:pt idx="41">
                  <c:v>1177.1666666666667</c:v>
                </c:pt>
                <c:pt idx="42">
                  <c:v>1191.4566666666667</c:v>
                </c:pt>
                <c:pt idx="43">
                  <c:v>1208.3666666666666</c:v>
                </c:pt>
                <c:pt idx="44">
                  <c:v>1226.07</c:v>
                </c:pt>
                <c:pt idx="45">
                  <c:v>1243.3366666666666</c:v>
                </c:pt>
                <c:pt idx="46">
                  <c:v>1260.4766666666667</c:v>
                </c:pt>
                <c:pt idx="47">
                  <c:v>1278.8900000000001</c:v>
                </c:pt>
                <c:pt idx="48">
                  <c:v>1295.57</c:v>
                </c:pt>
                <c:pt idx="49">
                  <c:v>1313.0966666666666</c:v>
                </c:pt>
                <c:pt idx="50">
                  <c:v>1330.3099999999997</c:v>
                </c:pt>
                <c:pt idx="51">
                  <c:v>1348.42</c:v>
                </c:pt>
                <c:pt idx="52">
                  <c:v>1365.5566666666666</c:v>
                </c:pt>
                <c:pt idx="53">
                  <c:v>1383.6666666666667</c:v>
                </c:pt>
                <c:pt idx="54">
                  <c:v>1400.6266666666668</c:v>
                </c:pt>
                <c:pt idx="55">
                  <c:v>1418.2533333333333</c:v>
                </c:pt>
                <c:pt idx="56">
                  <c:v>1434.9366666666665</c:v>
                </c:pt>
                <c:pt idx="57">
                  <c:v>1453.68</c:v>
                </c:pt>
                <c:pt idx="58">
                  <c:v>1469.5733333333335</c:v>
                </c:pt>
                <c:pt idx="59">
                  <c:v>1487.3500000000001</c:v>
                </c:pt>
                <c:pt idx="60">
                  <c:v>1504.11</c:v>
                </c:pt>
                <c:pt idx="61">
                  <c:v>1521.9633333333331</c:v>
                </c:pt>
                <c:pt idx="62">
                  <c:v>1538.4933333333336</c:v>
                </c:pt>
                <c:pt idx="63">
                  <c:v>1556.2433333333331</c:v>
                </c:pt>
                <c:pt idx="64">
                  <c:v>1574.0233333333333</c:v>
                </c:pt>
                <c:pt idx="65">
                  <c:v>1590.7266666666667</c:v>
                </c:pt>
                <c:pt idx="66">
                  <c:v>1601.9166666666667</c:v>
                </c:pt>
                <c:pt idx="67">
                  <c:v>1620.1533333333334</c:v>
                </c:pt>
                <c:pt idx="68">
                  <c:v>1635.3866666666665</c:v>
                </c:pt>
                <c:pt idx="69">
                  <c:v>1652.4000000000003</c:v>
                </c:pt>
                <c:pt idx="70">
                  <c:v>1670.05</c:v>
                </c:pt>
                <c:pt idx="71">
                  <c:v>1685.92</c:v>
                </c:pt>
                <c:pt idx="72">
                  <c:v>1704.4833333333333</c:v>
                </c:pt>
                <c:pt idx="73">
                  <c:v>1721.1633333333332</c:v>
                </c:pt>
                <c:pt idx="74">
                  <c:v>1737.8999999999999</c:v>
                </c:pt>
                <c:pt idx="75">
                  <c:v>1755.42</c:v>
                </c:pt>
                <c:pt idx="76">
                  <c:v>1771.6200000000001</c:v>
                </c:pt>
                <c:pt idx="77">
                  <c:v>1789.8333333333333</c:v>
                </c:pt>
                <c:pt idx="78">
                  <c:v>1805.9800000000002</c:v>
                </c:pt>
                <c:pt idx="79">
                  <c:v>1824.0366666666669</c:v>
                </c:pt>
                <c:pt idx="80">
                  <c:v>1840.0833333333333</c:v>
                </c:pt>
                <c:pt idx="81">
                  <c:v>1857.8866666666665</c:v>
                </c:pt>
                <c:pt idx="82">
                  <c:v>1873.5233333333333</c:v>
                </c:pt>
                <c:pt idx="83">
                  <c:v>1890.2633333333333</c:v>
                </c:pt>
                <c:pt idx="84">
                  <c:v>1907.32</c:v>
                </c:pt>
                <c:pt idx="85">
                  <c:v>1922.2766666666666</c:v>
                </c:pt>
                <c:pt idx="86">
                  <c:v>1939.39</c:v>
                </c:pt>
                <c:pt idx="87">
                  <c:v>1955.4399999999998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401-44DE-8765-E0E85E3E72EE}"/>
            </c:ext>
          </c:extLst>
        </c:ser>
        <c:ser>
          <c:idx val="3"/>
          <c:order val="7"/>
          <c:tx>
            <c:strRef>
              <c:f>FAM!$E$1</c:f>
              <c:strCache>
                <c:ptCount val="1"/>
                <c:pt idx="0">
                  <c:v>9.45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FAM!$A$2:$A$89</c:f>
              <c:numCache>
                <c:formatCode>General</c:formatCode>
                <c:ptCount val="88"/>
                <c:pt idx="0">
                  <c:v>48</c:v>
                </c:pt>
                <c:pt idx="1">
                  <c:v>50</c:v>
                </c:pt>
                <c:pt idx="2">
                  <c:v>52</c:v>
                </c:pt>
                <c:pt idx="3">
                  <c:v>54</c:v>
                </c:pt>
                <c:pt idx="4">
                  <c:v>56</c:v>
                </c:pt>
                <c:pt idx="5">
                  <c:v>58</c:v>
                </c:pt>
                <c:pt idx="6">
                  <c:v>60</c:v>
                </c:pt>
                <c:pt idx="7">
                  <c:v>62</c:v>
                </c:pt>
                <c:pt idx="8">
                  <c:v>64</c:v>
                </c:pt>
                <c:pt idx="9">
                  <c:v>66</c:v>
                </c:pt>
                <c:pt idx="10">
                  <c:v>68</c:v>
                </c:pt>
                <c:pt idx="11">
                  <c:v>70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  <c:pt idx="17">
                  <c:v>82</c:v>
                </c:pt>
                <c:pt idx="18">
                  <c:v>84</c:v>
                </c:pt>
                <c:pt idx="19">
                  <c:v>86</c:v>
                </c:pt>
                <c:pt idx="20">
                  <c:v>88</c:v>
                </c:pt>
                <c:pt idx="21">
                  <c:v>90</c:v>
                </c:pt>
                <c:pt idx="22">
                  <c:v>92</c:v>
                </c:pt>
                <c:pt idx="23">
                  <c:v>94</c:v>
                </c:pt>
                <c:pt idx="24">
                  <c:v>96</c:v>
                </c:pt>
                <c:pt idx="25">
                  <c:v>98</c:v>
                </c:pt>
                <c:pt idx="26">
                  <c:v>100</c:v>
                </c:pt>
                <c:pt idx="27">
                  <c:v>102</c:v>
                </c:pt>
                <c:pt idx="28">
                  <c:v>104</c:v>
                </c:pt>
                <c:pt idx="29">
                  <c:v>106</c:v>
                </c:pt>
                <c:pt idx="30">
                  <c:v>108</c:v>
                </c:pt>
                <c:pt idx="31">
                  <c:v>110</c:v>
                </c:pt>
                <c:pt idx="32">
                  <c:v>112</c:v>
                </c:pt>
                <c:pt idx="33">
                  <c:v>114</c:v>
                </c:pt>
                <c:pt idx="34">
                  <c:v>116</c:v>
                </c:pt>
                <c:pt idx="35">
                  <c:v>118</c:v>
                </c:pt>
                <c:pt idx="36">
                  <c:v>120</c:v>
                </c:pt>
                <c:pt idx="37">
                  <c:v>122</c:v>
                </c:pt>
                <c:pt idx="38">
                  <c:v>124</c:v>
                </c:pt>
                <c:pt idx="39">
                  <c:v>126</c:v>
                </c:pt>
                <c:pt idx="40">
                  <c:v>128</c:v>
                </c:pt>
                <c:pt idx="41">
                  <c:v>130</c:v>
                </c:pt>
                <c:pt idx="42">
                  <c:v>132</c:v>
                </c:pt>
                <c:pt idx="43">
                  <c:v>134</c:v>
                </c:pt>
                <c:pt idx="44">
                  <c:v>136</c:v>
                </c:pt>
                <c:pt idx="45">
                  <c:v>138</c:v>
                </c:pt>
                <c:pt idx="46">
                  <c:v>140</c:v>
                </c:pt>
                <c:pt idx="47">
                  <c:v>142</c:v>
                </c:pt>
                <c:pt idx="48">
                  <c:v>144</c:v>
                </c:pt>
                <c:pt idx="49">
                  <c:v>146</c:v>
                </c:pt>
                <c:pt idx="50">
                  <c:v>148</c:v>
                </c:pt>
                <c:pt idx="51">
                  <c:v>150</c:v>
                </c:pt>
                <c:pt idx="52">
                  <c:v>152</c:v>
                </c:pt>
                <c:pt idx="53">
                  <c:v>154</c:v>
                </c:pt>
                <c:pt idx="54">
                  <c:v>156</c:v>
                </c:pt>
                <c:pt idx="55">
                  <c:v>158</c:v>
                </c:pt>
                <c:pt idx="56">
                  <c:v>160</c:v>
                </c:pt>
                <c:pt idx="57">
                  <c:v>162</c:v>
                </c:pt>
                <c:pt idx="58">
                  <c:v>164</c:v>
                </c:pt>
                <c:pt idx="59">
                  <c:v>166</c:v>
                </c:pt>
                <c:pt idx="60">
                  <c:v>168</c:v>
                </c:pt>
                <c:pt idx="61">
                  <c:v>170</c:v>
                </c:pt>
                <c:pt idx="62">
                  <c:v>172</c:v>
                </c:pt>
                <c:pt idx="63">
                  <c:v>174</c:v>
                </c:pt>
                <c:pt idx="64">
                  <c:v>176</c:v>
                </c:pt>
                <c:pt idx="65">
                  <c:v>178</c:v>
                </c:pt>
                <c:pt idx="66">
                  <c:v>180</c:v>
                </c:pt>
                <c:pt idx="67">
                  <c:v>182</c:v>
                </c:pt>
                <c:pt idx="68">
                  <c:v>184</c:v>
                </c:pt>
                <c:pt idx="69">
                  <c:v>186</c:v>
                </c:pt>
                <c:pt idx="70">
                  <c:v>188</c:v>
                </c:pt>
                <c:pt idx="71">
                  <c:v>190</c:v>
                </c:pt>
                <c:pt idx="72">
                  <c:v>192</c:v>
                </c:pt>
                <c:pt idx="73">
                  <c:v>194</c:v>
                </c:pt>
                <c:pt idx="74">
                  <c:v>196</c:v>
                </c:pt>
                <c:pt idx="75">
                  <c:v>198</c:v>
                </c:pt>
                <c:pt idx="76">
                  <c:v>200</c:v>
                </c:pt>
                <c:pt idx="77">
                  <c:v>202</c:v>
                </c:pt>
                <c:pt idx="78">
                  <c:v>204</c:v>
                </c:pt>
                <c:pt idx="79">
                  <c:v>206</c:v>
                </c:pt>
                <c:pt idx="80">
                  <c:v>208</c:v>
                </c:pt>
                <c:pt idx="81">
                  <c:v>210</c:v>
                </c:pt>
                <c:pt idx="82">
                  <c:v>212</c:v>
                </c:pt>
                <c:pt idx="83">
                  <c:v>214</c:v>
                </c:pt>
                <c:pt idx="84">
                  <c:v>216</c:v>
                </c:pt>
                <c:pt idx="85">
                  <c:v>218</c:v>
                </c:pt>
                <c:pt idx="86">
                  <c:v>220</c:v>
                </c:pt>
                <c:pt idx="87">
                  <c:v>222</c:v>
                </c:pt>
              </c:numCache>
            </c:numRef>
          </c:xVal>
          <c:yVal>
            <c:numRef>
              <c:f>FAM!$E$2:$E$89</c:f>
              <c:numCache>
                <c:formatCode>General</c:formatCode>
                <c:ptCount val="88"/>
                <c:pt idx="0">
                  <c:v>334.52366666666666</c:v>
                </c:pt>
                <c:pt idx="1">
                  <c:v>349.73133333333334</c:v>
                </c:pt>
                <c:pt idx="2">
                  <c:v>362.90499999999997</c:v>
                </c:pt>
                <c:pt idx="3">
                  <c:v>377.78199999999998</c:v>
                </c:pt>
                <c:pt idx="4">
                  <c:v>391.99833333333328</c:v>
                </c:pt>
                <c:pt idx="5">
                  <c:v>406.92666666666668</c:v>
                </c:pt>
                <c:pt idx="6">
                  <c:v>420.22700000000003</c:v>
                </c:pt>
                <c:pt idx="7">
                  <c:v>435.613</c:v>
                </c:pt>
                <c:pt idx="8">
                  <c:v>448.96433333333334</c:v>
                </c:pt>
                <c:pt idx="9">
                  <c:v>463.66400000000004</c:v>
                </c:pt>
                <c:pt idx="10">
                  <c:v>479.66033333333331</c:v>
                </c:pt>
                <c:pt idx="11">
                  <c:v>491.33300000000003</c:v>
                </c:pt>
                <c:pt idx="12">
                  <c:v>505.77799999999996</c:v>
                </c:pt>
                <c:pt idx="13">
                  <c:v>520.5533333333334</c:v>
                </c:pt>
                <c:pt idx="14">
                  <c:v>533.37133333333327</c:v>
                </c:pt>
                <c:pt idx="15">
                  <c:v>548.40099999999995</c:v>
                </c:pt>
                <c:pt idx="16">
                  <c:v>561.90499999999997</c:v>
                </c:pt>
                <c:pt idx="17">
                  <c:v>576.12133333333338</c:v>
                </c:pt>
                <c:pt idx="18">
                  <c:v>589.75233333333335</c:v>
                </c:pt>
                <c:pt idx="19">
                  <c:v>604.14633333333336</c:v>
                </c:pt>
                <c:pt idx="20">
                  <c:v>619.53266666666661</c:v>
                </c:pt>
                <c:pt idx="21">
                  <c:v>633.51966666666669</c:v>
                </c:pt>
                <c:pt idx="22">
                  <c:v>644.98900000000003</c:v>
                </c:pt>
                <c:pt idx="23">
                  <c:v>661.46866666666665</c:v>
                </c:pt>
                <c:pt idx="24">
                  <c:v>676.11700000000008</c:v>
                </c:pt>
                <c:pt idx="25">
                  <c:v>690.15533333333326</c:v>
                </c:pt>
                <c:pt idx="26">
                  <c:v>704.26966666666669</c:v>
                </c:pt>
                <c:pt idx="27">
                  <c:v>718.33266666666668</c:v>
                </c:pt>
                <c:pt idx="28">
                  <c:v>731.1253333333334</c:v>
                </c:pt>
                <c:pt idx="29">
                  <c:v>745.34100000000001</c:v>
                </c:pt>
                <c:pt idx="30">
                  <c:v>759.6586666666667</c:v>
                </c:pt>
                <c:pt idx="31">
                  <c:v>772.70533333333333</c:v>
                </c:pt>
                <c:pt idx="32">
                  <c:v>786.28566666666666</c:v>
                </c:pt>
                <c:pt idx="33">
                  <c:v>801.59533333333331</c:v>
                </c:pt>
                <c:pt idx="34">
                  <c:v>814.94633333333331</c:v>
                </c:pt>
                <c:pt idx="35">
                  <c:v>828.32333333333327</c:v>
                </c:pt>
                <c:pt idx="36">
                  <c:v>842.38700000000006</c:v>
                </c:pt>
                <c:pt idx="37">
                  <c:v>856.60300000000007</c:v>
                </c:pt>
                <c:pt idx="38">
                  <c:v>869.54766666666671</c:v>
                </c:pt>
                <c:pt idx="39">
                  <c:v>884.67933333333337</c:v>
                </c:pt>
                <c:pt idx="40">
                  <c:v>897.75100000000009</c:v>
                </c:pt>
                <c:pt idx="41">
                  <c:v>911.73833333333334</c:v>
                </c:pt>
                <c:pt idx="42">
                  <c:v>924.78433333333339</c:v>
                </c:pt>
                <c:pt idx="43">
                  <c:v>940.06966666666676</c:v>
                </c:pt>
                <c:pt idx="44">
                  <c:v>952.14766666666662</c:v>
                </c:pt>
                <c:pt idx="45">
                  <c:v>966.23833333333334</c:v>
                </c:pt>
                <c:pt idx="46">
                  <c:v>980.65766666666661</c:v>
                </c:pt>
                <c:pt idx="47">
                  <c:v>993.1196666666666</c:v>
                </c:pt>
                <c:pt idx="48">
                  <c:v>1007.0033333333334</c:v>
                </c:pt>
                <c:pt idx="49">
                  <c:v>1021.1663333333332</c:v>
                </c:pt>
                <c:pt idx="50">
                  <c:v>1033.9863333333333</c:v>
                </c:pt>
                <c:pt idx="51">
                  <c:v>1048.2036666666668</c:v>
                </c:pt>
                <c:pt idx="52">
                  <c:v>1062.3936666666666</c:v>
                </c:pt>
                <c:pt idx="53">
                  <c:v>1075.8206666666667</c:v>
                </c:pt>
                <c:pt idx="54">
                  <c:v>1089.5533333333333</c:v>
                </c:pt>
                <c:pt idx="55">
                  <c:v>1102.9566666666667</c:v>
                </c:pt>
                <c:pt idx="56">
                  <c:v>1116.1766666666665</c:v>
                </c:pt>
                <c:pt idx="57">
                  <c:v>1129.3766666666668</c:v>
                </c:pt>
                <c:pt idx="58">
                  <c:v>1142.7566666666667</c:v>
                </c:pt>
                <c:pt idx="59">
                  <c:v>1157.0233333333333</c:v>
                </c:pt>
                <c:pt idx="60">
                  <c:v>1169.7633333333333</c:v>
                </c:pt>
                <c:pt idx="61">
                  <c:v>1183.3700000000001</c:v>
                </c:pt>
                <c:pt idx="62">
                  <c:v>1197.0766666666666</c:v>
                </c:pt>
                <c:pt idx="63">
                  <c:v>1210.5533333333333</c:v>
                </c:pt>
                <c:pt idx="64">
                  <c:v>1224.0633333333333</c:v>
                </c:pt>
                <c:pt idx="65">
                  <c:v>1237.92</c:v>
                </c:pt>
                <c:pt idx="66">
                  <c:v>1249.6966666666667</c:v>
                </c:pt>
                <c:pt idx="67">
                  <c:v>1264.52</c:v>
                </c:pt>
                <c:pt idx="68">
                  <c:v>1276.8033333333333</c:v>
                </c:pt>
                <c:pt idx="69">
                  <c:v>1291.4266666666665</c:v>
                </c:pt>
                <c:pt idx="70">
                  <c:v>1303.8866666666665</c:v>
                </c:pt>
                <c:pt idx="71">
                  <c:v>1317.62</c:v>
                </c:pt>
                <c:pt idx="72">
                  <c:v>1331.1000000000001</c:v>
                </c:pt>
                <c:pt idx="73">
                  <c:v>1344.0199999999998</c:v>
                </c:pt>
                <c:pt idx="74">
                  <c:v>1357.1666666666667</c:v>
                </c:pt>
                <c:pt idx="75">
                  <c:v>1370.3666666666668</c:v>
                </c:pt>
                <c:pt idx="76">
                  <c:v>1383.7699999999998</c:v>
                </c:pt>
                <c:pt idx="77">
                  <c:v>1397.3733333333332</c:v>
                </c:pt>
                <c:pt idx="78">
                  <c:v>1411.21</c:v>
                </c:pt>
                <c:pt idx="79">
                  <c:v>1423.8500000000001</c:v>
                </c:pt>
                <c:pt idx="80">
                  <c:v>1435.926666666667</c:v>
                </c:pt>
                <c:pt idx="81">
                  <c:v>1449.7633333333333</c:v>
                </c:pt>
                <c:pt idx="82">
                  <c:v>1463.1633333333332</c:v>
                </c:pt>
                <c:pt idx="83">
                  <c:v>1475.6266666666668</c:v>
                </c:pt>
                <c:pt idx="84">
                  <c:v>1488.5199999999998</c:v>
                </c:pt>
                <c:pt idx="85">
                  <c:v>1501.9733333333334</c:v>
                </c:pt>
                <c:pt idx="86">
                  <c:v>1514.0266666666666</c:v>
                </c:pt>
                <c:pt idx="87">
                  <c:v>1527.4033333333334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401-44DE-8765-E0E85E3E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330512"/>
        <c:axId val="503329552"/>
      </c:scatterChart>
      <c:valAx>
        <c:axId val="503330512"/>
        <c:scaling>
          <c:orientation val="minMax"/>
          <c:max val="230"/>
          <c:min val="4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3329552"/>
        <c:crosses val="autoZero"/>
        <c:crossBetween val="midCat"/>
      </c:valAx>
      <c:valAx>
        <c:axId val="503329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0333051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TXRED!$B$1</c:f>
              <c:strCache>
                <c:ptCount val="1"/>
                <c:pt idx="0">
                  <c:v>0 nM</c:v>
                </c:pt>
              </c:strCache>
            </c:strRef>
          </c:tx>
          <c:spPr>
            <a:ln w="28575" cap="rnd">
              <a:solidFill>
                <a:srgbClr val="729EA1"/>
              </a:solidFill>
              <a:round/>
            </a:ln>
            <a:effectLst/>
          </c:spPr>
          <c:marker>
            <c:symbol val="none"/>
          </c:marker>
          <c:cat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cat>
          <c:val>
            <c:numRef>
              <c:f>TXRED!$B$2:$B$75</c:f>
              <c:numCache>
                <c:formatCode>General</c:formatCode>
                <c:ptCount val="74"/>
                <c:pt idx="0">
                  <c:v>159.65799999999999</c:v>
                </c:pt>
                <c:pt idx="1">
                  <c:v>171.00033333333332</c:v>
                </c:pt>
                <c:pt idx="2">
                  <c:v>182.31733333333332</c:v>
                </c:pt>
                <c:pt idx="3">
                  <c:v>194.24433333333332</c:v>
                </c:pt>
                <c:pt idx="4">
                  <c:v>206.14633333333333</c:v>
                </c:pt>
                <c:pt idx="5">
                  <c:v>218.55633333333333</c:v>
                </c:pt>
                <c:pt idx="6">
                  <c:v>228.65333333333334</c:v>
                </c:pt>
                <c:pt idx="7">
                  <c:v>240.42766666666668</c:v>
                </c:pt>
                <c:pt idx="8">
                  <c:v>252.76200000000003</c:v>
                </c:pt>
                <c:pt idx="9">
                  <c:v>264.10433333333327</c:v>
                </c:pt>
                <c:pt idx="10">
                  <c:v>276.76900000000001</c:v>
                </c:pt>
                <c:pt idx="11">
                  <c:v>288.56933333333336</c:v>
                </c:pt>
                <c:pt idx="12">
                  <c:v>299.58066666666667</c:v>
                </c:pt>
                <c:pt idx="13">
                  <c:v>311.61</c:v>
                </c:pt>
                <c:pt idx="14">
                  <c:v>323.28300000000002</c:v>
                </c:pt>
                <c:pt idx="15">
                  <c:v>335.54066666666671</c:v>
                </c:pt>
                <c:pt idx="16">
                  <c:v>347.03566666666666</c:v>
                </c:pt>
                <c:pt idx="17">
                  <c:v>359.03933333333333</c:v>
                </c:pt>
                <c:pt idx="18">
                  <c:v>370.99199999999996</c:v>
                </c:pt>
                <c:pt idx="19">
                  <c:v>382.00366666666667</c:v>
                </c:pt>
                <c:pt idx="20">
                  <c:v>393.75333333333333</c:v>
                </c:pt>
                <c:pt idx="21">
                  <c:v>405.60433333333339</c:v>
                </c:pt>
                <c:pt idx="22">
                  <c:v>418.0143333333333</c:v>
                </c:pt>
                <c:pt idx="23">
                  <c:v>430.32333333333332</c:v>
                </c:pt>
                <c:pt idx="24">
                  <c:v>441.61466666666666</c:v>
                </c:pt>
                <c:pt idx="25">
                  <c:v>453.10966666666667</c:v>
                </c:pt>
                <c:pt idx="26">
                  <c:v>465.13899999999995</c:v>
                </c:pt>
                <c:pt idx="27">
                  <c:v>477.346</c:v>
                </c:pt>
                <c:pt idx="28">
                  <c:v>488.94266666666664</c:v>
                </c:pt>
                <c:pt idx="29">
                  <c:v>501.48</c:v>
                </c:pt>
                <c:pt idx="30">
                  <c:v>512.87333333333333</c:v>
                </c:pt>
                <c:pt idx="31">
                  <c:v>525.69099999999992</c:v>
                </c:pt>
                <c:pt idx="32">
                  <c:v>537.79599999999994</c:v>
                </c:pt>
                <c:pt idx="33">
                  <c:v>548.83333333333337</c:v>
                </c:pt>
                <c:pt idx="34">
                  <c:v>560.48066666666671</c:v>
                </c:pt>
                <c:pt idx="35">
                  <c:v>572.66233333333332</c:v>
                </c:pt>
                <c:pt idx="36">
                  <c:v>584.69133333333332</c:v>
                </c:pt>
                <c:pt idx="37">
                  <c:v>596.66966666666667</c:v>
                </c:pt>
                <c:pt idx="38">
                  <c:v>606.89299999999992</c:v>
                </c:pt>
                <c:pt idx="39">
                  <c:v>618.18433333333337</c:v>
                </c:pt>
                <c:pt idx="40">
                  <c:v>630.13700000000006</c:v>
                </c:pt>
                <c:pt idx="41">
                  <c:v>642.21733333333339</c:v>
                </c:pt>
                <c:pt idx="42">
                  <c:v>654.22066666666672</c:v>
                </c:pt>
                <c:pt idx="43">
                  <c:v>665.53766666666672</c:v>
                </c:pt>
                <c:pt idx="44">
                  <c:v>677.56666666666672</c:v>
                </c:pt>
                <c:pt idx="45">
                  <c:v>688.96</c:v>
                </c:pt>
                <c:pt idx="46">
                  <c:v>699.74300000000005</c:v>
                </c:pt>
                <c:pt idx="47">
                  <c:v>711.79733333333343</c:v>
                </c:pt>
                <c:pt idx="48">
                  <c:v>723.92799999999988</c:v>
                </c:pt>
                <c:pt idx="49">
                  <c:v>735.85500000000002</c:v>
                </c:pt>
                <c:pt idx="50">
                  <c:v>747.19766666666658</c:v>
                </c:pt>
                <c:pt idx="51">
                  <c:v>758.6926666666667</c:v>
                </c:pt>
                <c:pt idx="52">
                  <c:v>770.23799999999994</c:v>
                </c:pt>
                <c:pt idx="53">
                  <c:v>782.90333333333331</c:v>
                </c:pt>
                <c:pt idx="54">
                  <c:v>793.76200000000006</c:v>
                </c:pt>
                <c:pt idx="55">
                  <c:v>806.57966666666664</c:v>
                </c:pt>
                <c:pt idx="56">
                  <c:v>817.79466666666667</c:v>
                </c:pt>
                <c:pt idx="57">
                  <c:v>829.49333333333334</c:v>
                </c:pt>
                <c:pt idx="58">
                  <c:v>840.81000000000006</c:v>
                </c:pt>
                <c:pt idx="59">
                  <c:v>853.42433333333338</c:v>
                </c:pt>
                <c:pt idx="60">
                  <c:v>865.30066666666664</c:v>
                </c:pt>
                <c:pt idx="61">
                  <c:v>877.91433333333327</c:v>
                </c:pt>
                <c:pt idx="62">
                  <c:v>889.89300000000003</c:v>
                </c:pt>
                <c:pt idx="63">
                  <c:v>901.43866666666656</c:v>
                </c:pt>
                <c:pt idx="64">
                  <c:v>913.21333333333325</c:v>
                </c:pt>
                <c:pt idx="65">
                  <c:v>925.80166666666662</c:v>
                </c:pt>
                <c:pt idx="66">
                  <c:v>936.94066666666674</c:v>
                </c:pt>
                <c:pt idx="67">
                  <c:v>949.65633333333335</c:v>
                </c:pt>
                <c:pt idx="68">
                  <c:v>961.73599999999999</c:v>
                </c:pt>
                <c:pt idx="69">
                  <c:v>973.02799999999991</c:v>
                </c:pt>
                <c:pt idx="70">
                  <c:v>984.09033333333321</c:v>
                </c:pt>
                <c:pt idx="71">
                  <c:v>995.35833333333323</c:v>
                </c:pt>
                <c:pt idx="72">
                  <c:v>1007.2330000000001</c:v>
                </c:pt>
                <c:pt idx="73">
                  <c:v>1019.82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D-48FE-BF1F-5D5D4AF0A937}"/>
            </c:ext>
          </c:extLst>
        </c:ser>
        <c:ser>
          <c:idx val="1"/>
          <c:order val="1"/>
          <c:tx>
            <c:strRef>
              <c:f>TXRED!$C$1</c:f>
              <c:strCache>
                <c:ptCount val="1"/>
                <c:pt idx="0">
                  <c:v>3.15 nM</c:v>
                </c:pt>
              </c:strCache>
            </c:strRef>
          </c:tx>
          <c:spPr>
            <a:ln w="28575" cap="rnd">
              <a:solidFill>
                <a:srgbClr val="B5BD89"/>
              </a:solidFill>
              <a:round/>
            </a:ln>
            <a:effectLst/>
          </c:spPr>
          <c:marker>
            <c:symbol val="none"/>
          </c:marker>
          <c:cat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cat>
          <c:val>
            <c:numRef>
              <c:f>TXRED!$C$2:$C$75</c:f>
              <c:numCache>
                <c:formatCode>General</c:formatCode>
                <c:ptCount val="74"/>
                <c:pt idx="0">
                  <c:v>150.29900000000001</c:v>
                </c:pt>
                <c:pt idx="1">
                  <c:v>161.51433333333333</c:v>
                </c:pt>
                <c:pt idx="2">
                  <c:v>172.14433333333332</c:v>
                </c:pt>
                <c:pt idx="3">
                  <c:v>183.43600000000001</c:v>
                </c:pt>
                <c:pt idx="4">
                  <c:v>194.44800000000001</c:v>
                </c:pt>
                <c:pt idx="5">
                  <c:v>205.30733333333333</c:v>
                </c:pt>
                <c:pt idx="6">
                  <c:v>215.70833333333334</c:v>
                </c:pt>
                <c:pt idx="7">
                  <c:v>226.92366666666666</c:v>
                </c:pt>
                <c:pt idx="8">
                  <c:v>237.63033333333331</c:v>
                </c:pt>
                <c:pt idx="9">
                  <c:v>248.79466666666667</c:v>
                </c:pt>
                <c:pt idx="10">
                  <c:v>259.88266666666664</c:v>
                </c:pt>
                <c:pt idx="11">
                  <c:v>271.73333333333335</c:v>
                </c:pt>
                <c:pt idx="12">
                  <c:v>282.59266666666667</c:v>
                </c:pt>
                <c:pt idx="13">
                  <c:v>293.63</c:v>
                </c:pt>
                <c:pt idx="14">
                  <c:v>305.1756666666667</c:v>
                </c:pt>
                <c:pt idx="15">
                  <c:v>316.28899999999999</c:v>
                </c:pt>
                <c:pt idx="16">
                  <c:v>326.76700000000005</c:v>
                </c:pt>
                <c:pt idx="17">
                  <c:v>338.99933333333337</c:v>
                </c:pt>
                <c:pt idx="18">
                  <c:v>348.73966666666666</c:v>
                </c:pt>
                <c:pt idx="19">
                  <c:v>359.95499999999998</c:v>
                </c:pt>
                <c:pt idx="20">
                  <c:v>371.27199999999999</c:v>
                </c:pt>
                <c:pt idx="21">
                  <c:v>382.411</c:v>
                </c:pt>
                <c:pt idx="22">
                  <c:v>394.13466666666665</c:v>
                </c:pt>
                <c:pt idx="23">
                  <c:v>404.40900000000005</c:v>
                </c:pt>
                <c:pt idx="24">
                  <c:v>416.33600000000001</c:v>
                </c:pt>
                <c:pt idx="25">
                  <c:v>427.06799999999998</c:v>
                </c:pt>
                <c:pt idx="26">
                  <c:v>438.81733333333335</c:v>
                </c:pt>
                <c:pt idx="27">
                  <c:v>449.70233333333334</c:v>
                </c:pt>
                <c:pt idx="28">
                  <c:v>461.06966666666671</c:v>
                </c:pt>
                <c:pt idx="29">
                  <c:v>472.4883333333334</c:v>
                </c:pt>
                <c:pt idx="30">
                  <c:v>483.90699999999998</c:v>
                </c:pt>
                <c:pt idx="31">
                  <c:v>494.66433333333333</c:v>
                </c:pt>
                <c:pt idx="32">
                  <c:v>506.26133333333331</c:v>
                </c:pt>
                <c:pt idx="33">
                  <c:v>517.50199999999995</c:v>
                </c:pt>
                <c:pt idx="34">
                  <c:v>528.36099999999999</c:v>
                </c:pt>
                <c:pt idx="35">
                  <c:v>539.88166666666666</c:v>
                </c:pt>
                <c:pt idx="36">
                  <c:v>551.24933333333331</c:v>
                </c:pt>
                <c:pt idx="37">
                  <c:v>562.43899999999996</c:v>
                </c:pt>
                <c:pt idx="38">
                  <c:v>572.40800000000002</c:v>
                </c:pt>
                <c:pt idx="39">
                  <c:v>583.4706666666666</c:v>
                </c:pt>
                <c:pt idx="40">
                  <c:v>594.20266666666669</c:v>
                </c:pt>
                <c:pt idx="41">
                  <c:v>605.87566666666669</c:v>
                </c:pt>
                <c:pt idx="42">
                  <c:v>616.42966666666666</c:v>
                </c:pt>
                <c:pt idx="43">
                  <c:v>627.82299999999998</c:v>
                </c:pt>
                <c:pt idx="44">
                  <c:v>638.50400000000002</c:v>
                </c:pt>
                <c:pt idx="45">
                  <c:v>650.25333333333344</c:v>
                </c:pt>
                <c:pt idx="46">
                  <c:v>662.00266666666664</c:v>
                </c:pt>
                <c:pt idx="47">
                  <c:v>671.99699999999996</c:v>
                </c:pt>
                <c:pt idx="48">
                  <c:v>682.5</c:v>
                </c:pt>
                <c:pt idx="49">
                  <c:v>694.50366666666662</c:v>
                </c:pt>
                <c:pt idx="50">
                  <c:v>704.4473333333334</c:v>
                </c:pt>
                <c:pt idx="51">
                  <c:v>716.01866666666672</c:v>
                </c:pt>
                <c:pt idx="52">
                  <c:v>727.33566666666673</c:v>
                </c:pt>
                <c:pt idx="53">
                  <c:v>738.52533333333338</c:v>
                </c:pt>
                <c:pt idx="54">
                  <c:v>749.41033333333337</c:v>
                </c:pt>
                <c:pt idx="55">
                  <c:v>760.75233333333335</c:v>
                </c:pt>
                <c:pt idx="56">
                  <c:v>772.27266666666674</c:v>
                </c:pt>
                <c:pt idx="57">
                  <c:v>783.41199999999992</c:v>
                </c:pt>
                <c:pt idx="58">
                  <c:v>793.53333333333342</c:v>
                </c:pt>
                <c:pt idx="59">
                  <c:v>805.35866666666664</c:v>
                </c:pt>
                <c:pt idx="60">
                  <c:v>816.57399999999996</c:v>
                </c:pt>
                <c:pt idx="61">
                  <c:v>827.81500000000005</c:v>
                </c:pt>
                <c:pt idx="62">
                  <c:v>838.95366666666666</c:v>
                </c:pt>
                <c:pt idx="63">
                  <c:v>850.14333333333343</c:v>
                </c:pt>
                <c:pt idx="64">
                  <c:v>861.43500000000006</c:v>
                </c:pt>
                <c:pt idx="65">
                  <c:v>873.21</c:v>
                </c:pt>
                <c:pt idx="66">
                  <c:v>883.86566666666658</c:v>
                </c:pt>
                <c:pt idx="67">
                  <c:v>895.48733333333337</c:v>
                </c:pt>
                <c:pt idx="68">
                  <c:v>906.80466666666655</c:v>
                </c:pt>
                <c:pt idx="69">
                  <c:v>918.35066666666671</c:v>
                </c:pt>
                <c:pt idx="70">
                  <c:v>928.90433333333328</c:v>
                </c:pt>
                <c:pt idx="71">
                  <c:v>940.24633333333315</c:v>
                </c:pt>
                <c:pt idx="72">
                  <c:v>951.13133333333337</c:v>
                </c:pt>
                <c:pt idx="73">
                  <c:v>962.70266666666657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D-48FE-BF1F-5D5D4AF0A937}"/>
            </c:ext>
          </c:extLst>
        </c:ser>
        <c:ser>
          <c:idx val="2"/>
          <c:order val="2"/>
          <c:tx>
            <c:strRef>
              <c:f>TXRED!$D$1</c:f>
              <c:strCache>
                <c:ptCount val="1"/>
                <c:pt idx="0">
                  <c:v>6.3 nM</c:v>
                </c:pt>
              </c:strCache>
            </c:strRef>
          </c:tx>
          <c:spPr>
            <a:ln w="28575" cap="rnd">
              <a:solidFill>
                <a:srgbClr val="DFBE99"/>
              </a:solidFill>
              <a:round/>
            </a:ln>
            <a:effectLst/>
          </c:spPr>
          <c:marker>
            <c:symbol val="none"/>
          </c:marker>
          <c:cat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cat>
          <c:val>
            <c:numRef>
              <c:f>TXRED!$D$2:$D$75</c:f>
              <c:numCache>
                <c:formatCode>General</c:formatCode>
                <c:ptCount val="74"/>
                <c:pt idx="0">
                  <c:v>132.37</c:v>
                </c:pt>
                <c:pt idx="1">
                  <c:v>141.55066666666664</c:v>
                </c:pt>
                <c:pt idx="2">
                  <c:v>150.452</c:v>
                </c:pt>
                <c:pt idx="3">
                  <c:v>161.59066666666669</c:v>
                </c:pt>
                <c:pt idx="4">
                  <c:v>170.44066666666666</c:v>
                </c:pt>
                <c:pt idx="5">
                  <c:v>180.66399999999999</c:v>
                </c:pt>
                <c:pt idx="6">
                  <c:v>189.61599999999999</c:v>
                </c:pt>
                <c:pt idx="7">
                  <c:v>199.20366666666666</c:v>
                </c:pt>
                <c:pt idx="8">
                  <c:v>208.38433333333333</c:v>
                </c:pt>
                <c:pt idx="9">
                  <c:v>218.58233333333337</c:v>
                </c:pt>
                <c:pt idx="10">
                  <c:v>229.03433333333331</c:v>
                </c:pt>
                <c:pt idx="11">
                  <c:v>239.35966666666664</c:v>
                </c:pt>
                <c:pt idx="12">
                  <c:v>248.82000000000002</c:v>
                </c:pt>
                <c:pt idx="13">
                  <c:v>258.63666666666671</c:v>
                </c:pt>
                <c:pt idx="14">
                  <c:v>267.91900000000004</c:v>
                </c:pt>
                <c:pt idx="15">
                  <c:v>278.95599999999996</c:v>
                </c:pt>
                <c:pt idx="16">
                  <c:v>288.87433333333337</c:v>
                </c:pt>
                <c:pt idx="17">
                  <c:v>297.85166666666663</c:v>
                </c:pt>
                <c:pt idx="18">
                  <c:v>307.13400000000001</c:v>
                </c:pt>
                <c:pt idx="19">
                  <c:v>317.05233333333331</c:v>
                </c:pt>
                <c:pt idx="20">
                  <c:v>326.25866666666667</c:v>
                </c:pt>
                <c:pt idx="21">
                  <c:v>335.79500000000002</c:v>
                </c:pt>
                <c:pt idx="22">
                  <c:v>345.91699999999997</c:v>
                </c:pt>
                <c:pt idx="23">
                  <c:v>356.47066666666666</c:v>
                </c:pt>
                <c:pt idx="24">
                  <c:v>366.21100000000001</c:v>
                </c:pt>
                <c:pt idx="25">
                  <c:v>375.79866666666675</c:v>
                </c:pt>
                <c:pt idx="26">
                  <c:v>386.70866666666666</c:v>
                </c:pt>
                <c:pt idx="27">
                  <c:v>395.76233333333329</c:v>
                </c:pt>
                <c:pt idx="28">
                  <c:v>405.47700000000003</c:v>
                </c:pt>
                <c:pt idx="29">
                  <c:v>415.72599999999994</c:v>
                </c:pt>
                <c:pt idx="30">
                  <c:v>425.517</c:v>
                </c:pt>
                <c:pt idx="31">
                  <c:v>435.76600000000002</c:v>
                </c:pt>
                <c:pt idx="32">
                  <c:v>445.98900000000003</c:v>
                </c:pt>
                <c:pt idx="33">
                  <c:v>455.4496666666667</c:v>
                </c:pt>
                <c:pt idx="34">
                  <c:v>465.16399999999999</c:v>
                </c:pt>
                <c:pt idx="35">
                  <c:v>475.51500000000004</c:v>
                </c:pt>
                <c:pt idx="36">
                  <c:v>485.30566666666664</c:v>
                </c:pt>
                <c:pt idx="37">
                  <c:v>494.74066666666664</c:v>
                </c:pt>
                <c:pt idx="38">
                  <c:v>503.89600000000002</c:v>
                </c:pt>
                <c:pt idx="39">
                  <c:v>513.6873333333333</c:v>
                </c:pt>
                <c:pt idx="40">
                  <c:v>523.47833333333335</c:v>
                </c:pt>
                <c:pt idx="41">
                  <c:v>533.44766666666669</c:v>
                </c:pt>
                <c:pt idx="42">
                  <c:v>543.21300000000008</c:v>
                </c:pt>
                <c:pt idx="43">
                  <c:v>552.97833333333335</c:v>
                </c:pt>
                <c:pt idx="44">
                  <c:v>562.99833333333333</c:v>
                </c:pt>
                <c:pt idx="45">
                  <c:v>572.38266666666675</c:v>
                </c:pt>
                <c:pt idx="46">
                  <c:v>581.36</c:v>
                </c:pt>
                <c:pt idx="47">
                  <c:v>591.45600000000002</c:v>
                </c:pt>
                <c:pt idx="48">
                  <c:v>601.39966666666669</c:v>
                </c:pt>
                <c:pt idx="49">
                  <c:v>611.49633333333338</c:v>
                </c:pt>
                <c:pt idx="50">
                  <c:v>620.54966666666667</c:v>
                </c:pt>
                <c:pt idx="51">
                  <c:v>630.36599999999999</c:v>
                </c:pt>
                <c:pt idx="52">
                  <c:v>640.56399999999996</c:v>
                </c:pt>
                <c:pt idx="53">
                  <c:v>650.99066666666658</c:v>
                </c:pt>
                <c:pt idx="54">
                  <c:v>659.99333333333334</c:v>
                </c:pt>
                <c:pt idx="55">
                  <c:v>670.19133333333332</c:v>
                </c:pt>
                <c:pt idx="56">
                  <c:v>679.65166666666664</c:v>
                </c:pt>
                <c:pt idx="57">
                  <c:v>690.38400000000001</c:v>
                </c:pt>
                <c:pt idx="58">
                  <c:v>699.38666666666666</c:v>
                </c:pt>
                <c:pt idx="59">
                  <c:v>709.61033333333341</c:v>
                </c:pt>
                <c:pt idx="60">
                  <c:v>721.30866666666668</c:v>
                </c:pt>
                <c:pt idx="61">
                  <c:v>729.57366666666667</c:v>
                </c:pt>
                <c:pt idx="62">
                  <c:v>739.59366666666665</c:v>
                </c:pt>
                <c:pt idx="63">
                  <c:v>749.96966666666674</c:v>
                </c:pt>
                <c:pt idx="64">
                  <c:v>759.45533333333333</c:v>
                </c:pt>
                <c:pt idx="65">
                  <c:v>769.65333333333331</c:v>
                </c:pt>
                <c:pt idx="66">
                  <c:v>779.41899999999998</c:v>
                </c:pt>
                <c:pt idx="67">
                  <c:v>789.97299999999996</c:v>
                </c:pt>
                <c:pt idx="68">
                  <c:v>799.35733333333337</c:v>
                </c:pt>
                <c:pt idx="69">
                  <c:v>810.19099999999992</c:v>
                </c:pt>
                <c:pt idx="70">
                  <c:v>818.76099999999997</c:v>
                </c:pt>
                <c:pt idx="71">
                  <c:v>828.52666666666664</c:v>
                </c:pt>
                <c:pt idx="72">
                  <c:v>838.62333333333333</c:v>
                </c:pt>
                <c:pt idx="73">
                  <c:v>849.32966666666664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BD-48FE-BF1F-5D5D4AF0A937}"/>
            </c:ext>
          </c:extLst>
        </c:ser>
        <c:ser>
          <c:idx val="3"/>
          <c:order val="3"/>
          <c:tx>
            <c:strRef>
              <c:f>TXRED!$E$1</c:f>
              <c:strCache>
                <c:ptCount val="1"/>
                <c:pt idx="0">
                  <c:v>9.45 nM</c:v>
                </c:pt>
              </c:strCache>
            </c:strRef>
          </c:tx>
          <c:spPr>
            <a:ln w="28575" cap="rnd">
              <a:solidFill>
                <a:srgbClr val="EC9192"/>
              </a:solidFill>
              <a:round/>
            </a:ln>
            <a:effectLst/>
          </c:spPr>
          <c:marker>
            <c:symbol val="none"/>
          </c:marker>
          <c:cat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cat>
          <c:val>
            <c:numRef>
              <c:f>TXRED!$E$2:$E$75</c:f>
              <c:numCache>
                <c:formatCode>General</c:formatCode>
                <c:ptCount val="74"/>
                <c:pt idx="0">
                  <c:v>121.104</c:v>
                </c:pt>
                <c:pt idx="1">
                  <c:v>129.69933333333333</c:v>
                </c:pt>
                <c:pt idx="2">
                  <c:v>138.27000000000001</c:v>
                </c:pt>
                <c:pt idx="3">
                  <c:v>147.9846666666667</c:v>
                </c:pt>
                <c:pt idx="4">
                  <c:v>156.45333333333335</c:v>
                </c:pt>
                <c:pt idx="5">
                  <c:v>164.54066666666665</c:v>
                </c:pt>
                <c:pt idx="6">
                  <c:v>173.26333333333332</c:v>
                </c:pt>
                <c:pt idx="7">
                  <c:v>182.62233333333336</c:v>
                </c:pt>
                <c:pt idx="8">
                  <c:v>191.19266666666667</c:v>
                </c:pt>
                <c:pt idx="9">
                  <c:v>200.39866666666668</c:v>
                </c:pt>
                <c:pt idx="10">
                  <c:v>209.85900000000001</c:v>
                </c:pt>
                <c:pt idx="11">
                  <c:v>218.048</c:v>
                </c:pt>
                <c:pt idx="12">
                  <c:v>227.53433333333336</c:v>
                </c:pt>
                <c:pt idx="13">
                  <c:v>236.00266666666667</c:v>
                </c:pt>
                <c:pt idx="14">
                  <c:v>245.08166666666668</c:v>
                </c:pt>
                <c:pt idx="15">
                  <c:v>254.16066666666666</c:v>
                </c:pt>
                <c:pt idx="16">
                  <c:v>263.8243333333333</c:v>
                </c:pt>
                <c:pt idx="17">
                  <c:v>272.36933333333332</c:v>
                </c:pt>
                <c:pt idx="18">
                  <c:v>280.25333333333333</c:v>
                </c:pt>
                <c:pt idx="19">
                  <c:v>289.12866666666667</c:v>
                </c:pt>
                <c:pt idx="20">
                  <c:v>298.43633333333332</c:v>
                </c:pt>
                <c:pt idx="21">
                  <c:v>308.04966666666667</c:v>
                </c:pt>
                <c:pt idx="22">
                  <c:v>317.07766666666663</c:v>
                </c:pt>
                <c:pt idx="23">
                  <c:v>326.18233333333336</c:v>
                </c:pt>
                <c:pt idx="24">
                  <c:v>334.90500000000003</c:v>
                </c:pt>
                <c:pt idx="25">
                  <c:v>343.6276666666667</c:v>
                </c:pt>
                <c:pt idx="26">
                  <c:v>352.88499999999999</c:v>
                </c:pt>
                <c:pt idx="27">
                  <c:v>362.06566666666663</c:v>
                </c:pt>
                <c:pt idx="28">
                  <c:v>370.73766666666666</c:v>
                </c:pt>
                <c:pt idx="29">
                  <c:v>380.04566666666665</c:v>
                </c:pt>
                <c:pt idx="30">
                  <c:v>389.53166666666669</c:v>
                </c:pt>
                <c:pt idx="31">
                  <c:v>398.33066666666667</c:v>
                </c:pt>
                <c:pt idx="32">
                  <c:v>407.33300000000003</c:v>
                </c:pt>
                <c:pt idx="33">
                  <c:v>416.15800000000007</c:v>
                </c:pt>
                <c:pt idx="34">
                  <c:v>424.80466666666666</c:v>
                </c:pt>
                <c:pt idx="35">
                  <c:v>434.54500000000002</c:v>
                </c:pt>
                <c:pt idx="36">
                  <c:v>443.7763333333333</c:v>
                </c:pt>
                <c:pt idx="37">
                  <c:v>452.27066666666661</c:v>
                </c:pt>
                <c:pt idx="38">
                  <c:v>460.02733333333327</c:v>
                </c:pt>
                <c:pt idx="39">
                  <c:v>469.00399999999996</c:v>
                </c:pt>
                <c:pt idx="40">
                  <c:v>478.7953333333333</c:v>
                </c:pt>
                <c:pt idx="41">
                  <c:v>487.59466666666668</c:v>
                </c:pt>
                <c:pt idx="42">
                  <c:v>496.31733333333335</c:v>
                </c:pt>
                <c:pt idx="43">
                  <c:v>505.85433333333339</c:v>
                </c:pt>
                <c:pt idx="44">
                  <c:v>514.19566666666663</c:v>
                </c:pt>
                <c:pt idx="45">
                  <c:v>523.24933333333331</c:v>
                </c:pt>
                <c:pt idx="46">
                  <c:v>531.23500000000001</c:v>
                </c:pt>
                <c:pt idx="47">
                  <c:v>540.51733333333334</c:v>
                </c:pt>
                <c:pt idx="48">
                  <c:v>550.20633333333342</c:v>
                </c:pt>
                <c:pt idx="49">
                  <c:v>559.61633333333327</c:v>
                </c:pt>
                <c:pt idx="50">
                  <c:v>566.96600000000001</c:v>
                </c:pt>
                <c:pt idx="51">
                  <c:v>576.14666666666665</c:v>
                </c:pt>
                <c:pt idx="52">
                  <c:v>586.06466666666665</c:v>
                </c:pt>
                <c:pt idx="53">
                  <c:v>594.93999999999994</c:v>
                </c:pt>
                <c:pt idx="54">
                  <c:v>603.76499999999999</c:v>
                </c:pt>
                <c:pt idx="55">
                  <c:v>613.25066666666669</c:v>
                </c:pt>
                <c:pt idx="56">
                  <c:v>622.8893333333333</c:v>
                </c:pt>
                <c:pt idx="57">
                  <c:v>630.36599999999999</c:v>
                </c:pt>
                <c:pt idx="58">
                  <c:v>639.2163333333333</c:v>
                </c:pt>
                <c:pt idx="59">
                  <c:v>648.75300000000004</c:v>
                </c:pt>
                <c:pt idx="60">
                  <c:v>657.47566666666671</c:v>
                </c:pt>
                <c:pt idx="61">
                  <c:v>667.26699999999994</c:v>
                </c:pt>
                <c:pt idx="62">
                  <c:v>676.2443333333332</c:v>
                </c:pt>
                <c:pt idx="63">
                  <c:v>685.17033333333313</c:v>
                </c:pt>
                <c:pt idx="64">
                  <c:v>693.51200000000006</c:v>
                </c:pt>
                <c:pt idx="65">
                  <c:v>703.04866666666669</c:v>
                </c:pt>
                <c:pt idx="66">
                  <c:v>712.15333333333331</c:v>
                </c:pt>
                <c:pt idx="67">
                  <c:v>721.5630000000001</c:v>
                </c:pt>
                <c:pt idx="68">
                  <c:v>731.0233333333332</c:v>
                </c:pt>
                <c:pt idx="69">
                  <c:v>740.66166666666675</c:v>
                </c:pt>
                <c:pt idx="70">
                  <c:v>749.13033333333317</c:v>
                </c:pt>
                <c:pt idx="71">
                  <c:v>757.26833333333332</c:v>
                </c:pt>
                <c:pt idx="72">
                  <c:v>766.98300000000006</c:v>
                </c:pt>
                <c:pt idx="73">
                  <c:v>775.96033333333344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BD-48FE-BF1F-5D5D4AF0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475631"/>
        <c:axId val="1333476111"/>
      </c:lineChart>
      <c:catAx>
        <c:axId val="13334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6111"/>
        <c:crosses val="autoZero"/>
        <c:auto val="1"/>
        <c:lblAlgn val="ctr"/>
        <c:lblOffset val="100"/>
        <c:noMultiLvlLbl val="0"/>
      </c:catAx>
      <c:valAx>
        <c:axId val="13334761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Texas Red (Orange)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TXRED!$B$1</c:f>
              <c:strCache>
                <c:ptCount val="1"/>
                <c:pt idx="0">
                  <c:v>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xVal>
          <c:yVal>
            <c:numRef>
              <c:f>TXRED!$B$2:$B$75</c:f>
              <c:numCache>
                <c:formatCode>General</c:formatCode>
                <c:ptCount val="74"/>
                <c:pt idx="0">
                  <c:v>159.65799999999999</c:v>
                </c:pt>
                <c:pt idx="1">
                  <c:v>171.00033333333332</c:v>
                </c:pt>
                <c:pt idx="2">
                  <c:v>182.31733333333332</c:v>
                </c:pt>
                <c:pt idx="3">
                  <c:v>194.24433333333332</c:v>
                </c:pt>
                <c:pt idx="4">
                  <c:v>206.14633333333333</c:v>
                </c:pt>
                <c:pt idx="5">
                  <c:v>218.55633333333333</c:v>
                </c:pt>
                <c:pt idx="6">
                  <c:v>228.65333333333334</c:v>
                </c:pt>
                <c:pt idx="7">
                  <c:v>240.42766666666668</c:v>
                </c:pt>
                <c:pt idx="8">
                  <c:v>252.76200000000003</c:v>
                </c:pt>
                <c:pt idx="9">
                  <c:v>264.10433333333327</c:v>
                </c:pt>
                <c:pt idx="10">
                  <c:v>276.76900000000001</c:v>
                </c:pt>
                <c:pt idx="11">
                  <c:v>288.56933333333336</c:v>
                </c:pt>
                <c:pt idx="12">
                  <c:v>299.58066666666667</c:v>
                </c:pt>
                <c:pt idx="13">
                  <c:v>311.61</c:v>
                </c:pt>
                <c:pt idx="14">
                  <c:v>323.28300000000002</c:v>
                </c:pt>
                <c:pt idx="15">
                  <c:v>335.54066666666671</c:v>
                </c:pt>
                <c:pt idx="16">
                  <c:v>347.03566666666666</c:v>
                </c:pt>
                <c:pt idx="17">
                  <c:v>359.03933333333333</c:v>
                </c:pt>
                <c:pt idx="18">
                  <c:v>370.99199999999996</c:v>
                </c:pt>
                <c:pt idx="19">
                  <c:v>382.00366666666667</c:v>
                </c:pt>
                <c:pt idx="20">
                  <c:v>393.75333333333333</c:v>
                </c:pt>
                <c:pt idx="21">
                  <c:v>405.60433333333339</c:v>
                </c:pt>
                <c:pt idx="22">
                  <c:v>418.0143333333333</c:v>
                </c:pt>
                <c:pt idx="23">
                  <c:v>430.32333333333332</c:v>
                </c:pt>
                <c:pt idx="24">
                  <c:v>441.61466666666666</c:v>
                </c:pt>
                <c:pt idx="25">
                  <c:v>453.10966666666667</c:v>
                </c:pt>
                <c:pt idx="26">
                  <c:v>465.13899999999995</c:v>
                </c:pt>
                <c:pt idx="27">
                  <c:v>477.346</c:v>
                </c:pt>
                <c:pt idx="28">
                  <c:v>488.94266666666664</c:v>
                </c:pt>
                <c:pt idx="29">
                  <c:v>501.48</c:v>
                </c:pt>
                <c:pt idx="30">
                  <c:v>512.87333333333333</c:v>
                </c:pt>
                <c:pt idx="31">
                  <c:v>525.69099999999992</c:v>
                </c:pt>
                <c:pt idx="32">
                  <c:v>537.79599999999994</c:v>
                </c:pt>
                <c:pt idx="33">
                  <c:v>548.83333333333337</c:v>
                </c:pt>
                <c:pt idx="34">
                  <c:v>560.48066666666671</c:v>
                </c:pt>
                <c:pt idx="35">
                  <c:v>572.66233333333332</c:v>
                </c:pt>
                <c:pt idx="36">
                  <c:v>584.69133333333332</c:v>
                </c:pt>
                <c:pt idx="37">
                  <c:v>596.66966666666667</c:v>
                </c:pt>
                <c:pt idx="38">
                  <c:v>606.89299999999992</c:v>
                </c:pt>
                <c:pt idx="39">
                  <c:v>618.18433333333337</c:v>
                </c:pt>
                <c:pt idx="40">
                  <c:v>630.13700000000006</c:v>
                </c:pt>
                <c:pt idx="41">
                  <c:v>642.21733333333339</c:v>
                </c:pt>
                <c:pt idx="42">
                  <c:v>654.22066666666672</c:v>
                </c:pt>
                <c:pt idx="43">
                  <c:v>665.53766666666672</c:v>
                </c:pt>
                <c:pt idx="44">
                  <c:v>677.56666666666672</c:v>
                </c:pt>
                <c:pt idx="45">
                  <c:v>688.96</c:v>
                </c:pt>
                <c:pt idx="46">
                  <c:v>699.74300000000005</c:v>
                </c:pt>
                <c:pt idx="47">
                  <c:v>711.79733333333343</c:v>
                </c:pt>
                <c:pt idx="48">
                  <c:v>723.92799999999988</c:v>
                </c:pt>
                <c:pt idx="49">
                  <c:v>735.85500000000002</c:v>
                </c:pt>
                <c:pt idx="50">
                  <c:v>747.19766666666658</c:v>
                </c:pt>
                <c:pt idx="51">
                  <c:v>758.6926666666667</c:v>
                </c:pt>
                <c:pt idx="52">
                  <c:v>770.23799999999994</c:v>
                </c:pt>
                <c:pt idx="53">
                  <c:v>782.90333333333331</c:v>
                </c:pt>
                <c:pt idx="54">
                  <c:v>793.76200000000006</c:v>
                </c:pt>
                <c:pt idx="55">
                  <c:v>806.57966666666664</c:v>
                </c:pt>
                <c:pt idx="56">
                  <c:v>817.79466666666667</c:v>
                </c:pt>
                <c:pt idx="57">
                  <c:v>829.49333333333334</c:v>
                </c:pt>
                <c:pt idx="58">
                  <c:v>840.81000000000006</c:v>
                </c:pt>
                <c:pt idx="59">
                  <c:v>853.42433333333338</c:v>
                </c:pt>
                <c:pt idx="60">
                  <c:v>865.30066666666664</c:v>
                </c:pt>
                <c:pt idx="61">
                  <c:v>877.91433333333327</c:v>
                </c:pt>
                <c:pt idx="62">
                  <c:v>889.89300000000003</c:v>
                </c:pt>
                <c:pt idx="63">
                  <c:v>901.43866666666656</c:v>
                </c:pt>
                <c:pt idx="64">
                  <c:v>913.21333333333325</c:v>
                </c:pt>
                <c:pt idx="65">
                  <c:v>925.80166666666662</c:v>
                </c:pt>
                <c:pt idx="66">
                  <c:v>936.94066666666674</c:v>
                </c:pt>
                <c:pt idx="67">
                  <c:v>949.65633333333335</c:v>
                </c:pt>
                <c:pt idx="68">
                  <c:v>961.73599999999999</c:v>
                </c:pt>
                <c:pt idx="69">
                  <c:v>973.02799999999991</c:v>
                </c:pt>
                <c:pt idx="70">
                  <c:v>984.09033333333321</c:v>
                </c:pt>
                <c:pt idx="71">
                  <c:v>995.35833333333323</c:v>
                </c:pt>
                <c:pt idx="72">
                  <c:v>1007.2330000000001</c:v>
                </c:pt>
                <c:pt idx="73">
                  <c:v>1019.82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E4-4B13-879F-5566621450D5}"/>
            </c:ext>
          </c:extLst>
        </c:ser>
        <c:ser>
          <c:idx val="1"/>
          <c:order val="1"/>
          <c:tx>
            <c:strRef>
              <c:f>TXRED!$C$1</c:f>
              <c:strCache>
                <c:ptCount val="1"/>
                <c:pt idx="0">
                  <c:v>3.15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xVal>
          <c:yVal>
            <c:numRef>
              <c:f>TXRED!$C$2:$C$75</c:f>
              <c:numCache>
                <c:formatCode>General</c:formatCode>
                <c:ptCount val="74"/>
                <c:pt idx="0">
                  <c:v>150.29900000000001</c:v>
                </c:pt>
                <c:pt idx="1">
                  <c:v>161.51433333333333</c:v>
                </c:pt>
                <c:pt idx="2">
                  <c:v>172.14433333333332</c:v>
                </c:pt>
                <c:pt idx="3">
                  <c:v>183.43600000000001</c:v>
                </c:pt>
                <c:pt idx="4">
                  <c:v>194.44800000000001</c:v>
                </c:pt>
                <c:pt idx="5">
                  <c:v>205.30733333333333</c:v>
                </c:pt>
                <c:pt idx="6">
                  <c:v>215.70833333333334</c:v>
                </c:pt>
                <c:pt idx="7">
                  <c:v>226.92366666666666</c:v>
                </c:pt>
                <c:pt idx="8">
                  <c:v>237.63033333333331</c:v>
                </c:pt>
                <c:pt idx="9">
                  <c:v>248.79466666666667</c:v>
                </c:pt>
                <c:pt idx="10">
                  <c:v>259.88266666666664</c:v>
                </c:pt>
                <c:pt idx="11">
                  <c:v>271.73333333333335</c:v>
                </c:pt>
                <c:pt idx="12">
                  <c:v>282.59266666666667</c:v>
                </c:pt>
                <c:pt idx="13">
                  <c:v>293.63</c:v>
                </c:pt>
                <c:pt idx="14">
                  <c:v>305.1756666666667</c:v>
                </c:pt>
                <c:pt idx="15">
                  <c:v>316.28899999999999</c:v>
                </c:pt>
                <c:pt idx="16">
                  <c:v>326.76700000000005</c:v>
                </c:pt>
                <c:pt idx="17">
                  <c:v>338.99933333333337</c:v>
                </c:pt>
                <c:pt idx="18">
                  <c:v>348.73966666666666</c:v>
                </c:pt>
                <c:pt idx="19">
                  <c:v>359.95499999999998</c:v>
                </c:pt>
                <c:pt idx="20">
                  <c:v>371.27199999999999</c:v>
                </c:pt>
                <c:pt idx="21">
                  <c:v>382.411</c:v>
                </c:pt>
                <c:pt idx="22">
                  <c:v>394.13466666666665</c:v>
                </c:pt>
                <c:pt idx="23">
                  <c:v>404.40900000000005</c:v>
                </c:pt>
                <c:pt idx="24">
                  <c:v>416.33600000000001</c:v>
                </c:pt>
                <c:pt idx="25">
                  <c:v>427.06799999999998</c:v>
                </c:pt>
                <c:pt idx="26">
                  <c:v>438.81733333333335</c:v>
                </c:pt>
                <c:pt idx="27">
                  <c:v>449.70233333333334</c:v>
                </c:pt>
                <c:pt idx="28">
                  <c:v>461.06966666666671</c:v>
                </c:pt>
                <c:pt idx="29">
                  <c:v>472.4883333333334</c:v>
                </c:pt>
                <c:pt idx="30">
                  <c:v>483.90699999999998</c:v>
                </c:pt>
                <c:pt idx="31">
                  <c:v>494.66433333333333</c:v>
                </c:pt>
                <c:pt idx="32">
                  <c:v>506.26133333333331</c:v>
                </c:pt>
                <c:pt idx="33">
                  <c:v>517.50199999999995</c:v>
                </c:pt>
                <c:pt idx="34">
                  <c:v>528.36099999999999</c:v>
                </c:pt>
                <c:pt idx="35">
                  <c:v>539.88166666666666</c:v>
                </c:pt>
                <c:pt idx="36">
                  <c:v>551.24933333333331</c:v>
                </c:pt>
                <c:pt idx="37">
                  <c:v>562.43899999999996</c:v>
                </c:pt>
                <c:pt idx="38">
                  <c:v>572.40800000000002</c:v>
                </c:pt>
                <c:pt idx="39">
                  <c:v>583.4706666666666</c:v>
                </c:pt>
                <c:pt idx="40">
                  <c:v>594.20266666666669</c:v>
                </c:pt>
                <c:pt idx="41">
                  <c:v>605.87566666666669</c:v>
                </c:pt>
                <c:pt idx="42">
                  <c:v>616.42966666666666</c:v>
                </c:pt>
                <c:pt idx="43">
                  <c:v>627.82299999999998</c:v>
                </c:pt>
                <c:pt idx="44">
                  <c:v>638.50400000000002</c:v>
                </c:pt>
                <c:pt idx="45">
                  <c:v>650.25333333333344</c:v>
                </c:pt>
                <c:pt idx="46">
                  <c:v>662.00266666666664</c:v>
                </c:pt>
                <c:pt idx="47">
                  <c:v>671.99699999999996</c:v>
                </c:pt>
                <c:pt idx="48">
                  <c:v>682.5</c:v>
                </c:pt>
                <c:pt idx="49">
                  <c:v>694.50366666666662</c:v>
                </c:pt>
                <c:pt idx="50">
                  <c:v>704.4473333333334</c:v>
                </c:pt>
                <c:pt idx="51">
                  <c:v>716.01866666666672</c:v>
                </c:pt>
                <c:pt idx="52">
                  <c:v>727.33566666666673</c:v>
                </c:pt>
                <c:pt idx="53">
                  <c:v>738.52533333333338</c:v>
                </c:pt>
                <c:pt idx="54">
                  <c:v>749.41033333333337</c:v>
                </c:pt>
                <c:pt idx="55">
                  <c:v>760.75233333333335</c:v>
                </c:pt>
                <c:pt idx="56">
                  <c:v>772.27266666666674</c:v>
                </c:pt>
                <c:pt idx="57">
                  <c:v>783.41199999999992</c:v>
                </c:pt>
                <c:pt idx="58">
                  <c:v>793.53333333333342</c:v>
                </c:pt>
                <c:pt idx="59">
                  <c:v>805.35866666666664</c:v>
                </c:pt>
                <c:pt idx="60">
                  <c:v>816.57399999999996</c:v>
                </c:pt>
                <c:pt idx="61">
                  <c:v>827.81500000000005</c:v>
                </c:pt>
                <c:pt idx="62">
                  <c:v>838.95366666666666</c:v>
                </c:pt>
                <c:pt idx="63">
                  <c:v>850.14333333333343</c:v>
                </c:pt>
                <c:pt idx="64">
                  <c:v>861.43500000000006</c:v>
                </c:pt>
                <c:pt idx="65">
                  <c:v>873.21</c:v>
                </c:pt>
                <c:pt idx="66">
                  <c:v>883.86566666666658</c:v>
                </c:pt>
                <c:pt idx="67">
                  <c:v>895.48733333333337</c:v>
                </c:pt>
                <c:pt idx="68">
                  <c:v>906.80466666666655</c:v>
                </c:pt>
                <c:pt idx="69">
                  <c:v>918.35066666666671</c:v>
                </c:pt>
                <c:pt idx="70">
                  <c:v>928.90433333333328</c:v>
                </c:pt>
                <c:pt idx="71">
                  <c:v>940.24633333333315</c:v>
                </c:pt>
                <c:pt idx="72">
                  <c:v>951.13133333333337</c:v>
                </c:pt>
                <c:pt idx="73">
                  <c:v>962.70266666666657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E4-4B13-879F-5566621450D5}"/>
            </c:ext>
          </c:extLst>
        </c:ser>
        <c:ser>
          <c:idx val="2"/>
          <c:order val="2"/>
          <c:tx>
            <c:strRef>
              <c:f>TXRED!$D$1</c:f>
              <c:strCache>
                <c:ptCount val="1"/>
                <c:pt idx="0">
                  <c:v>6.3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xVal>
          <c:yVal>
            <c:numRef>
              <c:f>TXRED!$D$2:$D$75</c:f>
              <c:numCache>
                <c:formatCode>General</c:formatCode>
                <c:ptCount val="74"/>
                <c:pt idx="0">
                  <c:v>132.37</c:v>
                </c:pt>
                <c:pt idx="1">
                  <c:v>141.55066666666664</c:v>
                </c:pt>
                <c:pt idx="2">
                  <c:v>150.452</c:v>
                </c:pt>
                <c:pt idx="3">
                  <c:v>161.59066666666669</c:v>
                </c:pt>
                <c:pt idx="4">
                  <c:v>170.44066666666666</c:v>
                </c:pt>
                <c:pt idx="5">
                  <c:v>180.66399999999999</c:v>
                </c:pt>
                <c:pt idx="6">
                  <c:v>189.61599999999999</c:v>
                </c:pt>
                <c:pt idx="7">
                  <c:v>199.20366666666666</c:v>
                </c:pt>
                <c:pt idx="8">
                  <c:v>208.38433333333333</c:v>
                </c:pt>
                <c:pt idx="9">
                  <c:v>218.58233333333337</c:v>
                </c:pt>
                <c:pt idx="10">
                  <c:v>229.03433333333331</c:v>
                </c:pt>
                <c:pt idx="11">
                  <c:v>239.35966666666664</c:v>
                </c:pt>
                <c:pt idx="12">
                  <c:v>248.82000000000002</c:v>
                </c:pt>
                <c:pt idx="13">
                  <c:v>258.63666666666671</c:v>
                </c:pt>
                <c:pt idx="14">
                  <c:v>267.91900000000004</c:v>
                </c:pt>
                <c:pt idx="15">
                  <c:v>278.95599999999996</c:v>
                </c:pt>
                <c:pt idx="16">
                  <c:v>288.87433333333337</c:v>
                </c:pt>
                <c:pt idx="17">
                  <c:v>297.85166666666663</c:v>
                </c:pt>
                <c:pt idx="18">
                  <c:v>307.13400000000001</c:v>
                </c:pt>
                <c:pt idx="19">
                  <c:v>317.05233333333331</c:v>
                </c:pt>
                <c:pt idx="20">
                  <c:v>326.25866666666667</c:v>
                </c:pt>
                <c:pt idx="21">
                  <c:v>335.79500000000002</c:v>
                </c:pt>
                <c:pt idx="22">
                  <c:v>345.91699999999997</c:v>
                </c:pt>
                <c:pt idx="23">
                  <c:v>356.47066666666666</c:v>
                </c:pt>
                <c:pt idx="24">
                  <c:v>366.21100000000001</c:v>
                </c:pt>
                <c:pt idx="25">
                  <c:v>375.79866666666675</c:v>
                </c:pt>
                <c:pt idx="26">
                  <c:v>386.70866666666666</c:v>
                </c:pt>
                <c:pt idx="27">
                  <c:v>395.76233333333329</c:v>
                </c:pt>
                <c:pt idx="28">
                  <c:v>405.47700000000003</c:v>
                </c:pt>
                <c:pt idx="29">
                  <c:v>415.72599999999994</c:v>
                </c:pt>
                <c:pt idx="30">
                  <c:v>425.517</c:v>
                </c:pt>
                <c:pt idx="31">
                  <c:v>435.76600000000002</c:v>
                </c:pt>
                <c:pt idx="32">
                  <c:v>445.98900000000003</c:v>
                </c:pt>
                <c:pt idx="33">
                  <c:v>455.4496666666667</c:v>
                </c:pt>
                <c:pt idx="34">
                  <c:v>465.16399999999999</c:v>
                </c:pt>
                <c:pt idx="35">
                  <c:v>475.51500000000004</c:v>
                </c:pt>
                <c:pt idx="36">
                  <c:v>485.30566666666664</c:v>
                </c:pt>
                <c:pt idx="37">
                  <c:v>494.74066666666664</c:v>
                </c:pt>
                <c:pt idx="38">
                  <c:v>503.89600000000002</c:v>
                </c:pt>
                <c:pt idx="39">
                  <c:v>513.6873333333333</c:v>
                </c:pt>
                <c:pt idx="40">
                  <c:v>523.47833333333335</c:v>
                </c:pt>
                <c:pt idx="41">
                  <c:v>533.44766666666669</c:v>
                </c:pt>
                <c:pt idx="42">
                  <c:v>543.21300000000008</c:v>
                </c:pt>
                <c:pt idx="43">
                  <c:v>552.97833333333335</c:v>
                </c:pt>
                <c:pt idx="44">
                  <c:v>562.99833333333333</c:v>
                </c:pt>
                <c:pt idx="45">
                  <c:v>572.38266666666675</c:v>
                </c:pt>
                <c:pt idx="46">
                  <c:v>581.36</c:v>
                </c:pt>
                <c:pt idx="47">
                  <c:v>591.45600000000002</c:v>
                </c:pt>
                <c:pt idx="48">
                  <c:v>601.39966666666669</c:v>
                </c:pt>
                <c:pt idx="49">
                  <c:v>611.49633333333338</c:v>
                </c:pt>
                <c:pt idx="50">
                  <c:v>620.54966666666667</c:v>
                </c:pt>
                <c:pt idx="51">
                  <c:v>630.36599999999999</c:v>
                </c:pt>
                <c:pt idx="52">
                  <c:v>640.56399999999996</c:v>
                </c:pt>
                <c:pt idx="53">
                  <c:v>650.99066666666658</c:v>
                </c:pt>
                <c:pt idx="54">
                  <c:v>659.99333333333334</c:v>
                </c:pt>
                <c:pt idx="55">
                  <c:v>670.19133333333332</c:v>
                </c:pt>
                <c:pt idx="56">
                  <c:v>679.65166666666664</c:v>
                </c:pt>
                <c:pt idx="57">
                  <c:v>690.38400000000001</c:v>
                </c:pt>
                <c:pt idx="58">
                  <c:v>699.38666666666666</c:v>
                </c:pt>
                <c:pt idx="59">
                  <c:v>709.61033333333341</c:v>
                </c:pt>
                <c:pt idx="60">
                  <c:v>721.30866666666668</c:v>
                </c:pt>
                <c:pt idx="61">
                  <c:v>729.57366666666667</c:v>
                </c:pt>
                <c:pt idx="62">
                  <c:v>739.59366666666665</c:v>
                </c:pt>
                <c:pt idx="63">
                  <c:v>749.96966666666674</c:v>
                </c:pt>
                <c:pt idx="64">
                  <c:v>759.45533333333333</c:v>
                </c:pt>
                <c:pt idx="65">
                  <c:v>769.65333333333331</c:v>
                </c:pt>
                <c:pt idx="66">
                  <c:v>779.41899999999998</c:v>
                </c:pt>
                <c:pt idx="67">
                  <c:v>789.97299999999996</c:v>
                </c:pt>
                <c:pt idx="68">
                  <c:v>799.35733333333337</c:v>
                </c:pt>
                <c:pt idx="69">
                  <c:v>810.19099999999992</c:v>
                </c:pt>
                <c:pt idx="70">
                  <c:v>818.76099999999997</c:v>
                </c:pt>
                <c:pt idx="71">
                  <c:v>828.52666666666664</c:v>
                </c:pt>
                <c:pt idx="72">
                  <c:v>838.62333333333333</c:v>
                </c:pt>
                <c:pt idx="73">
                  <c:v>849.32966666666664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E4-4B13-879F-5566621450D5}"/>
            </c:ext>
          </c:extLst>
        </c:ser>
        <c:ser>
          <c:idx val="3"/>
          <c:order val="3"/>
          <c:tx>
            <c:strRef>
              <c:f>TXRED!$E$1</c:f>
              <c:strCache>
                <c:ptCount val="1"/>
                <c:pt idx="0">
                  <c:v>9.45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TXRED!$A$2:$A$75</c:f>
              <c:numCache>
                <c:formatCode>General</c:formatCode>
                <c:ptCount val="74"/>
                <c:pt idx="0">
                  <c:v>92</c:v>
                </c:pt>
                <c:pt idx="1">
                  <c:v>94</c:v>
                </c:pt>
                <c:pt idx="2">
                  <c:v>96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106</c:v>
                </c:pt>
                <c:pt idx="8">
                  <c:v>108</c:v>
                </c:pt>
                <c:pt idx="9">
                  <c:v>110</c:v>
                </c:pt>
                <c:pt idx="10">
                  <c:v>112</c:v>
                </c:pt>
                <c:pt idx="11">
                  <c:v>114</c:v>
                </c:pt>
                <c:pt idx="12">
                  <c:v>116</c:v>
                </c:pt>
                <c:pt idx="13">
                  <c:v>118</c:v>
                </c:pt>
                <c:pt idx="14">
                  <c:v>120</c:v>
                </c:pt>
                <c:pt idx="15">
                  <c:v>122</c:v>
                </c:pt>
                <c:pt idx="16">
                  <c:v>124</c:v>
                </c:pt>
                <c:pt idx="17">
                  <c:v>126</c:v>
                </c:pt>
                <c:pt idx="18">
                  <c:v>128</c:v>
                </c:pt>
                <c:pt idx="19">
                  <c:v>130</c:v>
                </c:pt>
                <c:pt idx="20">
                  <c:v>132</c:v>
                </c:pt>
                <c:pt idx="21">
                  <c:v>134</c:v>
                </c:pt>
                <c:pt idx="22">
                  <c:v>136</c:v>
                </c:pt>
                <c:pt idx="23">
                  <c:v>138</c:v>
                </c:pt>
                <c:pt idx="24">
                  <c:v>140</c:v>
                </c:pt>
                <c:pt idx="25">
                  <c:v>142</c:v>
                </c:pt>
                <c:pt idx="26">
                  <c:v>144</c:v>
                </c:pt>
                <c:pt idx="27">
                  <c:v>146</c:v>
                </c:pt>
                <c:pt idx="28">
                  <c:v>148</c:v>
                </c:pt>
                <c:pt idx="29">
                  <c:v>150</c:v>
                </c:pt>
                <c:pt idx="30">
                  <c:v>152</c:v>
                </c:pt>
                <c:pt idx="31">
                  <c:v>154</c:v>
                </c:pt>
                <c:pt idx="32">
                  <c:v>156</c:v>
                </c:pt>
                <c:pt idx="33">
                  <c:v>158</c:v>
                </c:pt>
                <c:pt idx="34">
                  <c:v>160</c:v>
                </c:pt>
                <c:pt idx="35">
                  <c:v>162</c:v>
                </c:pt>
                <c:pt idx="36">
                  <c:v>164</c:v>
                </c:pt>
                <c:pt idx="37">
                  <c:v>166</c:v>
                </c:pt>
                <c:pt idx="38">
                  <c:v>168</c:v>
                </c:pt>
                <c:pt idx="39">
                  <c:v>170</c:v>
                </c:pt>
                <c:pt idx="40">
                  <c:v>172</c:v>
                </c:pt>
                <c:pt idx="41">
                  <c:v>174</c:v>
                </c:pt>
                <c:pt idx="42">
                  <c:v>176</c:v>
                </c:pt>
                <c:pt idx="43">
                  <c:v>178</c:v>
                </c:pt>
                <c:pt idx="44">
                  <c:v>180</c:v>
                </c:pt>
                <c:pt idx="45">
                  <c:v>182</c:v>
                </c:pt>
                <c:pt idx="46">
                  <c:v>184</c:v>
                </c:pt>
                <c:pt idx="47">
                  <c:v>186</c:v>
                </c:pt>
                <c:pt idx="48">
                  <c:v>188</c:v>
                </c:pt>
                <c:pt idx="49">
                  <c:v>190</c:v>
                </c:pt>
                <c:pt idx="50">
                  <c:v>192</c:v>
                </c:pt>
                <c:pt idx="51">
                  <c:v>194</c:v>
                </c:pt>
                <c:pt idx="52">
                  <c:v>196</c:v>
                </c:pt>
                <c:pt idx="53">
                  <c:v>198</c:v>
                </c:pt>
                <c:pt idx="54">
                  <c:v>200</c:v>
                </c:pt>
                <c:pt idx="55">
                  <c:v>202</c:v>
                </c:pt>
                <c:pt idx="56">
                  <c:v>204</c:v>
                </c:pt>
                <c:pt idx="57">
                  <c:v>206</c:v>
                </c:pt>
                <c:pt idx="58">
                  <c:v>208</c:v>
                </c:pt>
                <c:pt idx="59">
                  <c:v>210</c:v>
                </c:pt>
                <c:pt idx="60">
                  <c:v>212</c:v>
                </c:pt>
                <c:pt idx="61">
                  <c:v>214</c:v>
                </c:pt>
                <c:pt idx="62">
                  <c:v>216</c:v>
                </c:pt>
                <c:pt idx="63">
                  <c:v>218</c:v>
                </c:pt>
                <c:pt idx="64">
                  <c:v>220</c:v>
                </c:pt>
                <c:pt idx="65">
                  <c:v>222</c:v>
                </c:pt>
                <c:pt idx="66">
                  <c:v>224</c:v>
                </c:pt>
                <c:pt idx="67">
                  <c:v>226</c:v>
                </c:pt>
                <c:pt idx="68">
                  <c:v>228</c:v>
                </c:pt>
                <c:pt idx="69">
                  <c:v>230</c:v>
                </c:pt>
                <c:pt idx="70">
                  <c:v>232</c:v>
                </c:pt>
                <c:pt idx="71">
                  <c:v>234</c:v>
                </c:pt>
                <c:pt idx="72">
                  <c:v>236</c:v>
                </c:pt>
                <c:pt idx="73">
                  <c:v>238</c:v>
                </c:pt>
              </c:numCache>
            </c:numRef>
          </c:xVal>
          <c:yVal>
            <c:numRef>
              <c:f>TXRED!$E$2:$E$75</c:f>
              <c:numCache>
                <c:formatCode>General</c:formatCode>
                <c:ptCount val="74"/>
                <c:pt idx="0">
                  <c:v>121.104</c:v>
                </c:pt>
                <c:pt idx="1">
                  <c:v>129.69933333333333</c:v>
                </c:pt>
                <c:pt idx="2">
                  <c:v>138.27000000000001</c:v>
                </c:pt>
                <c:pt idx="3">
                  <c:v>147.9846666666667</c:v>
                </c:pt>
                <c:pt idx="4">
                  <c:v>156.45333333333335</c:v>
                </c:pt>
                <c:pt idx="5">
                  <c:v>164.54066666666665</c:v>
                </c:pt>
                <c:pt idx="6">
                  <c:v>173.26333333333332</c:v>
                </c:pt>
                <c:pt idx="7">
                  <c:v>182.62233333333336</c:v>
                </c:pt>
                <c:pt idx="8">
                  <c:v>191.19266666666667</c:v>
                </c:pt>
                <c:pt idx="9">
                  <c:v>200.39866666666668</c:v>
                </c:pt>
                <c:pt idx="10">
                  <c:v>209.85900000000001</c:v>
                </c:pt>
                <c:pt idx="11">
                  <c:v>218.048</c:v>
                </c:pt>
                <c:pt idx="12">
                  <c:v>227.53433333333336</c:v>
                </c:pt>
                <c:pt idx="13">
                  <c:v>236.00266666666667</c:v>
                </c:pt>
                <c:pt idx="14">
                  <c:v>245.08166666666668</c:v>
                </c:pt>
                <c:pt idx="15">
                  <c:v>254.16066666666666</c:v>
                </c:pt>
                <c:pt idx="16">
                  <c:v>263.8243333333333</c:v>
                </c:pt>
                <c:pt idx="17">
                  <c:v>272.36933333333332</c:v>
                </c:pt>
                <c:pt idx="18">
                  <c:v>280.25333333333333</c:v>
                </c:pt>
                <c:pt idx="19">
                  <c:v>289.12866666666667</c:v>
                </c:pt>
                <c:pt idx="20">
                  <c:v>298.43633333333332</c:v>
                </c:pt>
                <c:pt idx="21">
                  <c:v>308.04966666666667</c:v>
                </c:pt>
                <c:pt idx="22">
                  <c:v>317.07766666666663</c:v>
                </c:pt>
                <c:pt idx="23">
                  <c:v>326.18233333333336</c:v>
                </c:pt>
                <c:pt idx="24">
                  <c:v>334.90500000000003</c:v>
                </c:pt>
                <c:pt idx="25">
                  <c:v>343.6276666666667</c:v>
                </c:pt>
                <c:pt idx="26">
                  <c:v>352.88499999999999</c:v>
                </c:pt>
                <c:pt idx="27">
                  <c:v>362.06566666666663</c:v>
                </c:pt>
                <c:pt idx="28">
                  <c:v>370.73766666666666</c:v>
                </c:pt>
                <c:pt idx="29">
                  <c:v>380.04566666666665</c:v>
                </c:pt>
                <c:pt idx="30">
                  <c:v>389.53166666666669</c:v>
                </c:pt>
                <c:pt idx="31">
                  <c:v>398.33066666666667</c:v>
                </c:pt>
                <c:pt idx="32">
                  <c:v>407.33300000000003</c:v>
                </c:pt>
                <c:pt idx="33">
                  <c:v>416.15800000000007</c:v>
                </c:pt>
                <c:pt idx="34">
                  <c:v>424.80466666666666</c:v>
                </c:pt>
                <c:pt idx="35">
                  <c:v>434.54500000000002</c:v>
                </c:pt>
                <c:pt idx="36">
                  <c:v>443.7763333333333</c:v>
                </c:pt>
                <c:pt idx="37">
                  <c:v>452.27066666666661</c:v>
                </c:pt>
                <c:pt idx="38">
                  <c:v>460.02733333333327</c:v>
                </c:pt>
                <c:pt idx="39">
                  <c:v>469.00399999999996</c:v>
                </c:pt>
                <c:pt idx="40">
                  <c:v>478.7953333333333</c:v>
                </c:pt>
                <c:pt idx="41">
                  <c:v>487.59466666666668</c:v>
                </c:pt>
                <c:pt idx="42">
                  <c:v>496.31733333333335</c:v>
                </c:pt>
                <c:pt idx="43">
                  <c:v>505.85433333333339</c:v>
                </c:pt>
                <c:pt idx="44">
                  <c:v>514.19566666666663</c:v>
                </c:pt>
                <c:pt idx="45">
                  <c:v>523.24933333333331</c:v>
                </c:pt>
                <c:pt idx="46">
                  <c:v>531.23500000000001</c:v>
                </c:pt>
                <c:pt idx="47">
                  <c:v>540.51733333333334</c:v>
                </c:pt>
                <c:pt idx="48">
                  <c:v>550.20633333333342</c:v>
                </c:pt>
                <c:pt idx="49">
                  <c:v>559.61633333333327</c:v>
                </c:pt>
                <c:pt idx="50">
                  <c:v>566.96600000000001</c:v>
                </c:pt>
                <c:pt idx="51">
                  <c:v>576.14666666666665</c:v>
                </c:pt>
                <c:pt idx="52">
                  <c:v>586.06466666666665</c:v>
                </c:pt>
                <c:pt idx="53">
                  <c:v>594.93999999999994</c:v>
                </c:pt>
                <c:pt idx="54">
                  <c:v>603.76499999999999</c:v>
                </c:pt>
                <c:pt idx="55">
                  <c:v>613.25066666666669</c:v>
                </c:pt>
                <c:pt idx="56">
                  <c:v>622.8893333333333</c:v>
                </c:pt>
                <c:pt idx="57">
                  <c:v>630.36599999999999</c:v>
                </c:pt>
                <c:pt idx="58">
                  <c:v>639.2163333333333</c:v>
                </c:pt>
                <c:pt idx="59">
                  <c:v>648.75300000000004</c:v>
                </c:pt>
                <c:pt idx="60">
                  <c:v>657.47566666666671</c:v>
                </c:pt>
                <c:pt idx="61">
                  <c:v>667.26699999999994</c:v>
                </c:pt>
                <c:pt idx="62">
                  <c:v>676.2443333333332</c:v>
                </c:pt>
                <c:pt idx="63">
                  <c:v>685.17033333333313</c:v>
                </c:pt>
                <c:pt idx="64">
                  <c:v>693.51200000000006</c:v>
                </c:pt>
                <c:pt idx="65">
                  <c:v>703.04866666666669</c:v>
                </c:pt>
                <c:pt idx="66">
                  <c:v>712.15333333333331</c:v>
                </c:pt>
                <c:pt idx="67">
                  <c:v>721.5630000000001</c:v>
                </c:pt>
                <c:pt idx="68">
                  <c:v>731.0233333333332</c:v>
                </c:pt>
                <c:pt idx="69">
                  <c:v>740.66166666666675</c:v>
                </c:pt>
                <c:pt idx="70">
                  <c:v>749.13033333333317</c:v>
                </c:pt>
                <c:pt idx="71">
                  <c:v>757.26833333333332</c:v>
                </c:pt>
                <c:pt idx="72">
                  <c:v>766.98300000000006</c:v>
                </c:pt>
                <c:pt idx="73">
                  <c:v>775.96033333333344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E4-4B13-879F-55666214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121760"/>
        <c:axId val="679121280"/>
      </c:scatterChart>
      <c:valAx>
        <c:axId val="679121760"/>
        <c:scaling>
          <c:orientation val="minMax"/>
          <c:min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21280"/>
        <c:crosses val="autoZero"/>
        <c:crossBetween val="midCat"/>
      </c:valAx>
      <c:valAx>
        <c:axId val="67912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  <a:r>
                  <a:rPr lang="en-US" baseline="0"/>
                  <a:t>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2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DA3C6-378E-4F88-AF16-D4876A7F3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2DCB29-D881-4924-924E-B7DE526DB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7</xdr:col>
      <xdr:colOff>304800</xdr:colOff>
      <xdr:row>55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EA005-F631-4D9C-BD69-DF6AE8A97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9525</xdr:rowOff>
    </xdr:from>
    <xdr:to>
      <xdr:col>16</xdr:col>
      <xdr:colOff>763587</xdr:colOff>
      <xdr:row>14</xdr:row>
      <xdr:rowOff>192088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C08C4F-D5D7-8BC7-784D-AD610FC22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5</xdr:row>
      <xdr:rowOff>62705</xdr:rowOff>
    </xdr:from>
    <xdr:to>
      <xdr:col>15</xdr:col>
      <xdr:colOff>296862</xdr:colOff>
      <xdr:row>29</xdr:row>
      <xdr:rowOff>98424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1FCD8-0C62-FE0A-E21D-75B1B6D5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761999</xdr:colOff>
      <xdr:row>2</xdr:row>
      <xdr:rowOff>66675</xdr:rowOff>
    </xdr:from>
    <xdr:to>
      <xdr:col>18</xdr:col>
      <xdr:colOff>11113</xdr:colOff>
      <xdr:row>16</xdr:row>
      <xdr:rowOff>46038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3D3395-2007-4E67-9D6F-1B2783A56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773906</xdr:colOff>
      <xdr:row>9</xdr:row>
      <xdr:rowOff>135731</xdr:rowOff>
    </xdr:from>
    <xdr:to>
      <xdr:col>15</xdr:col>
      <xdr:colOff>9525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50CBD-592C-E413-7BE9-8F845CB6A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800099</xdr:colOff>
      <xdr:row>0</xdr:row>
      <xdr:rowOff>190500</xdr:rowOff>
    </xdr:from>
    <xdr:to>
      <xdr:col>16</xdr:col>
      <xdr:colOff>49213</xdr:colOff>
      <xdr:row>14</xdr:row>
      <xdr:rowOff>179387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5A17BF-3116-43D4-B573-D215CBB9E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211931</xdr:colOff>
      <xdr:row>6</xdr:row>
      <xdr:rowOff>102392</xdr:rowOff>
    </xdr:from>
    <xdr:to>
      <xdr:col>17</xdr:col>
      <xdr:colOff>283369</xdr:colOff>
      <xdr:row>20</xdr:row>
      <xdr:rowOff>83342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4B4E19-B2C0-25A5-4291-12CFCE355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638173</xdr:colOff>
      <xdr:row>6</xdr:row>
      <xdr:rowOff>57149</xdr:rowOff>
    </xdr:from>
    <xdr:to>
      <xdr:col>17</xdr:col>
      <xdr:colOff>590550</xdr:colOff>
      <xdr:row>31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9A0AA-22F4-31BA-633F-18FE45621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5E5E3-1109-4DF0-BEFE-B07A86419F18}">
  <sheetPr>
    <pageSetUpPr fitToPage="1"/>
  </sheetPr>
  <dimension ref="A1:G1"/>
  <sheetViews>
    <sheetView workbookViewId="0">
      <selection activeCell="K13" sqref="K13"/>
    </sheetView>
  </sheetViews>
  <sheetFormatPr defaultRowHeight="12.75" x14ac:dyDescent="0.35"/>
  <sheetData>
    <row r="1" spans="1:7" x14ac:dyDescent="0.35">
      <c r="A1" s="4" t="s">
        <v>56</v>
      </c>
      <c r="B1" s="4"/>
      <c r="C1" s="4"/>
      <c r="D1" s="4"/>
      <c r="E1" s="4"/>
      <c r="F1" s="4"/>
      <c r="G1" s="4"/>
    </row>
  </sheetData>
  <mergeCells count="1">
    <mergeCell ref="A1:G1"/>
  </mergeCells>
  <pageMargins left="0.7" right="0.7" top="0.75" bottom="0.75" header="0.3" footer="0.3"/>
  <pageSetup scale="98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6"/>
  <sheetViews>
    <sheetView topLeftCell="F1" zoomScale="70" zoomScaleNormal="70" workbookViewId="0">
      <selection activeCell="H2" sqref="H2"/>
    </sheetView>
  </sheetViews>
  <sheetFormatPr defaultColWidth="12.59765625" defaultRowHeight="15.75" customHeight="1" x14ac:dyDescent="0.35"/>
  <sheetData>
    <row r="1" spans="1:8" ht="15.75" customHeight="1" x14ac:dyDescent="0.35">
      <c r="A1" s="1" t="s">
        <v>55</v>
      </c>
      <c r="B1" s="1" t="s">
        <v>21</v>
      </c>
      <c r="C1" s="1" t="s">
        <v>18</v>
      </c>
      <c r="D1" s="1" t="s">
        <v>19</v>
      </c>
      <c r="E1" s="1" t="s">
        <v>20</v>
      </c>
    </row>
    <row r="2" spans="1:8" ht="15.75" customHeight="1" x14ac:dyDescent="0.35">
      <c r="A2" s="1">
        <v>92</v>
      </c>
      <c r="B2" s="1">
        <v>159.65799999999999</v>
      </c>
      <c r="C2" s="1">
        <v>150.29900000000001</v>
      </c>
      <c r="D2" s="1">
        <v>132.37</v>
      </c>
      <c r="E2" s="1">
        <v>121.104</v>
      </c>
      <c r="F2">
        <f>C2/$B2</f>
        <v>0.94138095178443937</v>
      </c>
      <c r="G2">
        <f t="shared" ref="G2:H17" si="0">D2/$B2</f>
        <v>0.82908466847887374</v>
      </c>
      <c r="H2">
        <f t="shared" si="0"/>
        <v>0.75852133936288824</v>
      </c>
    </row>
    <row r="3" spans="1:8" ht="15.75" customHeight="1" x14ac:dyDescent="0.35">
      <c r="A3" s="1">
        <v>94</v>
      </c>
      <c r="B3" s="1">
        <v>171.00033333333332</v>
      </c>
      <c r="C3" s="1">
        <v>161.51433333333333</v>
      </c>
      <c r="D3" s="1">
        <v>141.55066666666664</v>
      </c>
      <c r="E3" s="1">
        <v>129.69933333333333</v>
      </c>
      <c r="F3">
        <f t="shared" ref="F3:H66" si="1">C3/$B3</f>
        <v>0.94452642392509967</v>
      </c>
      <c r="G3">
        <f t="shared" si="0"/>
        <v>0.82778006280689509</v>
      </c>
      <c r="H3">
        <f t="shared" si="0"/>
        <v>0.75847415502114035</v>
      </c>
    </row>
    <row r="4" spans="1:8" ht="15.75" customHeight="1" x14ac:dyDescent="0.35">
      <c r="A4" s="1">
        <v>96</v>
      </c>
      <c r="B4" s="1">
        <v>182.31733333333332</v>
      </c>
      <c r="C4" s="1">
        <v>172.14433333333332</v>
      </c>
      <c r="D4" s="1">
        <v>150.452</v>
      </c>
      <c r="E4" s="1">
        <v>138.27000000000001</v>
      </c>
      <c r="F4">
        <f t="shared" si="1"/>
        <v>0.94420168497418422</v>
      </c>
      <c r="G4">
        <f t="shared" si="0"/>
        <v>0.82522049466863645</v>
      </c>
      <c r="H4">
        <f t="shared" si="0"/>
        <v>0.75840293115300805</v>
      </c>
    </row>
    <row r="5" spans="1:8" ht="15.75" customHeight="1" x14ac:dyDescent="0.35">
      <c r="A5" s="1">
        <v>98</v>
      </c>
      <c r="B5" s="1">
        <v>194.24433333333332</v>
      </c>
      <c r="C5" s="1">
        <v>183.43600000000001</v>
      </c>
      <c r="D5" s="1">
        <v>161.59066666666669</v>
      </c>
      <c r="E5" s="1">
        <v>147.9846666666667</v>
      </c>
      <c r="F5">
        <f t="shared" si="1"/>
        <v>0.94435702114004194</v>
      </c>
      <c r="G5">
        <f t="shared" si="0"/>
        <v>0.83189385190129972</v>
      </c>
      <c r="H5">
        <f t="shared" si="0"/>
        <v>0.76184805047937931</v>
      </c>
    </row>
    <row r="6" spans="1:8" ht="15.75" customHeight="1" x14ac:dyDescent="0.35">
      <c r="A6" s="1">
        <v>100</v>
      </c>
      <c r="B6" s="1">
        <v>206.14633333333333</v>
      </c>
      <c r="C6" s="1">
        <v>194.44800000000001</v>
      </c>
      <c r="D6" s="1">
        <v>170.44066666666666</v>
      </c>
      <c r="E6" s="1">
        <v>156.45333333333335</v>
      </c>
      <c r="F6">
        <f t="shared" si="1"/>
        <v>0.94325228518900006</v>
      </c>
      <c r="G6">
        <f t="shared" si="0"/>
        <v>0.82679455855791761</v>
      </c>
      <c r="H6">
        <f t="shared" si="0"/>
        <v>0.75894308088590801</v>
      </c>
    </row>
    <row r="7" spans="1:8" ht="15.75" customHeight="1" x14ac:dyDescent="0.35">
      <c r="A7" s="1">
        <v>102</v>
      </c>
      <c r="B7" s="1">
        <v>218.55633333333333</v>
      </c>
      <c r="C7" s="1">
        <v>205.30733333333333</v>
      </c>
      <c r="D7" s="1">
        <v>180.66399999999999</v>
      </c>
      <c r="E7" s="1">
        <v>164.54066666666665</v>
      </c>
      <c r="F7">
        <f t="shared" si="1"/>
        <v>0.93937947348433437</v>
      </c>
      <c r="G7">
        <f t="shared" si="0"/>
        <v>0.82662440957251293</v>
      </c>
      <c r="H7">
        <f t="shared" si="0"/>
        <v>0.75285243011336511</v>
      </c>
    </row>
    <row r="8" spans="1:8" ht="15.75" customHeight="1" x14ac:dyDescent="0.35">
      <c r="A8" s="1">
        <v>104</v>
      </c>
      <c r="B8" s="1">
        <v>228.65333333333334</v>
      </c>
      <c r="C8" s="1">
        <v>215.70833333333334</v>
      </c>
      <c r="D8" s="1">
        <v>189.61599999999999</v>
      </c>
      <c r="E8" s="1">
        <v>173.26333333333332</v>
      </c>
      <c r="F8">
        <f t="shared" si="1"/>
        <v>0.94338591171496888</v>
      </c>
      <c r="G8">
        <f t="shared" si="0"/>
        <v>0.82927284389760325</v>
      </c>
      <c r="H8">
        <f t="shared" si="0"/>
        <v>0.75775555425972352</v>
      </c>
    </row>
    <row r="9" spans="1:8" ht="15.75" customHeight="1" x14ac:dyDescent="0.35">
      <c r="A9" s="1">
        <v>106</v>
      </c>
      <c r="B9" s="1">
        <v>240.42766666666668</v>
      </c>
      <c r="C9" s="1">
        <v>226.92366666666666</v>
      </c>
      <c r="D9" s="1">
        <v>199.20366666666666</v>
      </c>
      <c r="E9" s="1">
        <v>182.62233333333336</v>
      </c>
      <c r="F9">
        <f t="shared" si="1"/>
        <v>0.94383341906020235</v>
      </c>
      <c r="G9">
        <f t="shared" si="0"/>
        <v>0.82853886754574824</v>
      </c>
      <c r="H9">
        <f t="shared" si="0"/>
        <v>0.75957287222906966</v>
      </c>
    </row>
    <row r="10" spans="1:8" ht="15.75" customHeight="1" x14ac:dyDescent="0.35">
      <c r="A10" s="1">
        <v>108</v>
      </c>
      <c r="B10" s="1">
        <v>252.76200000000003</v>
      </c>
      <c r="C10" s="1">
        <v>237.63033333333331</v>
      </c>
      <c r="D10" s="1">
        <v>208.38433333333333</v>
      </c>
      <c r="E10" s="1">
        <v>191.19266666666667</v>
      </c>
      <c r="F10">
        <f t="shared" si="1"/>
        <v>0.94013472489271843</v>
      </c>
      <c r="G10">
        <f t="shared" si="0"/>
        <v>0.82442904128521421</v>
      </c>
      <c r="H10">
        <f t="shared" si="0"/>
        <v>0.75641380692772908</v>
      </c>
    </row>
    <row r="11" spans="1:8" ht="15.75" customHeight="1" x14ac:dyDescent="0.35">
      <c r="A11" s="1">
        <v>110</v>
      </c>
      <c r="B11" s="1">
        <v>264.10433333333327</v>
      </c>
      <c r="C11" s="1">
        <v>248.79466666666667</v>
      </c>
      <c r="D11" s="1">
        <v>218.58233333333337</v>
      </c>
      <c r="E11" s="1">
        <v>200.39866666666668</v>
      </c>
      <c r="F11">
        <f t="shared" si="1"/>
        <v>0.94203174755431274</v>
      </c>
      <c r="G11">
        <f t="shared" si="0"/>
        <v>0.82763630030051283</v>
      </c>
      <c r="H11">
        <f t="shared" si="0"/>
        <v>0.7587859848317523</v>
      </c>
    </row>
    <row r="12" spans="1:8" ht="15.75" customHeight="1" x14ac:dyDescent="0.35">
      <c r="A12" s="1">
        <v>112</v>
      </c>
      <c r="B12" s="1">
        <v>276.76900000000001</v>
      </c>
      <c r="C12" s="1">
        <v>259.88266666666664</v>
      </c>
      <c r="D12" s="1">
        <v>229.03433333333331</v>
      </c>
      <c r="E12" s="1">
        <v>209.85900000000001</v>
      </c>
      <c r="F12">
        <f t="shared" si="1"/>
        <v>0.93898762746791231</v>
      </c>
      <c r="G12">
        <f t="shared" si="0"/>
        <v>0.82752885378540697</v>
      </c>
      <c r="H12">
        <f t="shared" si="0"/>
        <v>0.7582460463418953</v>
      </c>
    </row>
    <row r="13" spans="1:8" ht="15.75" customHeight="1" x14ac:dyDescent="0.35">
      <c r="A13" s="1">
        <v>114</v>
      </c>
      <c r="B13" s="1">
        <v>288.56933333333336</v>
      </c>
      <c r="C13" s="1">
        <v>271.73333333333335</v>
      </c>
      <c r="D13" s="1">
        <v>239.35966666666664</v>
      </c>
      <c r="E13" s="1">
        <v>218.048</v>
      </c>
      <c r="F13">
        <f t="shared" si="1"/>
        <v>0.94165700213004844</v>
      </c>
      <c r="G13">
        <f t="shared" si="0"/>
        <v>0.82947021397515075</v>
      </c>
      <c r="H13">
        <f t="shared" si="0"/>
        <v>0.75561736751884001</v>
      </c>
    </row>
    <row r="14" spans="1:8" ht="15.75" customHeight="1" x14ac:dyDescent="0.35">
      <c r="A14" s="1">
        <v>116</v>
      </c>
      <c r="B14" s="1">
        <v>299.58066666666667</v>
      </c>
      <c r="C14" s="1">
        <v>282.59266666666667</v>
      </c>
      <c r="D14" s="1">
        <v>248.82000000000002</v>
      </c>
      <c r="E14" s="1">
        <v>227.53433333333336</v>
      </c>
      <c r="F14">
        <f t="shared" si="1"/>
        <v>0.94329407104597318</v>
      </c>
      <c r="G14">
        <f t="shared" si="0"/>
        <v>0.8305609396244974</v>
      </c>
      <c r="H14">
        <f t="shared" si="0"/>
        <v>0.75950940314350512</v>
      </c>
    </row>
    <row r="15" spans="1:8" ht="15.75" customHeight="1" x14ac:dyDescent="0.35">
      <c r="A15" s="1">
        <v>118</v>
      </c>
      <c r="B15" s="1">
        <v>311.61</v>
      </c>
      <c r="C15" s="1">
        <v>293.63</v>
      </c>
      <c r="D15" s="1">
        <v>258.63666666666671</v>
      </c>
      <c r="E15" s="1">
        <v>236.00266666666667</v>
      </c>
      <c r="F15">
        <f t="shared" si="1"/>
        <v>0.94229966945861809</v>
      </c>
      <c r="G15">
        <f t="shared" si="0"/>
        <v>0.83000117668453099</v>
      </c>
      <c r="H15">
        <f t="shared" si="0"/>
        <v>0.75736551030668675</v>
      </c>
    </row>
    <row r="16" spans="1:8" ht="15.75" customHeight="1" x14ac:dyDescent="0.35">
      <c r="A16" s="1">
        <v>120</v>
      </c>
      <c r="B16" s="1">
        <v>323.28300000000002</v>
      </c>
      <c r="C16" s="1">
        <v>305.1756666666667</v>
      </c>
      <c r="D16" s="1">
        <v>267.91900000000004</v>
      </c>
      <c r="E16" s="1">
        <v>245.08166666666668</v>
      </c>
      <c r="F16">
        <f t="shared" si="1"/>
        <v>0.9439892189402681</v>
      </c>
      <c r="G16">
        <f t="shared" si="0"/>
        <v>0.82874447465533307</v>
      </c>
      <c r="H16">
        <f t="shared" si="0"/>
        <v>0.75810254998458526</v>
      </c>
    </row>
    <row r="17" spans="1:8" ht="15.75" customHeight="1" x14ac:dyDescent="0.35">
      <c r="A17" s="1">
        <v>122</v>
      </c>
      <c r="B17" s="1">
        <v>335.54066666666671</v>
      </c>
      <c r="C17" s="1">
        <v>316.28899999999999</v>
      </c>
      <c r="D17" s="1">
        <v>278.95599999999996</v>
      </c>
      <c r="E17" s="1">
        <v>254.16066666666666</v>
      </c>
      <c r="F17">
        <f t="shared" si="1"/>
        <v>0.94262493766279676</v>
      </c>
      <c r="G17">
        <f t="shared" si="0"/>
        <v>0.83136271609402512</v>
      </c>
      <c r="H17">
        <f t="shared" si="0"/>
        <v>0.75746605975232006</v>
      </c>
    </row>
    <row r="18" spans="1:8" ht="15.75" customHeight="1" x14ac:dyDescent="0.35">
      <c r="A18" s="1">
        <v>124</v>
      </c>
      <c r="B18" s="1">
        <v>347.03566666666666</v>
      </c>
      <c r="C18" s="1">
        <v>326.76700000000005</v>
      </c>
      <c r="D18" s="1">
        <v>288.87433333333337</v>
      </c>
      <c r="E18" s="1">
        <v>263.8243333333333</v>
      </c>
      <c r="F18">
        <f t="shared" si="1"/>
        <v>0.94159486008642745</v>
      </c>
      <c r="G18">
        <f t="shared" si="1"/>
        <v>0.8324053147274969</v>
      </c>
      <c r="H18">
        <f t="shared" si="1"/>
        <v>0.76022253236218751</v>
      </c>
    </row>
    <row r="19" spans="1:8" ht="15.75" customHeight="1" x14ac:dyDescent="0.35">
      <c r="A19" s="1">
        <v>126</v>
      </c>
      <c r="B19" s="1">
        <v>359.03933333333333</v>
      </c>
      <c r="C19" s="1">
        <v>338.99933333333337</v>
      </c>
      <c r="D19" s="1">
        <v>297.85166666666663</v>
      </c>
      <c r="E19" s="1">
        <v>272.36933333333332</v>
      </c>
      <c r="F19">
        <f t="shared" si="1"/>
        <v>0.94418438833999629</v>
      </c>
      <c r="G19">
        <f t="shared" si="1"/>
        <v>0.82957948896963929</v>
      </c>
      <c r="H19">
        <f t="shared" si="1"/>
        <v>0.75860583520097147</v>
      </c>
    </row>
    <row r="20" spans="1:8" ht="12.75" x14ac:dyDescent="0.35">
      <c r="A20" s="1">
        <v>128</v>
      </c>
      <c r="B20" s="1">
        <v>370.99199999999996</v>
      </c>
      <c r="C20" s="1">
        <v>348.73966666666666</v>
      </c>
      <c r="D20" s="1">
        <v>307.13400000000001</v>
      </c>
      <c r="E20" s="1">
        <v>280.25333333333333</v>
      </c>
      <c r="F20">
        <f t="shared" si="1"/>
        <v>0.94001937148689652</v>
      </c>
      <c r="G20">
        <f t="shared" si="1"/>
        <v>0.82787229913313509</v>
      </c>
      <c r="H20">
        <f t="shared" si="1"/>
        <v>0.75541610960164463</v>
      </c>
    </row>
    <row r="21" spans="1:8" ht="12.75" x14ac:dyDescent="0.35">
      <c r="A21" s="1">
        <v>130</v>
      </c>
      <c r="B21" s="1">
        <v>382.00366666666667</v>
      </c>
      <c r="C21" s="1">
        <v>359.95499999999998</v>
      </c>
      <c r="D21" s="1">
        <v>317.05233333333331</v>
      </c>
      <c r="E21" s="1">
        <v>289.12866666666667</v>
      </c>
      <c r="F21">
        <f t="shared" si="1"/>
        <v>0.94228153132910586</v>
      </c>
      <c r="G21">
        <f t="shared" si="1"/>
        <v>0.82997196361989534</v>
      </c>
      <c r="H21">
        <f t="shared" si="1"/>
        <v>0.75687406141825864</v>
      </c>
    </row>
    <row r="22" spans="1:8" ht="12.75" x14ac:dyDescent="0.35">
      <c r="A22" s="1">
        <v>132</v>
      </c>
      <c r="B22" s="1">
        <v>393.75333333333333</v>
      </c>
      <c r="C22" s="1">
        <v>371.27199999999999</v>
      </c>
      <c r="D22" s="1">
        <v>326.25866666666667</v>
      </c>
      <c r="E22" s="1">
        <v>298.43633333333332</v>
      </c>
      <c r="F22">
        <f t="shared" si="1"/>
        <v>0.94290503360818112</v>
      </c>
      <c r="G22">
        <f t="shared" si="1"/>
        <v>0.82858642466518806</v>
      </c>
      <c r="H22">
        <f t="shared" si="1"/>
        <v>0.75792712865922829</v>
      </c>
    </row>
    <row r="23" spans="1:8" ht="12.75" x14ac:dyDescent="0.35">
      <c r="A23" s="1">
        <v>134</v>
      </c>
      <c r="B23" s="1">
        <v>405.60433333333339</v>
      </c>
      <c r="C23" s="1">
        <v>382.411</v>
      </c>
      <c r="D23" s="1">
        <v>335.79500000000002</v>
      </c>
      <c r="E23" s="1">
        <v>308.04966666666667</v>
      </c>
      <c r="F23">
        <f t="shared" si="1"/>
        <v>0.94281783643008399</v>
      </c>
      <c r="G23">
        <f t="shared" si="1"/>
        <v>0.82788809784247863</v>
      </c>
      <c r="H23">
        <f t="shared" si="1"/>
        <v>0.75948317448942437</v>
      </c>
    </row>
    <row r="24" spans="1:8" ht="12.75" x14ac:dyDescent="0.35">
      <c r="A24" s="1">
        <v>136</v>
      </c>
      <c r="B24" s="1">
        <v>418.0143333333333</v>
      </c>
      <c r="C24" s="1">
        <v>394.13466666666665</v>
      </c>
      <c r="D24" s="1">
        <v>345.91699999999997</v>
      </c>
      <c r="E24" s="1">
        <v>317.07766666666663</v>
      </c>
      <c r="F24">
        <f t="shared" si="1"/>
        <v>0.94287356972607805</v>
      </c>
      <c r="G24">
        <f t="shared" si="1"/>
        <v>0.82752425554785602</v>
      </c>
      <c r="H24">
        <f t="shared" si="1"/>
        <v>0.75853300086201192</v>
      </c>
    </row>
    <row r="25" spans="1:8" ht="12.75" x14ac:dyDescent="0.35">
      <c r="A25" s="1">
        <v>138</v>
      </c>
      <c r="B25" s="1">
        <v>430.32333333333332</v>
      </c>
      <c r="C25" s="1">
        <v>404.40900000000005</v>
      </c>
      <c r="D25" s="1">
        <v>356.47066666666666</v>
      </c>
      <c r="E25" s="1">
        <v>326.18233333333336</v>
      </c>
      <c r="F25">
        <f t="shared" si="1"/>
        <v>0.93977939069072103</v>
      </c>
      <c r="G25">
        <f t="shared" si="1"/>
        <v>0.82837866100683977</v>
      </c>
      <c r="H25">
        <f t="shared" si="1"/>
        <v>0.75799360171034191</v>
      </c>
    </row>
    <row r="26" spans="1:8" ht="12.75" x14ac:dyDescent="0.35">
      <c r="A26" s="1">
        <v>140</v>
      </c>
      <c r="B26" s="1">
        <v>441.61466666666666</v>
      </c>
      <c r="C26" s="1">
        <v>416.33600000000001</v>
      </c>
      <c r="D26" s="1">
        <v>366.21100000000001</v>
      </c>
      <c r="E26" s="1">
        <v>334.90500000000003</v>
      </c>
      <c r="F26">
        <f t="shared" si="1"/>
        <v>0.94275854364740308</v>
      </c>
      <c r="G26">
        <f t="shared" si="1"/>
        <v>0.82925461412815404</v>
      </c>
      <c r="H26">
        <f t="shared" si="1"/>
        <v>0.75836475841684015</v>
      </c>
    </row>
    <row r="27" spans="1:8" ht="12.75" x14ac:dyDescent="0.35">
      <c r="A27" s="1">
        <v>142</v>
      </c>
      <c r="B27" s="1">
        <v>453.10966666666667</v>
      </c>
      <c r="C27" s="1">
        <v>427.06799999999998</v>
      </c>
      <c r="D27" s="1">
        <v>375.79866666666675</v>
      </c>
      <c r="E27" s="1">
        <v>343.6276666666667</v>
      </c>
      <c r="F27">
        <f t="shared" si="1"/>
        <v>0.94252679079163315</v>
      </c>
      <c r="G27">
        <f t="shared" si="1"/>
        <v>0.82937684695905134</v>
      </c>
      <c r="H27">
        <f t="shared" si="1"/>
        <v>0.75837637540286429</v>
      </c>
    </row>
    <row r="28" spans="1:8" ht="12.75" x14ac:dyDescent="0.35">
      <c r="A28" s="1">
        <v>144</v>
      </c>
      <c r="B28" s="1">
        <v>465.13899999999995</v>
      </c>
      <c r="C28" s="1">
        <v>438.81733333333335</v>
      </c>
      <c r="D28" s="1">
        <v>386.70866666666666</v>
      </c>
      <c r="E28" s="1">
        <v>352.88499999999999</v>
      </c>
      <c r="F28">
        <f t="shared" si="1"/>
        <v>0.9434111810304735</v>
      </c>
      <c r="G28">
        <f t="shared" si="1"/>
        <v>0.83138302027279309</v>
      </c>
      <c r="H28">
        <f t="shared" si="1"/>
        <v>0.75866568918108357</v>
      </c>
    </row>
    <row r="29" spans="1:8" ht="12.75" x14ac:dyDescent="0.35">
      <c r="A29" s="1">
        <v>146</v>
      </c>
      <c r="B29" s="1">
        <v>477.346</v>
      </c>
      <c r="C29" s="1">
        <v>449.70233333333334</v>
      </c>
      <c r="D29" s="1">
        <v>395.76233333333329</v>
      </c>
      <c r="E29" s="1">
        <v>362.06566666666663</v>
      </c>
      <c r="F29">
        <f t="shared" si="1"/>
        <v>0.94208882725179077</v>
      </c>
      <c r="G29">
        <f t="shared" si="1"/>
        <v>0.82908903255360533</v>
      </c>
      <c r="H29">
        <f t="shared" si="1"/>
        <v>0.75849733037810441</v>
      </c>
    </row>
    <row r="30" spans="1:8" ht="12.75" x14ac:dyDescent="0.35">
      <c r="A30" s="1">
        <v>148</v>
      </c>
      <c r="B30" s="1">
        <v>488.94266666666664</v>
      </c>
      <c r="C30" s="1">
        <v>461.06966666666671</v>
      </c>
      <c r="D30" s="1">
        <v>405.47700000000003</v>
      </c>
      <c r="E30" s="1">
        <v>370.73766666666666</v>
      </c>
      <c r="F30">
        <f t="shared" si="1"/>
        <v>0.94299331618976467</v>
      </c>
      <c r="G30">
        <f t="shared" si="1"/>
        <v>0.82929355043672481</v>
      </c>
      <c r="H30">
        <f t="shared" si="1"/>
        <v>0.75824363865429345</v>
      </c>
    </row>
    <row r="31" spans="1:8" ht="12.75" x14ac:dyDescent="0.35">
      <c r="A31" s="1">
        <v>150</v>
      </c>
      <c r="B31" s="1">
        <v>501.48</v>
      </c>
      <c r="C31" s="1">
        <v>472.4883333333334</v>
      </c>
      <c r="D31" s="1">
        <v>415.72599999999994</v>
      </c>
      <c r="E31" s="1">
        <v>380.04566666666665</v>
      </c>
      <c r="F31">
        <f t="shared" si="1"/>
        <v>0.94218779080588133</v>
      </c>
      <c r="G31">
        <f t="shared" si="1"/>
        <v>0.82899816543032612</v>
      </c>
      <c r="H31">
        <f t="shared" si="1"/>
        <v>0.75784810294860538</v>
      </c>
    </row>
    <row r="32" spans="1:8" ht="12.75" x14ac:dyDescent="0.35">
      <c r="A32" s="1">
        <v>152</v>
      </c>
      <c r="B32" s="1">
        <v>512.87333333333333</v>
      </c>
      <c r="C32" s="1">
        <v>483.90699999999998</v>
      </c>
      <c r="D32" s="1">
        <v>425.517</v>
      </c>
      <c r="E32" s="1">
        <v>389.53166666666669</v>
      </c>
      <c r="F32">
        <f t="shared" si="1"/>
        <v>0.94352146728886921</v>
      </c>
      <c r="G32">
        <f t="shared" si="1"/>
        <v>0.82967269371254759</v>
      </c>
      <c r="H32">
        <f t="shared" si="1"/>
        <v>0.75950852062237595</v>
      </c>
    </row>
    <row r="33" spans="1:8" ht="12.75" x14ac:dyDescent="0.35">
      <c r="A33" s="1">
        <v>154</v>
      </c>
      <c r="B33" s="1">
        <v>525.69099999999992</v>
      </c>
      <c r="C33" s="1">
        <v>494.66433333333333</v>
      </c>
      <c r="D33" s="1">
        <v>435.76600000000002</v>
      </c>
      <c r="E33" s="1">
        <v>398.33066666666667</v>
      </c>
      <c r="F33">
        <f t="shared" si="1"/>
        <v>0.94097926982454216</v>
      </c>
      <c r="G33">
        <f t="shared" si="1"/>
        <v>0.82893943400210401</v>
      </c>
      <c r="H33">
        <f t="shared" si="1"/>
        <v>0.75772776529685071</v>
      </c>
    </row>
    <row r="34" spans="1:8" ht="12.75" x14ac:dyDescent="0.35">
      <c r="A34" s="1">
        <v>156</v>
      </c>
      <c r="B34" s="1">
        <v>537.79599999999994</v>
      </c>
      <c r="C34" s="1">
        <v>506.26133333333331</v>
      </c>
      <c r="D34" s="1">
        <v>445.98900000000003</v>
      </c>
      <c r="E34" s="1">
        <v>407.33300000000003</v>
      </c>
      <c r="F34">
        <f t="shared" si="1"/>
        <v>0.94136314389347142</v>
      </c>
      <c r="G34">
        <f t="shared" si="1"/>
        <v>0.82929028851088538</v>
      </c>
      <c r="H34">
        <f t="shared" si="1"/>
        <v>0.75741173232973114</v>
      </c>
    </row>
    <row r="35" spans="1:8" ht="12.75" x14ac:dyDescent="0.35">
      <c r="A35" s="1">
        <v>158</v>
      </c>
      <c r="B35" s="1">
        <v>548.83333333333337</v>
      </c>
      <c r="C35" s="1">
        <v>517.50199999999995</v>
      </c>
      <c r="D35" s="1">
        <v>455.4496666666667</v>
      </c>
      <c r="E35" s="1">
        <v>416.15800000000007</v>
      </c>
      <c r="F35">
        <f t="shared" si="1"/>
        <v>0.94291284542969922</v>
      </c>
      <c r="G35">
        <f t="shared" si="1"/>
        <v>0.82985059216519896</v>
      </c>
      <c r="H35">
        <f t="shared" si="1"/>
        <v>0.75825933798967515</v>
      </c>
    </row>
    <row r="36" spans="1:8" ht="12.75" x14ac:dyDescent="0.35">
      <c r="A36" s="1">
        <v>160</v>
      </c>
      <c r="B36" s="1">
        <v>560.48066666666671</v>
      </c>
      <c r="C36" s="1">
        <v>528.36099999999999</v>
      </c>
      <c r="D36" s="1">
        <v>465.16399999999999</v>
      </c>
      <c r="E36" s="1">
        <v>424.80466666666666</v>
      </c>
      <c r="F36">
        <f t="shared" si="1"/>
        <v>0.94269264119725793</v>
      </c>
      <c r="G36">
        <f t="shared" si="1"/>
        <v>0.82993763686169364</v>
      </c>
      <c r="H36">
        <f t="shared" si="1"/>
        <v>0.75792920600294267</v>
      </c>
    </row>
    <row r="37" spans="1:8" ht="12.75" x14ac:dyDescent="0.35">
      <c r="A37" s="1">
        <v>162</v>
      </c>
      <c r="B37" s="1">
        <v>572.66233333333332</v>
      </c>
      <c r="C37" s="1">
        <v>539.88166666666666</v>
      </c>
      <c r="D37" s="1">
        <v>475.51500000000004</v>
      </c>
      <c r="E37" s="1">
        <v>434.54500000000002</v>
      </c>
      <c r="F37">
        <f t="shared" si="1"/>
        <v>0.94275742482335434</v>
      </c>
      <c r="G37">
        <f t="shared" si="1"/>
        <v>0.83035843693811429</v>
      </c>
      <c r="H37">
        <f t="shared" si="1"/>
        <v>0.75881540430748318</v>
      </c>
    </row>
    <row r="38" spans="1:8" ht="12.75" x14ac:dyDescent="0.35">
      <c r="A38" s="1">
        <v>164</v>
      </c>
      <c r="B38" s="1">
        <v>584.69133333333332</v>
      </c>
      <c r="C38" s="1">
        <v>551.24933333333331</v>
      </c>
      <c r="D38" s="1">
        <v>485.30566666666664</v>
      </c>
      <c r="E38" s="1">
        <v>443.7763333333333</v>
      </c>
      <c r="F38">
        <f t="shared" si="1"/>
        <v>0.94280400940895304</v>
      </c>
      <c r="G38">
        <f t="shared" si="1"/>
        <v>0.83002028420693763</v>
      </c>
      <c r="H38">
        <f t="shared" si="1"/>
        <v>0.75899249404529112</v>
      </c>
    </row>
    <row r="39" spans="1:8" ht="12.75" x14ac:dyDescent="0.35">
      <c r="A39" s="1">
        <v>166</v>
      </c>
      <c r="B39" s="1">
        <v>596.66966666666667</v>
      </c>
      <c r="C39" s="1">
        <v>562.43899999999996</v>
      </c>
      <c r="D39" s="1">
        <v>494.74066666666664</v>
      </c>
      <c r="E39" s="1">
        <v>452.27066666666661</v>
      </c>
      <c r="F39">
        <f t="shared" si="1"/>
        <v>0.94263045604798623</v>
      </c>
      <c r="G39">
        <f t="shared" si="1"/>
        <v>0.82917013266413742</v>
      </c>
      <c r="H39">
        <f t="shared" si="1"/>
        <v>0.7579917195947059</v>
      </c>
    </row>
    <row r="40" spans="1:8" ht="12.75" x14ac:dyDescent="0.35">
      <c r="A40" s="1">
        <v>168</v>
      </c>
      <c r="B40" s="1">
        <v>606.89299999999992</v>
      </c>
      <c r="C40" s="1">
        <v>572.40800000000002</v>
      </c>
      <c r="D40" s="1">
        <v>503.89600000000002</v>
      </c>
      <c r="E40" s="1">
        <v>460.02733333333327</v>
      </c>
      <c r="F40">
        <f t="shared" si="1"/>
        <v>0.94317779246094469</v>
      </c>
      <c r="G40">
        <f t="shared" si="1"/>
        <v>0.83028804089023944</v>
      </c>
      <c r="H40">
        <f t="shared" si="1"/>
        <v>0.75800401937958317</v>
      </c>
    </row>
    <row r="41" spans="1:8" ht="12.75" x14ac:dyDescent="0.35">
      <c r="A41" s="1">
        <v>170</v>
      </c>
      <c r="B41" s="1">
        <v>618.18433333333337</v>
      </c>
      <c r="C41" s="1">
        <v>583.4706666666666</v>
      </c>
      <c r="D41" s="1">
        <v>513.6873333333333</v>
      </c>
      <c r="E41" s="1">
        <v>469.00399999999996</v>
      </c>
      <c r="F41">
        <f t="shared" si="1"/>
        <v>0.94384576768633721</v>
      </c>
      <c r="G41">
        <f t="shared" si="1"/>
        <v>0.83096142304911202</v>
      </c>
      <c r="H41">
        <f t="shared" si="1"/>
        <v>0.75867985439078844</v>
      </c>
    </row>
    <row r="42" spans="1:8" ht="12.75" x14ac:dyDescent="0.35">
      <c r="A42" s="1">
        <v>172</v>
      </c>
      <c r="B42" s="1">
        <v>630.13700000000006</v>
      </c>
      <c r="C42" s="1">
        <v>594.20266666666669</v>
      </c>
      <c r="D42" s="1">
        <v>523.47833333333335</v>
      </c>
      <c r="E42" s="1">
        <v>478.7953333333333</v>
      </c>
      <c r="F42">
        <f t="shared" si="1"/>
        <v>0.94297377660201931</v>
      </c>
      <c r="G42">
        <f t="shared" si="1"/>
        <v>0.83073733701295638</v>
      </c>
      <c r="H42">
        <f t="shared" si="1"/>
        <v>0.75982736029360798</v>
      </c>
    </row>
    <row r="43" spans="1:8" ht="12.75" x14ac:dyDescent="0.35">
      <c r="A43" s="1">
        <v>174</v>
      </c>
      <c r="B43" s="1">
        <v>642.21733333333339</v>
      </c>
      <c r="C43" s="1">
        <v>605.87566666666669</v>
      </c>
      <c r="D43" s="1">
        <v>533.44766666666669</v>
      </c>
      <c r="E43" s="1">
        <v>487.59466666666668</v>
      </c>
      <c r="F43">
        <f t="shared" si="1"/>
        <v>0.94341219898559781</v>
      </c>
      <c r="G43">
        <f t="shared" si="1"/>
        <v>0.83063417783803195</v>
      </c>
      <c r="H43">
        <f t="shared" si="1"/>
        <v>0.75923622947994751</v>
      </c>
    </row>
    <row r="44" spans="1:8" ht="12.75" x14ac:dyDescent="0.35">
      <c r="A44" s="1">
        <v>176</v>
      </c>
      <c r="B44" s="1">
        <v>654.22066666666672</v>
      </c>
      <c r="C44" s="1">
        <v>616.42966666666666</v>
      </c>
      <c r="D44" s="1">
        <v>543.21300000000008</v>
      </c>
      <c r="E44" s="1">
        <v>496.31733333333335</v>
      </c>
      <c r="F44">
        <f t="shared" si="1"/>
        <v>0.94223508683614388</v>
      </c>
      <c r="G44">
        <f t="shared" si="1"/>
        <v>0.83032075823549856</v>
      </c>
      <c r="H44">
        <f t="shared" si="1"/>
        <v>0.75863903209008987</v>
      </c>
    </row>
    <row r="45" spans="1:8" ht="12.75" x14ac:dyDescent="0.35">
      <c r="A45" s="1">
        <v>178</v>
      </c>
      <c r="B45" s="1">
        <v>665.53766666666672</v>
      </c>
      <c r="C45" s="1">
        <v>627.82299999999998</v>
      </c>
      <c r="D45" s="1">
        <v>552.97833333333335</v>
      </c>
      <c r="E45" s="1">
        <v>505.85433333333339</v>
      </c>
      <c r="F45">
        <f t="shared" si="1"/>
        <v>0.94333203279754252</v>
      </c>
      <c r="G45">
        <f t="shared" si="1"/>
        <v>0.83087458611157994</v>
      </c>
      <c r="H45">
        <f t="shared" si="1"/>
        <v>0.76006867630331965</v>
      </c>
    </row>
    <row r="46" spans="1:8" ht="12.75" x14ac:dyDescent="0.35">
      <c r="A46" s="1">
        <v>180</v>
      </c>
      <c r="B46" s="1">
        <v>677.56666666666672</v>
      </c>
      <c r="C46" s="1">
        <v>638.50400000000002</v>
      </c>
      <c r="D46" s="1">
        <v>562.99833333333333</v>
      </c>
      <c r="E46" s="1">
        <v>514.19566666666663</v>
      </c>
      <c r="F46">
        <f t="shared" si="1"/>
        <v>0.94234860038372603</v>
      </c>
      <c r="G46">
        <f t="shared" si="1"/>
        <v>0.83091208737147626</v>
      </c>
      <c r="H46">
        <f t="shared" si="1"/>
        <v>0.75888571850248421</v>
      </c>
    </row>
    <row r="47" spans="1:8" ht="12.75" x14ac:dyDescent="0.35">
      <c r="A47" s="1">
        <v>182</v>
      </c>
      <c r="B47" s="1">
        <v>688.96</v>
      </c>
      <c r="C47" s="1">
        <v>650.25333333333344</v>
      </c>
      <c r="D47" s="1">
        <v>572.38266666666675</v>
      </c>
      <c r="E47" s="1">
        <v>523.24933333333331</v>
      </c>
      <c r="F47">
        <f t="shared" si="1"/>
        <v>0.94381870258553968</v>
      </c>
      <c r="G47">
        <f t="shared" si="1"/>
        <v>0.8307923053104197</v>
      </c>
      <c r="H47">
        <f t="shared" si="1"/>
        <v>0.75947708623625942</v>
      </c>
    </row>
    <row r="48" spans="1:8" ht="12.75" x14ac:dyDescent="0.35">
      <c r="A48" s="1">
        <v>184</v>
      </c>
      <c r="B48" s="1">
        <v>699.74300000000005</v>
      </c>
      <c r="C48" s="1">
        <v>662.00266666666664</v>
      </c>
      <c r="D48" s="1">
        <v>581.36</v>
      </c>
      <c r="E48" s="1">
        <v>531.23500000000001</v>
      </c>
      <c r="F48">
        <f t="shared" si="1"/>
        <v>0.94606543640546115</v>
      </c>
      <c r="G48">
        <f t="shared" si="1"/>
        <v>0.83081931509139784</v>
      </c>
      <c r="H48">
        <f t="shared" si="1"/>
        <v>0.75918587252748504</v>
      </c>
    </row>
    <row r="49" spans="1:8" ht="12.75" x14ac:dyDescent="0.35">
      <c r="A49" s="1">
        <v>186</v>
      </c>
      <c r="B49" s="1">
        <v>711.79733333333343</v>
      </c>
      <c r="C49" s="1">
        <v>671.99699999999996</v>
      </c>
      <c r="D49" s="1">
        <v>591.45600000000002</v>
      </c>
      <c r="E49" s="1">
        <v>540.51733333333334</v>
      </c>
      <c r="F49">
        <f t="shared" si="1"/>
        <v>0.94408473947640503</v>
      </c>
      <c r="G49">
        <f t="shared" si="1"/>
        <v>0.83093314951072206</v>
      </c>
      <c r="H49">
        <f t="shared" si="1"/>
        <v>0.75936970823155647</v>
      </c>
    </row>
    <row r="50" spans="1:8" ht="12.75" x14ac:dyDescent="0.35">
      <c r="A50" s="1">
        <v>188</v>
      </c>
      <c r="B50" s="1">
        <v>723.92799999999988</v>
      </c>
      <c r="C50" s="1">
        <v>682.5</v>
      </c>
      <c r="D50" s="1">
        <v>601.39966666666669</v>
      </c>
      <c r="E50" s="1">
        <v>550.20633333333342</v>
      </c>
      <c r="F50">
        <f t="shared" si="1"/>
        <v>0.94277331447326274</v>
      </c>
      <c r="G50">
        <f t="shared" si="1"/>
        <v>0.8307451385588992</v>
      </c>
      <c r="H50">
        <f t="shared" si="1"/>
        <v>0.76002908208182784</v>
      </c>
    </row>
    <row r="51" spans="1:8" ht="12.75" x14ac:dyDescent="0.35">
      <c r="A51" s="1">
        <v>190</v>
      </c>
      <c r="B51" s="1">
        <v>735.85500000000002</v>
      </c>
      <c r="C51" s="1">
        <v>694.50366666666662</v>
      </c>
      <c r="D51" s="1">
        <v>611.49633333333338</v>
      </c>
      <c r="E51" s="1">
        <v>559.61633333333327</v>
      </c>
      <c r="F51">
        <f t="shared" si="1"/>
        <v>0.94380505217286914</v>
      </c>
      <c r="G51">
        <f t="shared" si="1"/>
        <v>0.83100112567466877</v>
      </c>
      <c r="H51">
        <f t="shared" si="1"/>
        <v>0.76049810537855045</v>
      </c>
    </row>
    <row r="52" spans="1:8" ht="12.75" x14ac:dyDescent="0.35">
      <c r="A52" s="1">
        <v>192</v>
      </c>
      <c r="B52" s="1">
        <v>747.19766666666658</v>
      </c>
      <c r="C52" s="1">
        <v>704.4473333333334</v>
      </c>
      <c r="D52" s="1">
        <v>620.54966666666667</v>
      </c>
      <c r="E52" s="1">
        <v>566.96600000000001</v>
      </c>
      <c r="F52">
        <f t="shared" si="1"/>
        <v>0.94278577779284667</v>
      </c>
      <c r="G52">
        <f t="shared" si="1"/>
        <v>0.8305026826903904</v>
      </c>
      <c r="H52">
        <f t="shared" si="1"/>
        <v>0.75878984275914507</v>
      </c>
    </row>
    <row r="53" spans="1:8" ht="12.75" x14ac:dyDescent="0.35">
      <c r="A53" s="1">
        <v>194</v>
      </c>
      <c r="B53" s="1">
        <v>758.6926666666667</v>
      </c>
      <c r="C53" s="1">
        <v>716.01866666666672</v>
      </c>
      <c r="D53" s="1">
        <v>630.36599999999999</v>
      </c>
      <c r="E53" s="1">
        <v>576.14666666666665</v>
      </c>
      <c r="F53">
        <f t="shared" si="1"/>
        <v>0.94375324571477781</v>
      </c>
      <c r="G53">
        <f t="shared" si="1"/>
        <v>0.83085816918400857</v>
      </c>
      <c r="H53">
        <f t="shared" si="1"/>
        <v>0.75939401022284825</v>
      </c>
    </row>
    <row r="54" spans="1:8" ht="12.75" x14ac:dyDescent="0.35">
      <c r="A54" s="1">
        <v>196</v>
      </c>
      <c r="B54" s="1">
        <v>770.23799999999994</v>
      </c>
      <c r="C54" s="1">
        <v>727.33566666666673</v>
      </c>
      <c r="D54" s="1">
        <v>640.56399999999996</v>
      </c>
      <c r="E54" s="1">
        <v>586.06466666666665</v>
      </c>
      <c r="F54">
        <f t="shared" si="1"/>
        <v>0.94429990037711298</v>
      </c>
      <c r="G54">
        <f t="shared" si="1"/>
        <v>0.83164424502556356</v>
      </c>
      <c r="H54">
        <f t="shared" si="1"/>
        <v>0.76088776023341709</v>
      </c>
    </row>
    <row r="55" spans="1:8" ht="12.75" x14ac:dyDescent="0.35">
      <c r="A55" s="1">
        <v>198</v>
      </c>
      <c r="B55" s="1">
        <v>782.90333333333331</v>
      </c>
      <c r="C55" s="1">
        <v>738.52533333333338</v>
      </c>
      <c r="D55" s="1">
        <v>650.99066666666658</v>
      </c>
      <c r="E55" s="1">
        <v>594.93999999999994</v>
      </c>
      <c r="F55">
        <f t="shared" si="1"/>
        <v>0.9433161182095704</v>
      </c>
      <c r="G55">
        <f t="shared" si="1"/>
        <v>0.83150835990820482</v>
      </c>
      <c r="H55">
        <f t="shared" si="1"/>
        <v>0.75991501717964327</v>
      </c>
    </row>
    <row r="56" spans="1:8" ht="12.75" x14ac:dyDescent="0.35">
      <c r="A56" s="1">
        <v>200</v>
      </c>
      <c r="B56" s="1">
        <v>793.76200000000006</v>
      </c>
      <c r="C56" s="1">
        <v>749.41033333333337</v>
      </c>
      <c r="D56" s="1">
        <v>659.99333333333334</v>
      </c>
      <c r="E56" s="1">
        <v>603.76499999999999</v>
      </c>
      <c r="F56">
        <f t="shared" si="1"/>
        <v>0.94412472924293844</v>
      </c>
      <c r="G56">
        <f t="shared" si="1"/>
        <v>0.83147509370986927</v>
      </c>
      <c r="H56">
        <f t="shared" si="1"/>
        <v>0.76063731949879176</v>
      </c>
    </row>
    <row r="57" spans="1:8" ht="12.75" x14ac:dyDescent="0.35">
      <c r="A57" s="1">
        <v>202</v>
      </c>
      <c r="B57" s="1">
        <v>806.57966666666664</v>
      </c>
      <c r="C57" s="1">
        <v>760.75233333333335</v>
      </c>
      <c r="D57" s="1">
        <v>670.19133333333332</v>
      </c>
      <c r="E57" s="1">
        <v>613.25066666666669</v>
      </c>
      <c r="F57">
        <f t="shared" si="1"/>
        <v>0.94318312842831398</v>
      </c>
      <c r="G57">
        <f t="shared" si="1"/>
        <v>0.83090531664778722</v>
      </c>
      <c r="H57">
        <f t="shared" si="1"/>
        <v>0.76031009956032458</v>
      </c>
    </row>
    <row r="58" spans="1:8" ht="12.75" x14ac:dyDescent="0.35">
      <c r="A58" s="1">
        <v>204</v>
      </c>
      <c r="B58" s="1">
        <v>817.79466666666667</v>
      </c>
      <c r="C58" s="1">
        <v>772.27266666666674</v>
      </c>
      <c r="D58" s="1">
        <v>679.65166666666664</v>
      </c>
      <c r="E58" s="1">
        <v>622.8893333333333</v>
      </c>
      <c r="F58">
        <f t="shared" si="1"/>
        <v>0.94433566045918627</v>
      </c>
      <c r="G58">
        <f t="shared" si="1"/>
        <v>0.83107862446319036</v>
      </c>
      <c r="H58">
        <f t="shared" si="1"/>
        <v>0.76166959595399653</v>
      </c>
    </row>
    <row r="59" spans="1:8" ht="12.75" x14ac:dyDescent="0.35">
      <c r="A59" s="1">
        <v>206</v>
      </c>
      <c r="B59" s="1">
        <v>829.49333333333334</v>
      </c>
      <c r="C59" s="1">
        <v>783.41199999999992</v>
      </c>
      <c r="D59" s="1">
        <v>690.38400000000001</v>
      </c>
      <c r="E59" s="1">
        <v>630.36599999999999</v>
      </c>
      <c r="F59">
        <f t="shared" si="1"/>
        <v>0.94444640905291577</v>
      </c>
      <c r="G59">
        <f t="shared" si="1"/>
        <v>0.83229602006043846</v>
      </c>
      <c r="H59">
        <f t="shared" si="1"/>
        <v>0.75994100816562715</v>
      </c>
    </row>
    <row r="60" spans="1:8" ht="12.75" x14ac:dyDescent="0.35">
      <c r="A60" s="1">
        <v>208</v>
      </c>
      <c r="B60" s="1">
        <v>840.81000000000006</v>
      </c>
      <c r="C60" s="1">
        <v>793.53333333333342</v>
      </c>
      <c r="D60" s="1">
        <v>699.38666666666666</v>
      </c>
      <c r="E60" s="1">
        <v>639.2163333333333</v>
      </c>
      <c r="F60">
        <f t="shared" si="1"/>
        <v>0.943772473368934</v>
      </c>
      <c r="G60">
        <f t="shared" si="1"/>
        <v>0.83180108070392433</v>
      </c>
      <c r="H60">
        <f t="shared" si="1"/>
        <v>0.76023873804228448</v>
      </c>
    </row>
    <row r="61" spans="1:8" ht="12.75" x14ac:dyDescent="0.35">
      <c r="A61" s="1">
        <v>210</v>
      </c>
      <c r="B61" s="1">
        <v>853.42433333333338</v>
      </c>
      <c r="C61" s="1">
        <v>805.35866666666664</v>
      </c>
      <c r="D61" s="1">
        <v>709.61033333333341</v>
      </c>
      <c r="E61" s="1">
        <v>648.75300000000004</v>
      </c>
      <c r="F61">
        <f t="shared" si="1"/>
        <v>0.94367905297599119</v>
      </c>
      <c r="G61">
        <f t="shared" si="1"/>
        <v>0.83148593919476566</v>
      </c>
      <c r="H61">
        <f t="shared" si="1"/>
        <v>0.76017635619326529</v>
      </c>
    </row>
    <row r="62" spans="1:8" ht="12.75" x14ac:dyDescent="0.35">
      <c r="A62" s="1">
        <v>212</v>
      </c>
      <c r="B62" s="1">
        <v>865.30066666666664</v>
      </c>
      <c r="C62" s="1">
        <v>816.57399999999996</v>
      </c>
      <c r="D62" s="1">
        <v>721.30866666666668</v>
      </c>
      <c r="E62" s="1">
        <v>657.47566666666671</v>
      </c>
      <c r="F62">
        <f t="shared" si="1"/>
        <v>0.94368816696470048</v>
      </c>
      <c r="G62">
        <f t="shared" si="1"/>
        <v>0.83359310174266987</v>
      </c>
      <c r="H62">
        <f t="shared" si="1"/>
        <v>0.75982336775425274</v>
      </c>
    </row>
    <row r="63" spans="1:8" ht="12.75" x14ac:dyDescent="0.35">
      <c r="A63" s="1">
        <v>214</v>
      </c>
      <c r="B63" s="1">
        <v>877.91433333333327</v>
      </c>
      <c r="C63" s="1">
        <v>827.81500000000005</v>
      </c>
      <c r="D63" s="1">
        <v>729.57366666666667</v>
      </c>
      <c r="E63" s="1">
        <v>667.26699999999994</v>
      </c>
      <c r="F63">
        <f t="shared" si="1"/>
        <v>0.94293368791108334</v>
      </c>
      <c r="G63">
        <f t="shared" si="1"/>
        <v>0.83103059030436921</v>
      </c>
      <c r="H63">
        <f t="shared" si="1"/>
        <v>0.76005935279182513</v>
      </c>
    </row>
    <row r="64" spans="1:8" ht="12.75" x14ac:dyDescent="0.35">
      <c r="A64" s="1">
        <v>216</v>
      </c>
      <c r="B64" s="1">
        <v>889.89300000000003</v>
      </c>
      <c r="C64" s="1">
        <v>838.95366666666666</v>
      </c>
      <c r="D64" s="1">
        <v>739.59366666666665</v>
      </c>
      <c r="E64" s="1">
        <v>676.2443333333332</v>
      </c>
      <c r="F64">
        <f t="shared" si="1"/>
        <v>0.94275791209355131</v>
      </c>
      <c r="G64">
        <f t="shared" si="1"/>
        <v>0.83110403909983177</v>
      </c>
      <c r="H64">
        <f t="shared" si="1"/>
        <v>0.75991645437522626</v>
      </c>
    </row>
    <row r="65" spans="1:8" ht="12.75" x14ac:dyDescent="0.35">
      <c r="A65" s="1">
        <v>218</v>
      </c>
      <c r="B65" s="1">
        <v>901.43866666666656</v>
      </c>
      <c r="C65" s="1">
        <v>850.14333333333343</v>
      </c>
      <c r="D65" s="1">
        <v>749.96966666666674</v>
      </c>
      <c r="E65" s="1">
        <v>685.17033333333313</v>
      </c>
      <c r="F65">
        <f t="shared" si="1"/>
        <v>0.94309614704790434</v>
      </c>
      <c r="G65">
        <f t="shared" si="1"/>
        <v>0.83196971064032477</v>
      </c>
      <c r="H65">
        <f t="shared" si="1"/>
        <v>0.76008535984699999</v>
      </c>
    </row>
    <row r="66" spans="1:8" ht="12.75" x14ac:dyDescent="0.35">
      <c r="A66" s="1">
        <v>220</v>
      </c>
      <c r="B66" s="1">
        <v>913.21333333333325</v>
      </c>
      <c r="C66" s="1">
        <v>861.43500000000006</v>
      </c>
      <c r="D66" s="1">
        <v>759.45533333333333</v>
      </c>
      <c r="E66" s="1">
        <v>693.51200000000006</v>
      </c>
      <c r="F66">
        <f t="shared" si="1"/>
        <v>0.94330094464966219</v>
      </c>
      <c r="G66">
        <f t="shared" si="1"/>
        <v>0.8316297031726797</v>
      </c>
      <c r="H66">
        <f t="shared" si="1"/>
        <v>0.75941948577185336</v>
      </c>
    </row>
    <row r="67" spans="1:8" ht="12.75" x14ac:dyDescent="0.35">
      <c r="A67" s="1">
        <v>222</v>
      </c>
      <c r="B67" s="1">
        <v>925.80166666666662</v>
      </c>
      <c r="C67" s="1">
        <v>873.21</v>
      </c>
      <c r="D67" s="1">
        <v>769.65333333333331</v>
      </c>
      <c r="E67" s="1">
        <v>703.04866666666669</v>
      </c>
      <c r="F67">
        <f t="shared" ref="F67:H75" si="2">C67/$B67</f>
        <v>0.94319337655113322</v>
      </c>
      <c r="G67">
        <f t="shared" si="2"/>
        <v>0.83133716544760305</v>
      </c>
      <c r="H67">
        <f t="shared" si="2"/>
        <v>0.75939447073797306</v>
      </c>
    </row>
    <row r="68" spans="1:8" ht="12.75" x14ac:dyDescent="0.35">
      <c r="A68" s="1">
        <v>224</v>
      </c>
      <c r="B68" s="1">
        <v>936.94066666666674</v>
      </c>
      <c r="C68" s="1">
        <v>883.86566666666658</v>
      </c>
      <c r="D68" s="1">
        <v>779.41899999999998</v>
      </c>
      <c r="E68" s="1">
        <v>712.15333333333331</v>
      </c>
      <c r="F68">
        <f t="shared" si="2"/>
        <v>0.94335286972992227</v>
      </c>
      <c r="G68">
        <f t="shared" si="2"/>
        <v>0.83187658272206488</v>
      </c>
      <c r="H68">
        <f t="shared" si="2"/>
        <v>0.76008370505140477</v>
      </c>
    </row>
    <row r="69" spans="1:8" ht="12.75" x14ac:dyDescent="0.35">
      <c r="A69" s="1">
        <v>226</v>
      </c>
      <c r="B69" s="1">
        <v>949.65633333333335</v>
      </c>
      <c r="C69" s="1">
        <v>895.48733333333337</v>
      </c>
      <c r="D69" s="1">
        <v>789.97299999999996</v>
      </c>
      <c r="E69" s="1">
        <v>721.5630000000001</v>
      </c>
      <c r="F69">
        <f t="shared" si="2"/>
        <v>0.94295936530021918</v>
      </c>
      <c r="G69">
        <f t="shared" si="2"/>
        <v>0.83185145222710388</v>
      </c>
      <c r="H69">
        <f t="shared" si="2"/>
        <v>0.75981486636042728</v>
      </c>
    </row>
    <row r="70" spans="1:8" ht="12.75" x14ac:dyDescent="0.35">
      <c r="A70" s="1">
        <v>228</v>
      </c>
      <c r="B70" s="1">
        <v>961.73599999999999</v>
      </c>
      <c r="C70" s="1">
        <v>906.80466666666655</v>
      </c>
      <c r="D70" s="1">
        <v>799.35733333333337</v>
      </c>
      <c r="E70" s="1">
        <v>731.0233333333332</v>
      </c>
      <c r="F70">
        <f t="shared" si="2"/>
        <v>0.94288314741952739</v>
      </c>
      <c r="G70">
        <f t="shared" si="2"/>
        <v>0.83116087297692232</v>
      </c>
      <c r="H70">
        <f t="shared" si="2"/>
        <v>0.76010811005653656</v>
      </c>
    </row>
    <row r="71" spans="1:8" ht="12.75" x14ac:dyDescent="0.35">
      <c r="A71" s="1">
        <v>230</v>
      </c>
      <c r="B71" s="1">
        <v>973.02799999999991</v>
      </c>
      <c r="C71" s="1">
        <v>918.35066666666671</v>
      </c>
      <c r="D71" s="1">
        <v>810.19099999999992</v>
      </c>
      <c r="E71" s="1">
        <v>740.66166666666675</v>
      </c>
      <c r="F71">
        <f t="shared" si="2"/>
        <v>0.94380702987649567</v>
      </c>
      <c r="G71">
        <f t="shared" si="2"/>
        <v>0.83264921461663999</v>
      </c>
      <c r="H71">
        <f t="shared" si="2"/>
        <v>0.76119255218417847</v>
      </c>
    </row>
    <row r="72" spans="1:8" ht="12.75" x14ac:dyDescent="0.35">
      <c r="A72" s="1">
        <v>232</v>
      </c>
      <c r="B72" s="1">
        <v>984.09033333333321</v>
      </c>
      <c r="C72" s="1">
        <v>928.90433333333328</v>
      </c>
      <c r="D72" s="1">
        <v>818.76099999999997</v>
      </c>
      <c r="E72" s="1">
        <v>749.13033333333317</v>
      </c>
      <c r="F72">
        <f t="shared" si="2"/>
        <v>0.94392181476564996</v>
      </c>
      <c r="G72">
        <f t="shared" si="2"/>
        <v>0.83199780778932564</v>
      </c>
      <c r="H72">
        <f t="shared" si="2"/>
        <v>0.76124143074941286</v>
      </c>
    </row>
    <row r="73" spans="1:8" ht="12.75" x14ac:dyDescent="0.35">
      <c r="A73" s="1">
        <v>234</v>
      </c>
      <c r="B73" s="1">
        <v>995.35833333333323</v>
      </c>
      <c r="C73" s="1">
        <v>940.24633333333315</v>
      </c>
      <c r="D73" s="1">
        <v>828.52666666666664</v>
      </c>
      <c r="E73" s="1">
        <v>757.26833333333332</v>
      </c>
      <c r="F73">
        <f t="shared" si="2"/>
        <v>0.94463099553762042</v>
      </c>
      <c r="G73">
        <f t="shared" si="2"/>
        <v>0.83239034518556976</v>
      </c>
      <c r="H73">
        <f t="shared" si="2"/>
        <v>0.76079971199651719</v>
      </c>
    </row>
    <row r="74" spans="1:8" ht="12.75" x14ac:dyDescent="0.35">
      <c r="A74" s="1">
        <v>236</v>
      </c>
      <c r="B74" s="1">
        <v>1007.2330000000001</v>
      </c>
      <c r="C74" s="1">
        <v>951.13133333333337</v>
      </c>
      <c r="D74" s="1">
        <v>838.62333333333333</v>
      </c>
      <c r="E74" s="1">
        <v>766.98300000000006</v>
      </c>
      <c r="F74">
        <f t="shared" si="2"/>
        <v>0.94430120273395857</v>
      </c>
      <c r="G74">
        <f t="shared" si="2"/>
        <v>0.83260112936463881</v>
      </c>
      <c r="H74">
        <f t="shared" si="2"/>
        <v>0.76147524952022028</v>
      </c>
    </row>
    <row r="75" spans="1:8" ht="12.75" x14ac:dyDescent="0.35">
      <c r="A75" s="1">
        <v>238</v>
      </c>
      <c r="B75" s="1">
        <v>1019.82</v>
      </c>
      <c r="C75" s="1">
        <v>962.70266666666657</v>
      </c>
      <c r="D75" s="1">
        <v>849.32966666666664</v>
      </c>
      <c r="E75" s="1">
        <v>775.96033333333344</v>
      </c>
      <c r="F75">
        <f t="shared" si="2"/>
        <v>0.94399273074333367</v>
      </c>
      <c r="G75">
        <f t="shared" si="2"/>
        <v>0.83282311257542174</v>
      </c>
      <c r="H75">
        <f t="shared" si="2"/>
        <v>0.76087969772443509</v>
      </c>
    </row>
    <row r="76" spans="1:8" ht="15.75" customHeight="1" x14ac:dyDescent="0.35">
      <c r="F76">
        <f>AVERAGE(F2:F75)</f>
        <v>0.94297038172387404</v>
      </c>
      <c r="G76">
        <f t="shared" ref="G76:H76" si="3">AVERAGE(G2:G75)</f>
        <v>0.83016722313915225</v>
      </c>
      <c r="H76">
        <f t="shared" si="3"/>
        <v>0.75902322931638921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EB728-11D1-478E-82EC-44D10E71FBEA}">
  <dimension ref="A1:H30"/>
  <sheetViews>
    <sheetView topLeftCell="A4" workbookViewId="0">
      <selection activeCell="I22" sqref="I22"/>
    </sheetView>
  </sheetViews>
  <sheetFormatPr defaultRowHeight="12.75" x14ac:dyDescent="0.35"/>
  <sheetData>
    <row r="1" spans="1:8" x14ac:dyDescent="0.35">
      <c r="A1" t="s">
        <v>55</v>
      </c>
      <c r="B1" t="s">
        <v>21</v>
      </c>
      <c r="C1" t="s">
        <v>18</v>
      </c>
      <c r="D1" t="s">
        <v>19</v>
      </c>
      <c r="E1" t="s">
        <v>20</v>
      </c>
    </row>
    <row r="2" spans="1:8" x14ac:dyDescent="0.35">
      <c r="A2">
        <v>63</v>
      </c>
      <c r="B2">
        <v>7.5785366666666674</v>
      </c>
      <c r="C2">
        <v>7.4768066666666657</v>
      </c>
      <c r="D2">
        <v>6.3069666666666668</v>
      </c>
      <c r="E2">
        <v>5.8746366666666665</v>
      </c>
      <c r="F2">
        <f>C2/$B2</f>
        <v>0.9865765642531692</v>
      </c>
      <c r="G2">
        <f t="shared" ref="G2:H2" si="0">D2/$B2</f>
        <v>0.8322143105023353</v>
      </c>
      <c r="H2">
        <f t="shared" si="0"/>
        <v>0.7751676774891898</v>
      </c>
    </row>
    <row r="3" spans="1:8" x14ac:dyDescent="0.35">
      <c r="A3">
        <v>65</v>
      </c>
      <c r="B3">
        <v>10.223373333333335</v>
      </c>
      <c r="C3">
        <v>9.6893166666666684</v>
      </c>
      <c r="D3">
        <v>8.4431999999999992</v>
      </c>
      <c r="E3">
        <v>7.6802566666666658</v>
      </c>
      <c r="F3">
        <f t="shared" ref="F3:F30" si="1">C3/$B3</f>
        <v>0.94776120862911528</v>
      </c>
      <c r="G3">
        <f t="shared" ref="G3:G30" si="2">D3/$B3</f>
        <v>0.82587221699817259</v>
      </c>
      <c r="H3">
        <f t="shared" ref="H3:H30" si="3">E3/$B3</f>
        <v>0.75124485981795941</v>
      </c>
    </row>
    <row r="4" spans="1:8" x14ac:dyDescent="0.35">
      <c r="A4">
        <v>67</v>
      </c>
      <c r="B4">
        <v>12.893666666666666</v>
      </c>
      <c r="C4">
        <v>12.308766666666669</v>
      </c>
      <c r="D4">
        <v>9.7401999999999997</v>
      </c>
      <c r="E4">
        <v>9.358723333333332</v>
      </c>
      <c r="F4">
        <f t="shared" si="1"/>
        <v>0.95463664331325471</v>
      </c>
      <c r="G4">
        <f t="shared" si="2"/>
        <v>0.75542514412760786</v>
      </c>
      <c r="H4">
        <f t="shared" si="3"/>
        <v>0.72583878389907175</v>
      </c>
    </row>
    <row r="5" spans="1:8" x14ac:dyDescent="0.35">
      <c r="A5">
        <v>69</v>
      </c>
      <c r="B5">
        <v>15.487699999999998</v>
      </c>
      <c r="C5">
        <v>15.080766666666667</v>
      </c>
      <c r="D5">
        <v>12.410466666666666</v>
      </c>
      <c r="E5">
        <v>11.291510000000001</v>
      </c>
      <c r="F5">
        <f t="shared" si="1"/>
        <v>0.97372538638188166</v>
      </c>
      <c r="G5">
        <f t="shared" si="2"/>
        <v>0.80131114798625147</v>
      </c>
      <c r="H5">
        <f t="shared" si="3"/>
        <v>0.72906306294672563</v>
      </c>
    </row>
    <row r="6" spans="1:8" x14ac:dyDescent="0.35">
      <c r="A6">
        <v>71</v>
      </c>
      <c r="B6">
        <v>18.946300000000001</v>
      </c>
      <c r="C6">
        <v>17.115266666666667</v>
      </c>
      <c r="D6">
        <v>15.818266666666666</v>
      </c>
      <c r="E6">
        <v>13.402300000000002</v>
      </c>
      <c r="F6">
        <f t="shared" si="1"/>
        <v>0.90335668002019742</v>
      </c>
      <c r="G6">
        <f t="shared" si="2"/>
        <v>0.8349000420486673</v>
      </c>
      <c r="H6">
        <f t="shared" si="3"/>
        <v>0.70738349968067649</v>
      </c>
    </row>
    <row r="7" spans="1:8" x14ac:dyDescent="0.35">
      <c r="A7">
        <v>73</v>
      </c>
      <c r="B7">
        <v>20.777366666666669</v>
      </c>
      <c r="C7">
        <v>20.090733333333333</v>
      </c>
      <c r="D7">
        <v>18.030799999999999</v>
      </c>
      <c r="E7">
        <v>16.352333333333331</v>
      </c>
      <c r="F7">
        <f t="shared" si="1"/>
        <v>0.96695282206118505</v>
      </c>
      <c r="G7">
        <f t="shared" si="2"/>
        <v>0.86780968393492264</v>
      </c>
      <c r="H7">
        <f t="shared" si="3"/>
        <v>0.7870262673646482</v>
      </c>
    </row>
    <row r="8" spans="1:8" x14ac:dyDescent="0.35">
      <c r="A8">
        <v>75</v>
      </c>
      <c r="B8">
        <v>24.6938</v>
      </c>
      <c r="C8">
        <v>23.11706666666667</v>
      </c>
      <c r="D8">
        <v>20.192466666666665</v>
      </c>
      <c r="E8">
        <v>18.793733333333332</v>
      </c>
      <c r="F8">
        <f t="shared" si="1"/>
        <v>0.93614861490198631</v>
      </c>
      <c r="G8">
        <f t="shared" si="2"/>
        <v>0.81771402808262261</v>
      </c>
      <c r="H8">
        <f t="shared" si="3"/>
        <v>0.76107093008501459</v>
      </c>
    </row>
    <row r="9" spans="1:8" x14ac:dyDescent="0.35">
      <c r="A9">
        <v>77</v>
      </c>
      <c r="B9">
        <v>27.313233333333333</v>
      </c>
      <c r="C9">
        <v>26.245133333333332</v>
      </c>
      <c r="D9">
        <v>23.752833333333331</v>
      </c>
      <c r="E9">
        <v>20.675633333333334</v>
      </c>
      <c r="F9">
        <f t="shared" si="1"/>
        <v>0.96089441381894247</v>
      </c>
      <c r="G9">
        <f t="shared" si="2"/>
        <v>0.86964560524385615</v>
      </c>
      <c r="H9">
        <f t="shared" si="3"/>
        <v>0.75698226866830121</v>
      </c>
    </row>
    <row r="10" spans="1:8" x14ac:dyDescent="0.35">
      <c r="A10">
        <v>79</v>
      </c>
      <c r="B10">
        <v>30.695600000000002</v>
      </c>
      <c r="C10">
        <v>29.042566666666669</v>
      </c>
      <c r="D10">
        <v>26.016266666666667</v>
      </c>
      <c r="E10">
        <v>23.396833333333333</v>
      </c>
      <c r="F10">
        <f t="shared" si="1"/>
        <v>0.94614754774842869</v>
      </c>
      <c r="G10">
        <f t="shared" si="2"/>
        <v>0.84755687025719206</v>
      </c>
      <c r="H10">
        <f t="shared" si="3"/>
        <v>0.76222107837388198</v>
      </c>
    </row>
    <row r="11" spans="1:8" x14ac:dyDescent="0.35">
      <c r="A11">
        <v>81</v>
      </c>
      <c r="B11">
        <v>33.696466666666666</v>
      </c>
      <c r="C11">
        <v>31.077066666666667</v>
      </c>
      <c r="D11">
        <v>26.702866666666665</v>
      </c>
      <c r="E11">
        <v>25.5839</v>
      </c>
      <c r="F11">
        <f t="shared" si="1"/>
        <v>0.92226484675940312</v>
      </c>
      <c r="G11">
        <f t="shared" si="2"/>
        <v>0.79245301683460379</v>
      </c>
      <c r="H11">
        <f t="shared" si="3"/>
        <v>0.75924577651069258</v>
      </c>
    </row>
    <row r="12" spans="1:8" x14ac:dyDescent="0.35">
      <c r="A12">
        <v>83</v>
      </c>
      <c r="B12">
        <v>36.39223333333333</v>
      </c>
      <c r="C12">
        <v>34.459466666666664</v>
      </c>
      <c r="D12">
        <v>31.661999999999995</v>
      </c>
      <c r="E12">
        <v>27.872733333333333</v>
      </c>
      <c r="F12">
        <f t="shared" si="1"/>
        <v>0.94689068271893184</v>
      </c>
      <c r="G12">
        <f t="shared" si="2"/>
        <v>0.87002080114163549</v>
      </c>
      <c r="H12">
        <f t="shared" si="3"/>
        <v>0.76589785183102266</v>
      </c>
    </row>
    <row r="13" spans="1:8" x14ac:dyDescent="0.35">
      <c r="A13">
        <v>85</v>
      </c>
      <c r="B13">
        <v>39.850866666666668</v>
      </c>
      <c r="C13">
        <v>37.129733333333327</v>
      </c>
      <c r="D13">
        <v>34.306833333333337</v>
      </c>
      <c r="E13">
        <v>30.390466666666669</v>
      </c>
      <c r="F13">
        <f t="shared" si="1"/>
        <v>0.93171708519931795</v>
      </c>
      <c r="G13">
        <f t="shared" si="2"/>
        <v>0.86088048273312334</v>
      </c>
      <c r="H13">
        <f t="shared" si="3"/>
        <v>0.76260491198016611</v>
      </c>
    </row>
    <row r="14" spans="1:8" x14ac:dyDescent="0.35">
      <c r="A14">
        <v>87</v>
      </c>
      <c r="B14">
        <v>42.673766666666666</v>
      </c>
      <c r="C14">
        <v>40.054333333333332</v>
      </c>
      <c r="D14">
        <v>36.671966666666663</v>
      </c>
      <c r="E14">
        <v>32.704666666666668</v>
      </c>
      <c r="F14">
        <f t="shared" si="1"/>
        <v>0.93861724572395377</v>
      </c>
      <c r="G14">
        <f t="shared" si="2"/>
        <v>0.85935621650459726</v>
      </c>
      <c r="H14">
        <f t="shared" si="3"/>
        <v>0.76638809323136081</v>
      </c>
    </row>
    <row r="15" spans="1:8" x14ac:dyDescent="0.35">
      <c r="A15">
        <v>89</v>
      </c>
      <c r="B15">
        <v>45.242333333333335</v>
      </c>
      <c r="C15">
        <v>42.953499999999998</v>
      </c>
      <c r="D15">
        <v>38.630166666666661</v>
      </c>
      <c r="E15">
        <v>34.993500000000004</v>
      </c>
      <c r="F15">
        <f t="shared" si="1"/>
        <v>0.9494094763753711</v>
      </c>
      <c r="G15">
        <f t="shared" si="2"/>
        <v>0.85385000773611719</v>
      </c>
      <c r="H15">
        <f t="shared" si="3"/>
        <v>0.77346806457079287</v>
      </c>
    </row>
    <row r="16" spans="1:8" x14ac:dyDescent="0.35">
      <c r="A16">
        <v>91</v>
      </c>
      <c r="B16">
        <v>48.319500000000005</v>
      </c>
      <c r="C16">
        <v>46.157833333333336</v>
      </c>
      <c r="D16">
        <v>41.732766666666663</v>
      </c>
      <c r="E16">
        <v>37.612900000000003</v>
      </c>
      <c r="F16">
        <f t="shared" si="1"/>
        <v>0.95526305804764811</v>
      </c>
      <c r="G16">
        <f t="shared" si="2"/>
        <v>0.8636837439681011</v>
      </c>
      <c r="H16">
        <f t="shared" si="3"/>
        <v>0.77842072041308374</v>
      </c>
    </row>
    <row r="17" spans="1:8" x14ac:dyDescent="0.35">
      <c r="A17">
        <v>93</v>
      </c>
      <c r="B17">
        <v>51.651000000000003</v>
      </c>
      <c r="C17">
        <v>48.548399999999994</v>
      </c>
      <c r="D17">
        <v>44.453933333333339</v>
      </c>
      <c r="E17">
        <v>39.850900000000003</v>
      </c>
      <c r="F17">
        <f t="shared" si="1"/>
        <v>0.93993146308880737</v>
      </c>
      <c r="G17">
        <f t="shared" si="2"/>
        <v>0.8606596839041516</v>
      </c>
      <c r="H17">
        <f t="shared" si="3"/>
        <v>0.77154169328764211</v>
      </c>
    </row>
    <row r="18" spans="1:8" x14ac:dyDescent="0.35">
      <c r="A18">
        <v>95</v>
      </c>
      <c r="B18">
        <v>55.109666666666669</v>
      </c>
      <c r="C18">
        <v>50.55746666666667</v>
      </c>
      <c r="D18">
        <v>46.157833333333336</v>
      </c>
      <c r="E18">
        <v>42.216000000000001</v>
      </c>
      <c r="F18">
        <f t="shared" si="1"/>
        <v>0.91739743178752675</v>
      </c>
      <c r="G18">
        <f t="shared" si="2"/>
        <v>0.83756328290862458</v>
      </c>
      <c r="H18">
        <f t="shared" si="3"/>
        <v>0.76603620659412441</v>
      </c>
    </row>
    <row r="19" spans="1:8" x14ac:dyDescent="0.35">
      <c r="A19">
        <v>97</v>
      </c>
      <c r="B19">
        <v>57.449366666666663</v>
      </c>
      <c r="C19">
        <v>53.787233333333326</v>
      </c>
      <c r="D19">
        <v>48.675533333333334</v>
      </c>
      <c r="E19">
        <v>44.301366666666667</v>
      </c>
      <c r="F19">
        <f t="shared" si="1"/>
        <v>0.93625459172453884</v>
      </c>
      <c r="G19">
        <f t="shared" si="2"/>
        <v>0.84727710952427104</v>
      </c>
      <c r="H19">
        <f t="shared" si="3"/>
        <v>0.77113759884791311</v>
      </c>
    </row>
    <row r="20" spans="1:8" x14ac:dyDescent="0.35">
      <c r="A20">
        <v>99</v>
      </c>
      <c r="B20">
        <v>59.941600000000001</v>
      </c>
      <c r="C20">
        <v>56.076099999999997</v>
      </c>
      <c r="D20">
        <v>51.523866666666663</v>
      </c>
      <c r="E20">
        <v>46.335866666666668</v>
      </c>
      <c r="F20">
        <f t="shared" si="1"/>
        <v>0.93551223190572153</v>
      </c>
      <c r="G20">
        <f t="shared" si="2"/>
        <v>0.85956775706131738</v>
      </c>
      <c r="H20">
        <f t="shared" si="3"/>
        <v>0.77301684750935351</v>
      </c>
    </row>
    <row r="21" spans="1:8" x14ac:dyDescent="0.35">
      <c r="A21">
        <v>101</v>
      </c>
      <c r="B21">
        <v>63.80716666666666</v>
      </c>
      <c r="C21">
        <v>60.094200000000001</v>
      </c>
      <c r="D21">
        <v>53.787233333333326</v>
      </c>
      <c r="E21">
        <v>49.59106666666667</v>
      </c>
      <c r="F21">
        <f t="shared" si="1"/>
        <v>0.94180956684593953</v>
      </c>
      <c r="G21">
        <f t="shared" si="2"/>
        <v>0.84296539312459673</v>
      </c>
      <c r="H21">
        <f t="shared" si="3"/>
        <v>0.77720214291498091</v>
      </c>
    </row>
    <row r="22" spans="1:8" x14ac:dyDescent="0.35">
      <c r="A22">
        <v>103</v>
      </c>
      <c r="B22">
        <v>66.884366666666665</v>
      </c>
      <c r="C22">
        <v>62.205033333333326</v>
      </c>
      <c r="D22">
        <v>57.042433333333328</v>
      </c>
      <c r="E22">
        <v>51.371266666666678</v>
      </c>
      <c r="F22">
        <f t="shared" si="1"/>
        <v>0.93003845941079399</v>
      </c>
      <c r="G22">
        <f t="shared" si="2"/>
        <v>0.85285151338304765</v>
      </c>
      <c r="H22">
        <f t="shared" si="3"/>
        <v>0.76806089714038828</v>
      </c>
    </row>
    <row r="23" spans="1:8" x14ac:dyDescent="0.35">
      <c r="A23">
        <v>105</v>
      </c>
      <c r="B23">
        <v>69.224033333333338</v>
      </c>
      <c r="C23">
        <v>64.849866666666671</v>
      </c>
      <c r="D23">
        <v>58.364866666666671</v>
      </c>
      <c r="E23">
        <v>52.922599999999996</v>
      </c>
      <c r="F23">
        <f t="shared" si="1"/>
        <v>0.93681144458018195</v>
      </c>
      <c r="G23">
        <f t="shared" si="2"/>
        <v>0.84313010751083084</v>
      </c>
      <c r="H23">
        <f t="shared" si="3"/>
        <v>0.76451193973576603</v>
      </c>
    </row>
    <row r="24" spans="1:8" x14ac:dyDescent="0.35">
      <c r="A24">
        <v>107</v>
      </c>
      <c r="B24">
        <v>71.690899999999999</v>
      </c>
      <c r="C24">
        <v>67.036966666666672</v>
      </c>
      <c r="D24">
        <v>61.492933333333333</v>
      </c>
      <c r="E24">
        <v>55.363999999999997</v>
      </c>
      <c r="F24">
        <f t="shared" si="1"/>
        <v>0.93508334623594724</v>
      </c>
      <c r="G24">
        <f t="shared" si="2"/>
        <v>0.85775089074531541</v>
      </c>
      <c r="H24">
        <f t="shared" si="3"/>
        <v>0.77225979866342864</v>
      </c>
    </row>
    <row r="25" spans="1:8" x14ac:dyDescent="0.35">
      <c r="A25">
        <v>109</v>
      </c>
      <c r="B25">
        <v>74.844366666666659</v>
      </c>
      <c r="C25">
        <v>69.68183333333333</v>
      </c>
      <c r="D25">
        <v>63.425700000000006</v>
      </c>
      <c r="E25">
        <v>57.118733333333331</v>
      </c>
      <c r="F25">
        <f t="shared" si="1"/>
        <v>0.93102308746460993</v>
      </c>
      <c r="G25">
        <f t="shared" si="2"/>
        <v>0.84743452079003068</v>
      </c>
      <c r="H25">
        <f t="shared" si="3"/>
        <v>0.76316676694883745</v>
      </c>
    </row>
    <row r="26" spans="1:8" x14ac:dyDescent="0.35">
      <c r="A26">
        <v>111</v>
      </c>
      <c r="B26">
        <v>77.184033333333332</v>
      </c>
      <c r="C26">
        <v>72.911600000000007</v>
      </c>
      <c r="D26">
        <v>65.892533333333333</v>
      </c>
      <c r="E26">
        <v>60.348500000000001</v>
      </c>
      <c r="F26">
        <f t="shared" si="1"/>
        <v>0.94464615090944981</v>
      </c>
      <c r="G26">
        <f t="shared" si="2"/>
        <v>0.85370678996217264</v>
      </c>
      <c r="H26">
        <f t="shared" si="3"/>
        <v>0.78187803090535568</v>
      </c>
    </row>
    <row r="27" spans="1:8" x14ac:dyDescent="0.35">
      <c r="A27">
        <v>113</v>
      </c>
      <c r="B27">
        <v>80.032366666666661</v>
      </c>
      <c r="C27">
        <v>75.378400000000013</v>
      </c>
      <c r="D27">
        <v>67.621866666666662</v>
      </c>
      <c r="E27">
        <v>62.103266666666663</v>
      </c>
      <c r="F27">
        <f t="shared" si="1"/>
        <v>0.94184894361489602</v>
      </c>
      <c r="G27">
        <f t="shared" si="2"/>
        <v>0.84493148813542518</v>
      </c>
      <c r="H27">
        <f t="shared" si="3"/>
        <v>0.77597688601819848</v>
      </c>
    </row>
    <row r="28" spans="1:8" x14ac:dyDescent="0.35">
      <c r="A28">
        <v>115</v>
      </c>
      <c r="B28">
        <v>82.65176666666666</v>
      </c>
      <c r="C28">
        <v>78.226699999999994</v>
      </c>
      <c r="D28">
        <v>68.969766666666658</v>
      </c>
      <c r="E28">
        <v>64.061466666666675</v>
      </c>
      <c r="F28">
        <f t="shared" si="1"/>
        <v>0.94646131782623721</v>
      </c>
      <c r="G28">
        <f t="shared" si="2"/>
        <v>0.83446209861212883</v>
      </c>
      <c r="H28">
        <f t="shared" si="3"/>
        <v>0.77507679811643482</v>
      </c>
    </row>
    <row r="29" spans="1:8" x14ac:dyDescent="0.35">
      <c r="A29">
        <v>117</v>
      </c>
      <c r="B29">
        <v>85.652666666666676</v>
      </c>
      <c r="C29">
        <v>80.820700000000002</v>
      </c>
      <c r="D29">
        <v>72.352099999999993</v>
      </c>
      <c r="E29">
        <v>66.197733333333346</v>
      </c>
      <c r="F29">
        <f t="shared" si="1"/>
        <v>0.9435865005175943</v>
      </c>
      <c r="G29">
        <f t="shared" si="2"/>
        <v>0.84471508962554176</v>
      </c>
      <c r="H29">
        <f t="shared" si="3"/>
        <v>0.77286249114641314</v>
      </c>
    </row>
    <row r="30" spans="1:8" x14ac:dyDescent="0.35">
      <c r="A30">
        <v>119</v>
      </c>
      <c r="B30">
        <v>88.450100000000006</v>
      </c>
      <c r="C30">
        <v>83.10956666666668</v>
      </c>
      <c r="D30">
        <v>75.073266666666669</v>
      </c>
      <c r="E30">
        <v>68.181366666666676</v>
      </c>
      <c r="F30">
        <f t="shared" si="1"/>
        <v>0.93962094634903381</v>
      </c>
      <c r="G30">
        <f t="shared" si="2"/>
        <v>0.84876406772481505</v>
      </c>
      <c r="H30">
        <f t="shared" si="3"/>
        <v>0.77084555774008934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5557-D219-4521-ABF0-59C49D082638}">
  <dimension ref="A1:D13"/>
  <sheetViews>
    <sheetView tabSelected="1" zoomScale="69" workbookViewId="0">
      <selection activeCell="F13" sqref="F13"/>
    </sheetView>
  </sheetViews>
  <sheetFormatPr defaultRowHeight="12.75" x14ac:dyDescent="0.35"/>
  <sheetData>
    <row r="1" spans="1:4" x14ac:dyDescent="0.35">
      <c r="B1" t="s">
        <v>57</v>
      </c>
      <c r="C1" t="s">
        <v>58</v>
      </c>
      <c r="D1" t="s">
        <v>59</v>
      </c>
    </row>
    <row r="2" spans="1:4" x14ac:dyDescent="0.35">
      <c r="A2">
        <v>0</v>
      </c>
      <c r="B2">
        <v>100</v>
      </c>
      <c r="C2">
        <v>100</v>
      </c>
      <c r="D2">
        <v>100</v>
      </c>
    </row>
    <row r="3" spans="1:4" x14ac:dyDescent="0.35">
      <c r="A3">
        <v>3.15</v>
      </c>
      <c r="B3">
        <v>76.899324574166954</v>
      </c>
      <c r="C3">
        <v>80.969291487602334</v>
      </c>
      <c r="D3">
        <v>94.297038172387403</v>
      </c>
    </row>
    <row r="4" spans="1:4" x14ac:dyDescent="0.35">
      <c r="A4">
        <v>6.3</v>
      </c>
      <c r="B4">
        <v>55.062746328722042</v>
      </c>
      <c r="C4">
        <v>60.893157217421624</v>
      </c>
      <c r="D4">
        <v>83.016722313915224</v>
      </c>
    </row>
    <row r="5" spans="1:4" x14ac:dyDescent="0.35">
      <c r="A5">
        <v>9.4499999999999993</v>
      </c>
      <c r="B5">
        <v>42.562372518591751</v>
      </c>
      <c r="C5">
        <v>47.14404450409176</v>
      </c>
      <c r="D5">
        <v>75.902322931638921</v>
      </c>
    </row>
    <row r="13" spans="1:4" x14ac:dyDescent="0.35">
      <c r="A13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6"/>
  <sheetViews>
    <sheetView workbookViewId="0"/>
  </sheetViews>
  <sheetFormatPr defaultColWidth="12.59765625" defaultRowHeight="15.75" customHeight="1" x14ac:dyDescent="0.35"/>
  <cols>
    <col min="1" max="1" width="17.59765625" customWidth="1"/>
    <col min="2" max="2" width="10" customWidth="1"/>
    <col min="3" max="3" width="9" customWidth="1"/>
    <col min="4" max="4" width="13" customWidth="1"/>
    <col min="5" max="5" width="12.46484375" customWidth="1"/>
    <col min="7" max="7" width="16.265625" customWidth="1"/>
    <col min="8" max="8" width="16.06640625" customWidth="1"/>
    <col min="9" max="9" width="21.59765625" customWidth="1"/>
    <col min="10" max="10" width="7.33203125" customWidth="1"/>
    <col min="11" max="11" width="6.06640625" customWidth="1"/>
    <col min="12" max="12" width="7" customWidth="1"/>
    <col min="13" max="13" width="4.73046875" customWidth="1"/>
  </cols>
  <sheetData>
    <row r="1" spans="1:15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5" ht="15.75" customHeight="1" x14ac:dyDescent="0.35">
      <c r="A2" s="1" t="s">
        <v>4</v>
      </c>
      <c r="B2" s="1">
        <v>4</v>
      </c>
      <c r="C2" s="5" t="s">
        <v>5</v>
      </c>
      <c r="D2" s="1" t="s">
        <v>6</v>
      </c>
    </row>
    <row r="3" spans="1:15" ht="15.75" customHeight="1" x14ac:dyDescent="0.35">
      <c r="A3" s="1" t="s">
        <v>7</v>
      </c>
      <c r="B3" s="1">
        <v>4</v>
      </c>
      <c r="C3" s="6"/>
      <c r="D3" s="1" t="s">
        <v>8</v>
      </c>
    </row>
    <row r="4" spans="1:15" ht="15.75" customHeight="1" x14ac:dyDescent="0.35">
      <c r="A4" s="1" t="s">
        <v>9</v>
      </c>
      <c r="B4" s="1">
        <v>4</v>
      </c>
      <c r="C4" s="6"/>
      <c r="D4" s="1" t="s">
        <v>10</v>
      </c>
    </row>
    <row r="5" spans="1:15" ht="15.75" customHeight="1" x14ac:dyDescent="0.35">
      <c r="A5" s="1" t="s">
        <v>11</v>
      </c>
      <c r="B5" s="1">
        <v>4</v>
      </c>
      <c r="C5" s="6"/>
      <c r="D5" s="1" t="s">
        <v>12</v>
      </c>
    </row>
    <row r="7" spans="1:15" ht="15.75" customHeight="1" x14ac:dyDescent="0.35">
      <c r="A7" s="1" t="s">
        <v>13</v>
      </c>
      <c r="B7" s="6"/>
      <c r="C7" s="6"/>
      <c r="D7" s="6"/>
      <c r="E7" s="6"/>
      <c r="G7" s="1" t="s">
        <v>14</v>
      </c>
      <c r="H7" s="1">
        <v>16</v>
      </c>
      <c r="I7" s="1" t="s">
        <v>15</v>
      </c>
      <c r="J7" s="1" t="s">
        <v>16</v>
      </c>
      <c r="K7" s="1" t="s">
        <v>16</v>
      </c>
      <c r="L7" s="1" t="s">
        <v>16</v>
      </c>
      <c r="M7" s="1" t="s">
        <v>16</v>
      </c>
    </row>
    <row r="8" spans="1:15" ht="15.75" customHeight="1" x14ac:dyDescent="0.35">
      <c r="A8" s="1" t="s">
        <v>0</v>
      </c>
      <c r="B8" s="1" t="s">
        <v>4</v>
      </c>
      <c r="C8" s="1" t="s">
        <v>7</v>
      </c>
      <c r="D8" s="2" t="s">
        <v>9</v>
      </c>
      <c r="E8" s="1" t="s">
        <v>11</v>
      </c>
      <c r="G8" s="1" t="s">
        <v>0</v>
      </c>
      <c r="H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</row>
    <row r="9" spans="1:15" ht="15.75" customHeight="1" x14ac:dyDescent="0.35">
      <c r="A9" s="1" t="s">
        <v>22</v>
      </c>
      <c r="B9" s="1">
        <v>10</v>
      </c>
      <c r="C9" s="1">
        <v>10</v>
      </c>
      <c r="D9" s="2">
        <v>10</v>
      </c>
      <c r="E9" s="1">
        <v>10</v>
      </c>
      <c r="G9" s="1" t="s">
        <v>22</v>
      </c>
      <c r="H9" s="1">
        <f t="shared" ref="H9:H13" si="0">B9*16</f>
        <v>160</v>
      </c>
      <c r="I9" s="1" t="s">
        <v>23</v>
      </c>
      <c r="J9" s="1">
        <v>54</v>
      </c>
      <c r="K9" s="1">
        <v>54</v>
      </c>
      <c r="L9" s="1">
        <v>54</v>
      </c>
      <c r="M9" s="1">
        <v>54</v>
      </c>
    </row>
    <row r="10" spans="1:15" ht="15.75" customHeight="1" x14ac:dyDescent="0.35">
      <c r="A10" s="1" t="s">
        <v>24</v>
      </c>
      <c r="B10" s="1">
        <v>0.8</v>
      </c>
      <c r="C10" s="1">
        <v>0.8</v>
      </c>
      <c r="D10" s="2">
        <v>0.8</v>
      </c>
      <c r="E10" s="1">
        <v>0.8</v>
      </c>
      <c r="G10" s="1" t="s">
        <v>24</v>
      </c>
      <c r="H10" s="1">
        <f t="shared" si="0"/>
        <v>12.8</v>
      </c>
      <c r="I10" s="1" t="s">
        <v>25</v>
      </c>
      <c r="J10" s="1">
        <f t="shared" ref="J10:L10" si="1">4*B14</f>
        <v>4</v>
      </c>
      <c r="K10" s="1">
        <f t="shared" si="1"/>
        <v>8</v>
      </c>
      <c r="L10" s="1">
        <f t="shared" si="1"/>
        <v>12</v>
      </c>
      <c r="M10" s="1">
        <v>0</v>
      </c>
    </row>
    <row r="11" spans="1:15" ht="15.75" customHeight="1" x14ac:dyDescent="0.35">
      <c r="A11" s="1" t="s">
        <v>26</v>
      </c>
      <c r="B11" s="1">
        <v>0.8</v>
      </c>
      <c r="C11" s="1">
        <v>0.8</v>
      </c>
      <c r="D11" s="2">
        <v>0.8</v>
      </c>
      <c r="E11" s="1">
        <v>0.8</v>
      </c>
      <c r="G11" s="1" t="s">
        <v>26</v>
      </c>
      <c r="H11" s="1">
        <f t="shared" si="0"/>
        <v>12.8</v>
      </c>
      <c r="I11" s="1" t="s">
        <v>27</v>
      </c>
      <c r="J11" s="1">
        <f t="shared" ref="J11:M11" si="2">4*B15</f>
        <v>21.999999999999993</v>
      </c>
      <c r="K11" s="1">
        <f t="shared" si="2"/>
        <v>17.999999999999993</v>
      </c>
      <c r="L11" s="1">
        <f t="shared" si="2"/>
        <v>14</v>
      </c>
      <c r="M11" s="1">
        <f t="shared" si="2"/>
        <v>25.999999999999993</v>
      </c>
    </row>
    <row r="12" spans="1:15" ht="15.75" customHeight="1" x14ac:dyDescent="0.35">
      <c r="A12" s="1" t="s">
        <v>28</v>
      </c>
      <c r="B12" s="1">
        <v>0.4</v>
      </c>
      <c r="C12" s="1">
        <v>0.4</v>
      </c>
      <c r="D12" s="2">
        <v>0.4</v>
      </c>
      <c r="E12" s="1">
        <v>0.4</v>
      </c>
      <c r="G12" s="1" t="s">
        <v>28</v>
      </c>
      <c r="H12" s="1">
        <f t="shared" si="0"/>
        <v>6.4</v>
      </c>
      <c r="I12" s="1"/>
      <c r="J12" s="3"/>
      <c r="K12" s="3"/>
      <c r="L12" s="3"/>
      <c r="N12" s="3"/>
      <c r="O12" s="3"/>
    </row>
    <row r="13" spans="1:15" ht="15.75" customHeight="1" x14ac:dyDescent="0.35">
      <c r="A13" s="1" t="s">
        <v>29</v>
      </c>
      <c r="B13" s="1">
        <v>1.5</v>
      </c>
      <c r="C13" s="1">
        <v>1.5</v>
      </c>
      <c r="D13" s="2">
        <v>1.5</v>
      </c>
      <c r="E13" s="1">
        <v>1.5</v>
      </c>
      <c r="G13" s="1" t="s">
        <v>29</v>
      </c>
      <c r="H13" s="3">
        <f t="shared" si="0"/>
        <v>24</v>
      </c>
      <c r="I13" s="1" t="s">
        <v>30</v>
      </c>
      <c r="J13" s="1">
        <f>SUM(J9:J11)</f>
        <v>80</v>
      </c>
      <c r="K13" s="1">
        <f t="shared" ref="K13:M13" si="3">SUM(K9:K12)</f>
        <v>80</v>
      </c>
      <c r="L13" s="1">
        <f t="shared" si="3"/>
        <v>80</v>
      </c>
      <c r="M13" s="1">
        <f t="shared" si="3"/>
        <v>80</v>
      </c>
    </row>
    <row r="14" spans="1:15" ht="15.75" customHeight="1" x14ac:dyDescent="0.35">
      <c r="A14" s="1" t="s">
        <v>25</v>
      </c>
      <c r="B14" s="1">
        <v>1</v>
      </c>
      <c r="C14" s="1">
        <v>2</v>
      </c>
      <c r="D14" s="2">
        <v>3</v>
      </c>
      <c r="E14" s="1">
        <v>0</v>
      </c>
      <c r="G14" s="1" t="s">
        <v>31</v>
      </c>
      <c r="H14" s="1">
        <f>SUM(H9:H13)</f>
        <v>216.00000000000003</v>
      </c>
    </row>
    <row r="15" spans="1:15" ht="15.75" customHeight="1" x14ac:dyDescent="0.35">
      <c r="A15" s="1" t="s">
        <v>27</v>
      </c>
      <c r="B15" s="1">
        <f t="shared" ref="B15:E15" si="4">B16-(SUM(B9:B14))</f>
        <v>5.4999999999999982</v>
      </c>
      <c r="C15" s="1">
        <f t="shared" si="4"/>
        <v>4.4999999999999982</v>
      </c>
      <c r="D15" s="1">
        <f t="shared" si="4"/>
        <v>3.5</v>
      </c>
      <c r="E15" s="1">
        <f t="shared" si="4"/>
        <v>6.4999999999999982</v>
      </c>
      <c r="G15" s="7" t="s">
        <v>32</v>
      </c>
      <c r="J15" s="5" t="s">
        <v>33</v>
      </c>
      <c r="K15" s="6"/>
      <c r="L15" s="6"/>
    </row>
    <row r="16" spans="1:15" ht="15.75" customHeight="1" x14ac:dyDescent="0.35">
      <c r="A16" s="1" t="s">
        <v>31</v>
      </c>
      <c r="B16" s="1">
        <v>20</v>
      </c>
      <c r="C16" s="1">
        <v>20</v>
      </c>
      <c r="D16" s="1">
        <v>20</v>
      </c>
      <c r="E16" s="1">
        <v>20</v>
      </c>
      <c r="G16" s="6"/>
      <c r="H16" s="1">
        <f>H14/4</f>
        <v>54.000000000000007</v>
      </c>
    </row>
  </sheetData>
  <mergeCells count="5">
    <mergeCell ref="C2:C5"/>
    <mergeCell ref="B7:C7"/>
    <mergeCell ref="D7:E7"/>
    <mergeCell ref="G15:G16"/>
    <mergeCell ref="J15:L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"/>
  <sheetViews>
    <sheetView workbookViewId="0"/>
  </sheetViews>
  <sheetFormatPr defaultColWidth="12.59765625" defaultRowHeight="15.75" customHeight="1" x14ac:dyDescent="0.35"/>
  <sheetData>
    <row r="1" spans="1:2" ht="15.75" customHeight="1" x14ac:dyDescent="0.35">
      <c r="A1" s="1" t="s">
        <v>34</v>
      </c>
    </row>
    <row r="2" spans="1:2" ht="15.75" customHeight="1" x14ac:dyDescent="0.35">
      <c r="A2" s="1">
        <v>1</v>
      </c>
    </row>
    <row r="3" spans="1:2" ht="15.75" customHeight="1" x14ac:dyDescent="0.35">
      <c r="A3" s="1">
        <v>4</v>
      </c>
    </row>
    <row r="4" spans="1:2" ht="15.75" customHeight="1" x14ac:dyDescent="0.35">
      <c r="A4" s="1">
        <v>7</v>
      </c>
    </row>
    <row r="5" spans="1:2" ht="15.75" customHeight="1" x14ac:dyDescent="0.35">
      <c r="A5" s="1">
        <v>10</v>
      </c>
      <c r="B5" s="1" t="s">
        <v>35</v>
      </c>
    </row>
    <row r="6" spans="1:2" ht="15.75" customHeight="1" x14ac:dyDescent="0.35">
      <c r="A6" s="1">
        <v>2</v>
      </c>
    </row>
    <row r="7" spans="1:2" ht="15.75" customHeight="1" x14ac:dyDescent="0.35">
      <c r="A7" s="1">
        <v>5</v>
      </c>
    </row>
    <row r="8" spans="1:2" ht="15.75" customHeight="1" x14ac:dyDescent="0.35">
      <c r="A8" s="1">
        <v>8</v>
      </c>
    </row>
    <row r="9" spans="1:2" ht="15.75" customHeight="1" x14ac:dyDescent="0.35">
      <c r="A9" s="1">
        <v>11</v>
      </c>
    </row>
    <row r="10" spans="1:2" ht="15.75" customHeight="1" x14ac:dyDescent="0.35">
      <c r="A10" s="1">
        <v>3</v>
      </c>
    </row>
    <row r="11" spans="1:2" ht="15.75" customHeight="1" x14ac:dyDescent="0.35">
      <c r="A11" s="1">
        <v>6</v>
      </c>
    </row>
    <row r="12" spans="1:2" ht="15.75" customHeight="1" x14ac:dyDescent="0.35">
      <c r="A12" s="1">
        <v>9</v>
      </c>
    </row>
    <row r="13" spans="1:2" ht="15.75" customHeight="1" x14ac:dyDescent="0.35">
      <c r="A13" s="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V90"/>
  <sheetViews>
    <sheetView topLeftCell="A26" workbookViewId="0">
      <selection activeCell="F3" sqref="F3:F31"/>
    </sheetView>
  </sheetViews>
  <sheetFormatPr defaultColWidth="12.59765625" defaultRowHeight="15.75" customHeight="1" x14ac:dyDescent="0.35"/>
  <sheetData>
    <row r="1" spans="1:48" ht="15.75" customHeight="1" x14ac:dyDescent="0.35">
      <c r="A1" s="8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8" t="s">
        <v>37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8" t="s">
        <v>38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8" t="s">
        <v>39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ht="15.75" customHeight="1" x14ac:dyDescent="0.35">
      <c r="A2" s="5" t="s">
        <v>40</v>
      </c>
      <c r="B2" s="6"/>
      <c r="C2" s="5" t="s">
        <v>41</v>
      </c>
      <c r="D2" s="6"/>
      <c r="E2" s="5" t="s">
        <v>42</v>
      </c>
      <c r="F2" s="6"/>
      <c r="G2" s="5" t="s">
        <v>43</v>
      </c>
      <c r="H2" s="6"/>
      <c r="I2" s="5" t="s">
        <v>44</v>
      </c>
      <c r="J2" s="6"/>
      <c r="K2" s="5" t="s">
        <v>45</v>
      </c>
      <c r="L2" s="6"/>
      <c r="M2" s="5" t="s">
        <v>40</v>
      </c>
      <c r="N2" s="6"/>
      <c r="O2" s="5" t="s">
        <v>41</v>
      </c>
      <c r="P2" s="6"/>
      <c r="Q2" s="5" t="s">
        <v>42</v>
      </c>
      <c r="R2" s="6"/>
      <c r="S2" s="5" t="s">
        <v>43</v>
      </c>
      <c r="T2" s="6"/>
      <c r="U2" s="5" t="s">
        <v>44</v>
      </c>
      <c r="V2" s="6"/>
      <c r="W2" s="5" t="s">
        <v>45</v>
      </c>
      <c r="X2" s="6"/>
      <c r="Y2" s="5" t="s">
        <v>40</v>
      </c>
      <c r="Z2" s="6"/>
      <c r="AA2" s="5" t="s">
        <v>41</v>
      </c>
      <c r="AB2" s="6"/>
      <c r="AC2" s="5" t="s">
        <v>42</v>
      </c>
      <c r="AD2" s="6"/>
      <c r="AE2" s="5" t="s">
        <v>43</v>
      </c>
      <c r="AF2" s="6"/>
      <c r="AG2" s="5" t="s">
        <v>44</v>
      </c>
      <c r="AH2" s="6"/>
      <c r="AI2" s="5" t="s">
        <v>45</v>
      </c>
      <c r="AJ2" s="6"/>
      <c r="AK2" s="5" t="s">
        <v>40</v>
      </c>
      <c r="AL2" s="6"/>
      <c r="AM2" s="5" t="s">
        <v>41</v>
      </c>
      <c r="AN2" s="6"/>
      <c r="AO2" s="5" t="s">
        <v>42</v>
      </c>
      <c r="AP2" s="6"/>
      <c r="AQ2" s="5" t="s">
        <v>43</v>
      </c>
      <c r="AR2" s="6"/>
      <c r="AS2" s="5" t="s">
        <v>44</v>
      </c>
      <c r="AT2" s="6"/>
      <c r="AU2" s="5" t="s">
        <v>45</v>
      </c>
      <c r="AV2" s="6"/>
    </row>
    <row r="3" spans="1:48" ht="15.75" customHeight="1" x14ac:dyDescent="0.35">
      <c r="A3" s="1">
        <f t="shared" ref="A3:L3" si="0">AVERAGE(M3,Y3,AK3)</f>
        <v>16</v>
      </c>
      <c r="B3" s="1">
        <f t="shared" si="0"/>
        <v>72.47923333333334</v>
      </c>
      <c r="C3" s="1">
        <f t="shared" si="0"/>
        <v>16</v>
      </c>
      <c r="D3" s="1">
        <f t="shared" si="0"/>
        <v>2.4414033333333331</v>
      </c>
      <c r="E3" s="1">
        <f t="shared" si="0"/>
        <v>63</v>
      </c>
      <c r="F3" s="1">
        <f t="shared" si="0"/>
        <v>7.4768066666666657</v>
      </c>
      <c r="G3" s="1">
        <f t="shared" si="0"/>
        <v>48</v>
      </c>
      <c r="H3" s="1">
        <f t="shared" si="0"/>
        <v>608.8513333333334</v>
      </c>
      <c r="I3" s="1">
        <f t="shared" si="0"/>
        <v>48</v>
      </c>
      <c r="J3" s="1">
        <f t="shared" si="0"/>
        <v>253.21966666666663</v>
      </c>
      <c r="K3" s="1">
        <f t="shared" si="0"/>
        <v>92</v>
      </c>
      <c r="L3" s="1">
        <f t="shared" si="0"/>
        <v>150.29900000000001</v>
      </c>
      <c r="M3" s="1">
        <v>16</v>
      </c>
      <c r="N3" s="1">
        <v>72.936999999999998</v>
      </c>
      <c r="O3" s="1">
        <v>16</v>
      </c>
      <c r="P3" s="1">
        <v>2.5939899999999998</v>
      </c>
      <c r="Q3" s="1">
        <v>63</v>
      </c>
      <c r="R3" s="1">
        <v>7.4768100000000004</v>
      </c>
      <c r="S3" s="1">
        <v>48</v>
      </c>
      <c r="T3" s="1">
        <v>617.67600000000004</v>
      </c>
      <c r="U3" s="1">
        <v>48</v>
      </c>
      <c r="V3" s="1">
        <v>256.95800000000003</v>
      </c>
      <c r="W3" s="1">
        <v>92</v>
      </c>
      <c r="X3" s="1">
        <v>150.452</v>
      </c>
      <c r="Y3" s="1">
        <v>16</v>
      </c>
      <c r="Z3" s="1">
        <v>75.683599999999998</v>
      </c>
      <c r="AA3" s="1">
        <v>16</v>
      </c>
      <c r="AB3" s="1">
        <v>2.5939899999999998</v>
      </c>
      <c r="AC3" s="1">
        <v>63</v>
      </c>
      <c r="AD3" s="1">
        <v>8.3160399999999992</v>
      </c>
      <c r="AE3" s="1">
        <v>48</v>
      </c>
      <c r="AF3" s="1">
        <v>621.03300000000002</v>
      </c>
      <c r="AG3" s="1">
        <v>48</v>
      </c>
      <c r="AH3" s="1">
        <v>258.17899999999997</v>
      </c>
      <c r="AI3" s="1">
        <v>92</v>
      </c>
      <c r="AJ3" s="1">
        <v>151.13800000000001</v>
      </c>
      <c r="AK3" s="1">
        <v>16</v>
      </c>
      <c r="AL3" s="1">
        <v>68.817099999999996</v>
      </c>
      <c r="AM3" s="1">
        <v>16</v>
      </c>
      <c r="AN3" s="1">
        <v>2.1362299999999999</v>
      </c>
      <c r="AO3" s="1">
        <v>63</v>
      </c>
      <c r="AP3" s="1">
        <v>6.6375700000000002</v>
      </c>
      <c r="AQ3" s="1">
        <v>48</v>
      </c>
      <c r="AR3" s="1">
        <v>587.84500000000003</v>
      </c>
      <c r="AS3" s="1">
        <v>48</v>
      </c>
      <c r="AT3" s="1">
        <v>244.52199999999999</v>
      </c>
      <c r="AU3" s="1">
        <v>92</v>
      </c>
      <c r="AV3" s="1">
        <v>149.30699999999999</v>
      </c>
    </row>
    <row r="4" spans="1:48" ht="15.75" customHeight="1" x14ac:dyDescent="0.35">
      <c r="A4" s="1">
        <f t="shared" ref="A4:L4" si="1">AVERAGE(M4,Y4,AK4)</f>
        <v>18</v>
      </c>
      <c r="B4" s="1">
        <f t="shared" si="1"/>
        <v>91.832499999999996</v>
      </c>
      <c r="C4" s="1">
        <f t="shared" si="1"/>
        <v>18</v>
      </c>
      <c r="D4" s="1">
        <f t="shared" si="1"/>
        <v>2.7720133333333332</v>
      </c>
      <c r="E4" s="1">
        <f t="shared" si="1"/>
        <v>65</v>
      </c>
      <c r="F4" s="1">
        <f t="shared" si="1"/>
        <v>9.6893166666666684</v>
      </c>
      <c r="G4" s="1">
        <f t="shared" si="1"/>
        <v>50</v>
      </c>
      <c r="H4" s="1">
        <f t="shared" si="1"/>
        <v>635.29966666666667</v>
      </c>
      <c r="I4" s="1">
        <f t="shared" si="1"/>
        <v>50</v>
      </c>
      <c r="J4" s="1">
        <f t="shared" si="1"/>
        <v>264.38400000000001</v>
      </c>
      <c r="K4" s="1">
        <f t="shared" si="1"/>
        <v>94</v>
      </c>
      <c r="L4" s="1">
        <f t="shared" si="1"/>
        <v>161.51433333333333</v>
      </c>
      <c r="M4" s="1">
        <v>18</v>
      </c>
      <c r="N4" s="1">
        <v>93.307500000000005</v>
      </c>
      <c r="O4" s="1">
        <v>18</v>
      </c>
      <c r="P4" s="1">
        <v>2.2888199999999999</v>
      </c>
      <c r="Q4" s="1">
        <v>65</v>
      </c>
      <c r="R4" s="1">
        <v>10.757400000000001</v>
      </c>
      <c r="S4" s="1">
        <v>50</v>
      </c>
      <c r="T4" s="1">
        <v>645.59900000000005</v>
      </c>
      <c r="U4" s="1">
        <v>50</v>
      </c>
      <c r="V4" s="1">
        <v>267.94400000000002</v>
      </c>
      <c r="W4" s="1">
        <v>94</v>
      </c>
      <c r="X4" s="1">
        <v>161.74299999999999</v>
      </c>
      <c r="Y4" s="1">
        <v>18</v>
      </c>
      <c r="Z4" s="1">
        <v>94.680800000000005</v>
      </c>
      <c r="AA4" s="1">
        <v>18</v>
      </c>
      <c r="AB4" s="1">
        <v>2.97546</v>
      </c>
      <c r="AC4" s="1">
        <v>65</v>
      </c>
      <c r="AD4" s="1">
        <v>9.3078599999999998</v>
      </c>
      <c r="AE4" s="1">
        <v>50</v>
      </c>
      <c r="AF4" s="1">
        <v>646.43899999999996</v>
      </c>
      <c r="AG4" s="1">
        <v>50</v>
      </c>
      <c r="AH4" s="1">
        <v>269.85199999999998</v>
      </c>
      <c r="AI4" s="1">
        <v>94</v>
      </c>
      <c r="AJ4" s="1">
        <v>162.35400000000001</v>
      </c>
      <c r="AK4" s="1">
        <v>18</v>
      </c>
      <c r="AL4" s="1">
        <v>87.509200000000007</v>
      </c>
      <c r="AM4" s="1">
        <v>18</v>
      </c>
      <c r="AN4" s="1">
        <v>3.0517599999999998</v>
      </c>
      <c r="AO4" s="1">
        <v>65</v>
      </c>
      <c r="AP4" s="1">
        <v>9.0026899999999994</v>
      </c>
      <c r="AQ4" s="1">
        <v>50</v>
      </c>
      <c r="AR4" s="1">
        <v>613.86099999999999</v>
      </c>
      <c r="AS4" s="1">
        <v>50</v>
      </c>
      <c r="AT4" s="1">
        <v>255.35599999999999</v>
      </c>
      <c r="AU4" s="1">
        <v>94</v>
      </c>
      <c r="AV4" s="1">
        <v>160.446</v>
      </c>
    </row>
    <row r="5" spans="1:48" ht="15.75" customHeight="1" x14ac:dyDescent="0.35">
      <c r="A5" s="1">
        <f t="shared" ref="A5:L5" si="2">AVERAGE(M5,Y5,AK5)</f>
        <v>20</v>
      </c>
      <c r="B5" s="1">
        <f t="shared" si="2"/>
        <v>109.68533333333335</v>
      </c>
      <c r="C5" s="1">
        <f t="shared" si="2"/>
        <v>20</v>
      </c>
      <c r="D5" s="1">
        <f t="shared" si="2"/>
        <v>2.5177</v>
      </c>
      <c r="E5" s="1">
        <f t="shared" si="2"/>
        <v>67</v>
      </c>
      <c r="F5" s="1">
        <f t="shared" si="2"/>
        <v>12.308766666666669</v>
      </c>
      <c r="G5" s="1">
        <f t="shared" si="2"/>
        <v>52</v>
      </c>
      <c r="H5" s="1">
        <f t="shared" si="2"/>
        <v>660.47666666666669</v>
      </c>
      <c r="I5" s="1">
        <f t="shared" si="2"/>
        <v>52</v>
      </c>
      <c r="J5" s="1">
        <f t="shared" si="2"/>
        <v>274.93799999999999</v>
      </c>
      <c r="K5" s="1">
        <f t="shared" si="2"/>
        <v>96</v>
      </c>
      <c r="L5" s="1">
        <f t="shared" si="2"/>
        <v>172.14433333333332</v>
      </c>
      <c r="M5" s="1">
        <v>20</v>
      </c>
      <c r="N5" s="1">
        <v>112.07599999999999</v>
      </c>
      <c r="O5" s="1">
        <v>20</v>
      </c>
      <c r="P5" s="1">
        <v>2.21252</v>
      </c>
      <c r="Q5" s="1">
        <v>67</v>
      </c>
      <c r="R5" s="1">
        <v>13.732900000000001</v>
      </c>
      <c r="S5" s="1">
        <v>52</v>
      </c>
      <c r="T5" s="1">
        <v>670.16600000000005</v>
      </c>
      <c r="U5" s="1">
        <v>52</v>
      </c>
      <c r="V5" s="1">
        <v>279.61700000000002</v>
      </c>
      <c r="W5" s="1">
        <v>96</v>
      </c>
      <c r="X5" s="1">
        <v>172.42400000000001</v>
      </c>
      <c r="Y5" s="1">
        <v>20</v>
      </c>
      <c r="Z5" s="1">
        <v>112.152</v>
      </c>
      <c r="AA5" s="1">
        <v>20</v>
      </c>
      <c r="AB5" s="1">
        <v>2.2888199999999999</v>
      </c>
      <c r="AC5" s="1">
        <v>67</v>
      </c>
      <c r="AD5" s="1">
        <v>11.673</v>
      </c>
      <c r="AE5" s="1">
        <v>52</v>
      </c>
      <c r="AF5" s="1">
        <v>672.45500000000004</v>
      </c>
      <c r="AG5" s="1">
        <v>52</v>
      </c>
      <c r="AH5" s="1">
        <v>279.99900000000002</v>
      </c>
      <c r="AI5" s="1">
        <v>96</v>
      </c>
      <c r="AJ5" s="1">
        <v>173.49199999999999</v>
      </c>
      <c r="AK5" s="1">
        <v>20</v>
      </c>
      <c r="AL5" s="1">
        <v>104.828</v>
      </c>
      <c r="AM5" s="1">
        <v>20</v>
      </c>
      <c r="AN5" s="1">
        <v>3.0517599999999998</v>
      </c>
      <c r="AO5" s="1">
        <v>67</v>
      </c>
      <c r="AP5" s="1">
        <v>11.5204</v>
      </c>
      <c r="AQ5" s="1">
        <v>52</v>
      </c>
      <c r="AR5" s="1">
        <v>638.80899999999997</v>
      </c>
      <c r="AS5" s="1">
        <v>52</v>
      </c>
      <c r="AT5" s="1">
        <v>265.19799999999998</v>
      </c>
      <c r="AU5" s="1">
        <v>96</v>
      </c>
      <c r="AV5" s="1">
        <v>170.517</v>
      </c>
    </row>
    <row r="6" spans="1:48" ht="15.75" customHeight="1" x14ac:dyDescent="0.35">
      <c r="A6" s="1">
        <f t="shared" ref="A6:L6" si="3">AVERAGE(M6,Y6,AK6)</f>
        <v>22</v>
      </c>
      <c r="B6" s="1">
        <f t="shared" si="3"/>
        <v>128.14833333333334</v>
      </c>
      <c r="C6" s="1">
        <f t="shared" si="3"/>
        <v>22</v>
      </c>
      <c r="D6" s="1">
        <f t="shared" si="3"/>
        <v>2.4414033333333331</v>
      </c>
      <c r="E6" s="1">
        <f t="shared" si="3"/>
        <v>69</v>
      </c>
      <c r="F6" s="1">
        <f t="shared" si="3"/>
        <v>15.080766666666667</v>
      </c>
      <c r="G6" s="1">
        <f t="shared" si="3"/>
        <v>54</v>
      </c>
      <c r="H6" s="1">
        <f t="shared" si="3"/>
        <v>686.79799999999989</v>
      </c>
      <c r="I6" s="1">
        <f t="shared" si="3"/>
        <v>54</v>
      </c>
      <c r="J6" s="1">
        <f t="shared" si="3"/>
        <v>286.00033333333334</v>
      </c>
      <c r="K6" s="1">
        <f t="shared" si="3"/>
        <v>98</v>
      </c>
      <c r="L6" s="1">
        <f t="shared" si="3"/>
        <v>183.43600000000001</v>
      </c>
      <c r="M6" s="1">
        <v>22</v>
      </c>
      <c r="N6" s="1">
        <v>130.91999999999999</v>
      </c>
      <c r="O6" s="1">
        <v>22</v>
      </c>
      <c r="P6" s="1">
        <v>2.1362299999999999</v>
      </c>
      <c r="Q6" s="1">
        <v>69</v>
      </c>
      <c r="R6" s="1">
        <v>14.7247</v>
      </c>
      <c r="S6" s="1">
        <v>54</v>
      </c>
      <c r="T6" s="1">
        <v>697.09799999999996</v>
      </c>
      <c r="U6" s="1">
        <v>54</v>
      </c>
      <c r="V6" s="1">
        <v>290.22199999999998</v>
      </c>
      <c r="W6" s="1">
        <v>98</v>
      </c>
      <c r="X6" s="1">
        <v>183.94499999999999</v>
      </c>
      <c r="Y6" s="1">
        <v>22</v>
      </c>
      <c r="Z6" s="1">
        <v>133.05699999999999</v>
      </c>
      <c r="AA6" s="1">
        <v>22</v>
      </c>
      <c r="AB6" s="1">
        <v>2.97546</v>
      </c>
      <c r="AC6" s="1">
        <v>69</v>
      </c>
      <c r="AD6" s="1">
        <v>15.4114</v>
      </c>
      <c r="AE6" s="1">
        <v>54</v>
      </c>
      <c r="AF6" s="1">
        <v>699.31</v>
      </c>
      <c r="AG6" s="1">
        <v>54</v>
      </c>
      <c r="AH6" s="1">
        <v>291.51900000000001</v>
      </c>
      <c r="AI6" s="1">
        <v>98</v>
      </c>
      <c r="AJ6" s="1">
        <v>184.86</v>
      </c>
      <c r="AK6" s="1">
        <v>22</v>
      </c>
      <c r="AL6" s="1">
        <v>120.468</v>
      </c>
      <c r="AM6" s="1">
        <v>22</v>
      </c>
      <c r="AN6" s="1">
        <v>2.21252</v>
      </c>
      <c r="AO6" s="1">
        <v>69</v>
      </c>
      <c r="AP6" s="1">
        <v>15.106199999999999</v>
      </c>
      <c r="AQ6" s="1">
        <v>54</v>
      </c>
      <c r="AR6" s="1">
        <v>663.98599999999999</v>
      </c>
      <c r="AS6" s="1">
        <v>54</v>
      </c>
      <c r="AT6" s="1">
        <v>276.26</v>
      </c>
      <c r="AU6" s="1">
        <v>98</v>
      </c>
      <c r="AV6" s="1">
        <v>181.50299999999999</v>
      </c>
    </row>
    <row r="7" spans="1:48" ht="15.75" customHeight="1" x14ac:dyDescent="0.35">
      <c r="A7" s="1">
        <f t="shared" ref="A7:L7" si="4">AVERAGE(M7,Y7,AK7)</f>
        <v>24</v>
      </c>
      <c r="B7" s="1">
        <f t="shared" si="4"/>
        <v>149.84133333333332</v>
      </c>
      <c r="C7" s="1">
        <f t="shared" si="4"/>
        <v>24</v>
      </c>
      <c r="D7" s="1">
        <f t="shared" si="4"/>
        <v>2.36511</v>
      </c>
      <c r="E7" s="1">
        <f t="shared" si="4"/>
        <v>71</v>
      </c>
      <c r="F7" s="1">
        <f t="shared" si="4"/>
        <v>17.115266666666667</v>
      </c>
      <c r="G7" s="1">
        <f t="shared" si="4"/>
        <v>56</v>
      </c>
      <c r="H7" s="1">
        <f t="shared" si="4"/>
        <v>712.58566666666673</v>
      </c>
      <c r="I7" s="1">
        <f t="shared" si="4"/>
        <v>56</v>
      </c>
      <c r="J7" s="1">
        <f t="shared" si="4"/>
        <v>296.52933333333334</v>
      </c>
      <c r="K7" s="1">
        <f t="shared" si="4"/>
        <v>100</v>
      </c>
      <c r="L7" s="1">
        <f t="shared" si="4"/>
        <v>194.44800000000001</v>
      </c>
      <c r="M7" s="1">
        <v>24</v>
      </c>
      <c r="N7" s="1">
        <v>152.512</v>
      </c>
      <c r="O7" s="1">
        <v>24</v>
      </c>
      <c r="P7" s="1">
        <v>1.9836400000000001</v>
      </c>
      <c r="Q7" s="1">
        <v>71</v>
      </c>
      <c r="R7" s="1">
        <v>17.395</v>
      </c>
      <c r="S7" s="1">
        <v>56</v>
      </c>
      <c r="T7" s="1">
        <v>724.25900000000001</v>
      </c>
      <c r="U7" s="1">
        <v>56</v>
      </c>
      <c r="V7" s="1">
        <v>300.90300000000002</v>
      </c>
      <c r="W7" s="1">
        <v>100</v>
      </c>
      <c r="X7" s="1">
        <v>195.84700000000001</v>
      </c>
      <c r="Y7" s="1">
        <v>24</v>
      </c>
      <c r="Z7" s="1">
        <v>154.495</v>
      </c>
      <c r="AA7" s="1">
        <v>24</v>
      </c>
      <c r="AB7" s="1">
        <v>1.9836400000000001</v>
      </c>
      <c r="AC7" s="1">
        <v>71</v>
      </c>
      <c r="AD7" s="1">
        <v>17.0898</v>
      </c>
      <c r="AE7" s="1">
        <v>56</v>
      </c>
      <c r="AF7" s="1">
        <v>725.02099999999996</v>
      </c>
      <c r="AG7" s="1">
        <v>56</v>
      </c>
      <c r="AH7" s="1">
        <v>301.74299999999999</v>
      </c>
      <c r="AI7" s="1">
        <v>100</v>
      </c>
      <c r="AJ7" s="1">
        <v>195.465</v>
      </c>
      <c r="AK7" s="1">
        <v>24</v>
      </c>
      <c r="AL7" s="1">
        <v>142.517</v>
      </c>
      <c r="AM7" s="1">
        <v>24</v>
      </c>
      <c r="AN7" s="1">
        <v>3.12805</v>
      </c>
      <c r="AO7" s="1">
        <v>71</v>
      </c>
      <c r="AP7" s="1">
        <v>16.861000000000001</v>
      </c>
      <c r="AQ7" s="1">
        <v>56</v>
      </c>
      <c r="AR7" s="1">
        <v>688.47699999999998</v>
      </c>
      <c r="AS7" s="1">
        <v>56</v>
      </c>
      <c r="AT7" s="1">
        <v>286.94200000000001</v>
      </c>
      <c r="AU7" s="1">
        <v>100</v>
      </c>
      <c r="AV7" s="1">
        <v>192.03200000000001</v>
      </c>
    </row>
    <row r="8" spans="1:48" ht="15.75" customHeight="1" x14ac:dyDescent="0.35">
      <c r="A8" s="1">
        <f t="shared" ref="A8:L8" si="5">AVERAGE(M8,Y8,AK8)</f>
        <v>26</v>
      </c>
      <c r="B8" s="1">
        <f t="shared" si="5"/>
        <v>168.71133333333333</v>
      </c>
      <c r="C8" s="1">
        <f t="shared" si="5"/>
        <v>26</v>
      </c>
      <c r="D8" s="1">
        <f t="shared" si="5"/>
        <v>2.0090733333333333</v>
      </c>
      <c r="E8" s="1">
        <f t="shared" si="5"/>
        <v>73</v>
      </c>
      <c r="F8" s="1">
        <f t="shared" si="5"/>
        <v>20.090733333333333</v>
      </c>
      <c r="G8" s="1">
        <f t="shared" si="5"/>
        <v>58</v>
      </c>
      <c r="H8" s="1">
        <f t="shared" si="5"/>
        <v>738.27133333333347</v>
      </c>
      <c r="I8" s="1">
        <f t="shared" si="5"/>
        <v>58</v>
      </c>
      <c r="J8" s="1">
        <f t="shared" si="5"/>
        <v>307.33733333333333</v>
      </c>
      <c r="K8" s="1">
        <f t="shared" si="5"/>
        <v>102</v>
      </c>
      <c r="L8" s="1">
        <f t="shared" si="5"/>
        <v>205.30733333333333</v>
      </c>
      <c r="M8" s="1">
        <v>26</v>
      </c>
      <c r="N8" s="1">
        <v>171.738</v>
      </c>
      <c r="O8" s="1">
        <v>26</v>
      </c>
      <c r="P8" s="1">
        <v>2.2888199999999999</v>
      </c>
      <c r="Q8" s="1">
        <v>73</v>
      </c>
      <c r="R8" s="1">
        <v>21.438600000000001</v>
      </c>
      <c r="S8" s="1">
        <v>58</v>
      </c>
      <c r="T8" s="1">
        <v>749.28300000000002</v>
      </c>
      <c r="U8" s="1">
        <v>58</v>
      </c>
      <c r="V8" s="1">
        <v>312.04199999999997</v>
      </c>
      <c r="W8" s="1">
        <v>102</v>
      </c>
      <c r="X8" s="1">
        <v>206.60400000000001</v>
      </c>
      <c r="Y8" s="1">
        <v>26</v>
      </c>
      <c r="Z8" s="1">
        <v>173.721</v>
      </c>
      <c r="AA8" s="1">
        <v>26</v>
      </c>
      <c r="AB8" s="1">
        <v>1.8310500000000001</v>
      </c>
      <c r="AC8" s="1">
        <v>73</v>
      </c>
      <c r="AD8" s="1">
        <v>19.607500000000002</v>
      </c>
      <c r="AE8" s="1">
        <v>58</v>
      </c>
      <c r="AF8" s="1">
        <v>751.64800000000002</v>
      </c>
      <c r="AG8" s="1">
        <v>58</v>
      </c>
      <c r="AH8" s="1">
        <v>313.64400000000001</v>
      </c>
      <c r="AI8" s="1">
        <v>102</v>
      </c>
      <c r="AJ8" s="1">
        <v>206.22300000000001</v>
      </c>
      <c r="AK8" s="1">
        <v>26</v>
      </c>
      <c r="AL8" s="1">
        <v>160.67500000000001</v>
      </c>
      <c r="AM8" s="1">
        <v>26</v>
      </c>
      <c r="AN8" s="1">
        <v>1.9073500000000001</v>
      </c>
      <c r="AO8" s="1">
        <v>73</v>
      </c>
      <c r="AP8" s="1">
        <v>19.226099999999999</v>
      </c>
      <c r="AQ8" s="1">
        <v>58</v>
      </c>
      <c r="AR8" s="1">
        <v>713.88300000000004</v>
      </c>
      <c r="AS8" s="1">
        <v>58</v>
      </c>
      <c r="AT8" s="1">
        <v>296.32600000000002</v>
      </c>
      <c r="AU8" s="1">
        <v>102</v>
      </c>
      <c r="AV8" s="1">
        <v>203.095</v>
      </c>
    </row>
    <row r="9" spans="1:48" ht="15.75" customHeight="1" x14ac:dyDescent="0.35">
      <c r="A9" s="1">
        <f t="shared" ref="A9:L9" si="6">AVERAGE(M9,Y9,AK9)</f>
        <v>28</v>
      </c>
      <c r="B9" s="1">
        <f t="shared" si="6"/>
        <v>188.34433333333334</v>
      </c>
      <c r="C9" s="1">
        <f t="shared" si="6"/>
        <v>28</v>
      </c>
      <c r="D9" s="1">
        <f t="shared" si="6"/>
        <v>2.3142499999999999</v>
      </c>
      <c r="E9" s="1">
        <f t="shared" si="6"/>
        <v>75</v>
      </c>
      <c r="F9" s="1">
        <f t="shared" si="6"/>
        <v>23.11706666666667</v>
      </c>
      <c r="G9" s="1">
        <f t="shared" si="6"/>
        <v>60</v>
      </c>
      <c r="H9" s="1">
        <f t="shared" si="6"/>
        <v>764.18566666666663</v>
      </c>
      <c r="I9" s="1">
        <f t="shared" si="6"/>
        <v>60</v>
      </c>
      <c r="J9" s="1">
        <f t="shared" si="6"/>
        <v>317.17966666666666</v>
      </c>
      <c r="K9" s="1">
        <f t="shared" si="6"/>
        <v>104</v>
      </c>
      <c r="L9" s="1">
        <f t="shared" si="6"/>
        <v>215.70833333333334</v>
      </c>
      <c r="M9" s="1">
        <v>28</v>
      </c>
      <c r="N9" s="1">
        <v>191.345</v>
      </c>
      <c r="O9" s="1">
        <v>28</v>
      </c>
      <c r="P9" s="1">
        <v>2.6702900000000001</v>
      </c>
      <c r="Q9" s="1">
        <v>75</v>
      </c>
      <c r="R9" s="1">
        <v>23.1934</v>
      </c>
      <c r="S9" s="1">
        <v>60</v>
      </c>
      <c r="T9" s="1">
        <v>776.52</v>
      </c>
      <c r="U9" s="1">
        <v>60</v>
      </c>
      <c r="V9" s="1">
        <v>321.80799999999999</v>
      </c>
      <c r="W9" s="1">
        <v>104</v>
      </c>
      <c r="X9" s="1">
        <v>216.827</v>
      </c>
      <c r="Y9" s="1">
        <v>28</v>
      </c>
      <c r="Z9" s="1">
        <v>194.321</v>
      </c>
      <c r="AA9" s="1">
        <v>28</v>
      </c>
      <c r="AB9" s="1">
        <v>2.4414099999999999</v>
      </c>
      <c r="AC9" s="1">
        <v>75</v>
      </c>
      <c r="AD9" s="1">
        <v>23.803699999999999</v>
      </c>
      <c r="AE9" s="1">
        <v>60</v>
      </c>
      <c r="AF9" s="1">
        <v>776.90099999999995</v>
      </c>
      <c r="AG9" s="1">
        <v>60</v>
      </c>
      <c r="AH9" s="1">
        <v>323.334</v>
      </c>
      <c r="AI9" s="1">
        <v>104</v>
      </c>
      <c r="AJ9" s="1">
        <v>216.446</v>
      </c>
      <c r="AK9" s="1">
        <v>28</v>
      </c>
      <c r="AL9" s="1">
        <v>179.36699999999999</v>
      </c>
      <c r="AM9" s="1">
        <v>28</v>
      </c>
      <c r="AN9" s="1">
        <v>1.8310500000000001</v>
      </c>
      <c r="AO9" s="1">
        <v>75</v>
      </c>
      <c r="AP9" s="1">
        <v>22.354099999999999</v>
      </c>
      <c r="AQ9" s="1">
        <v>60</v>
      </c>
      <c r="AR9" s="1">
        <v>739.13599999999997</v>
      </c>
      <c r="AS9" s="1">
        <v>60</v>
      </c>
      <c r="AT9" s="1">
        <v>306.39699999999999</v>
      </c>
      <c r="AU9" s="1">
        <v>104</v>
      </c>
      <c r="AV9" s="1">
        <v>213.852</v>
      </c>
    </row>
    <row r="10" spans="1:48" ht="15.75" customHeight="1" x14ac:dyDescent="0.35">
      <c r="A10" s="1">
        <f t="shared" ref="A10:L10" si="7">AVERAGE(M10,Y10,AK10)</f>
        <v>30</v>
      </c>
      <c r="B10" s="1">
        <f t="shared" si="7"/>
        <v>208.33366666666666</v>
      </c>
      <c r="C10" s="1">
        <f t="shared" si="7"/>
        <v>30</v>
      </c>
      <c r="D10" s="1">
        <f t="shared" si="7"/>
        <v>2.8228733333333333</v>
      </c>
      <c r="E10" s="1">
        <f t="shared" si="7"/>
        <v>77</v>
      </c>
      <c r="F10" s="1">
        <f t="shared" si="7"/>
        <v>26.245133333333332</v>
      </c>
      <c r="G10" s="1">
        <f t="shared" si="7"/>
        <v>62</v>
      </c>
      <c r="H10" s="1">
        <f t="shared" si="7"/>
        <v>790.73599999999988</v>
      </c>
      <c r="I10" s="1">
        <f t="shared" si="7"/>
        <v>62</v>
      </c>
      <c r="J10" s="1">
        <f t="shared" si="7"/>
        <v>328.06400000000002</v>
      </c>
      <c r="K10" s="1">
        <f t="shared" si="7"/>
        <v>106</v>
      </c>
      <c r="L10" s="1">
        <f t="shared" si="7"/>
        <v>226.92366666666666</v>
      </c>
      <c r="M10" s="1">
        <v>30</v>
      </c>
      <c r="N10" s="1">
        <v>214.08099999999999</v>
      </c>
      <c r="O10" s="1">
        <v>30</v>
      </c>
      <c r="P10" s="1">
        <v>2.97546</v>
      </c>
      <c r="Q10" s="1">
        <v>77</v>
      </c>
      <c r="R10" s="1">
        <v>26.931799999999999</v>
      </c>
      <c r="S10" s="1">
        <v>62</v>
      </c>
      <c r="T10" s="1">
        <v>801.46799999999996</v>
      </c>
      <c r="U10" s="1">
        <v>62</v>
      </c>
      <c r="V10" s="1">
        <v>333.02300000000002</v>
      </c>
      <c r="W10" s="1">
        <v>106</v>
      </c>
      <c r="X10" s="1">
        <v>228.119</v>
      </c>
      <c r="Y10" s="1">
        <v>30</v>
      </c>
      <c r="Z10" s="1">
        <v>214.005</v>
      </c>
      <c r="AA10" s="1">
        <v>30</v>
      </c>
      <c r="AB10" s="1">
        <v>3.12805</v>
      </c>
      <c r="AC10" s="1">
        <v>77</v>
      </c>
      <c r="AD10" s="1">
        <v>26.7029</v>
      </c>
      <c r="AE10" s="1">
        <v>62</v>
      </c>
      <c r="AF10" s="1">
        <v>807.19</v>
      </c>
      <c r="AG10" s="1">
        <v>62</v>
      </c>
      <c r="AH10" s="1">
        <v>333.40499999999997</v>
      </c>
      <c r="AI10" s="1">
        <v>106</v>
      </c>
      <c r="AJ10" s="1">
        <v>227.35599999999999</v>
      </c>
      <c r="AK10" s="1">
        <v>30</v>
      </c>
      <c r="AL10" s="1">
        <v>196.91499999999999</v>
      </c>
      <c r="AM10" s="1">
        <v>30</v>
      </c>
      <c r="AN10" s="1">
        <v>2.36511</v>
      </c>
      <c r="AO10" s="1">
        <v>77</v>
      </c>
      <c r="AP10" s="1">
        <v>25.1007</v>
      </c>
      <c r="AQ10" s="1">
        <v>62</v>
      </c>
      <c r="AR10" s="1">
        <v>763.55</v>
      </c>
      <c r="AS10" s="1">
        <v>62</v>
      </c>
      <c r="AT10" s="1">
        <v>317.76400000000001</v>
      </c>
      <c r="AU10" s="1">
        <v>106</v>
      </c>
      <c r="AV10" s="1">
        <v>225.29599999999999</v>
      </c>
    </row>
    <row r="11" spans="1:48" ht="15.75" customHeight="1" x14ac:dyDescent="0.35">
      <c r="A11" s="1">
        <f t="shared" ref="A11:L11" si="8">AVERAGE(M11,Y11,AK11)</f>
        <v>32</v>
      </c>
      <c r="B11" s="1">
        <f t="shared" si="8"/>
        <v>226.44033333333334</v>
      </c>
      <c r="C11" s="1">
        <f t="shared" si="8"/>
        <v>32</v>
      </c>
      <c r="D11" s="1">
        <f t="shared" si="8"/>
        <v>3.5858166666666662</v>
      </c>
      <c r="E11" s="1">
        <f t="shared" si="8"/>
        <v>79</v>
      </c>
      <c r="F11" s="1">
        <f t="shared" si="8"/>
        <v>29.042566666666669</v>
      </c>
      <c r="G11" s="1">
        <f t="shared" si="8"/>
        <v>64</v>
      </c>
      <c r="H11" s="1">
        <f t="shared" si="8"/>
        <v>815.15</v>
      </c>
      <c r="I11" s="1">
        <f t="shared" si="8"/>
        <v>64</v>
      </c>
      <c r="J11" s="1">
        <f t="shared" si="8"/>
        <v>339.17733333333337</v>
      </c>
      <c r="K11" s="1">
        <f t="shared" si="8"/>
        <v>108</v>
      </c>
      <c r="L11" s="1">
        <f t="shared" si="8"/>
        <v>237.63033333333331</v>
      </c>
      <c r="M11" s="1">
        <v>32</v>
      </c>
      <c r="N11" s="1">
        <v>231.62799999999999</v>
      </c>
      <c r="O11" s="1">
        <v>32</v>
      </c>
      <c r="P11" s="1">
        <v>3.28064</v>
      </c>
      <c r="Q11" s="1">
        <v>79</v>
      </c>
      <c r="R11" s="1">
        <v>29.220600000000001</v>
      </c>
      <c r="S11" s="1">
        <v>64</v>
      </c>
      <c r="T11" s="1">
        <v>827.63699999999994</v>
      </c>
      <c r="U11" s="1">
        <v>64</v>
      </c>
      <c r="V11" s="1">
        <v>345.23</v>
      </c>
      <c r="W11" s="1">
        <v>108</v>
      </c>
      <c r="X11" s="1">
        <v>239.48699999999999</v>
      </c>
      <c r="Y11" s="1">
        <v>32</v>
      </c>
      <c r="Z11" s="1">
        <v>232.54400000000001</v>
      </c>
      <c r="AA11" s="1">
        <v>32</v>
      </c>
      <c r="AB11" s="1">
        <v>3.0517599999999998</v>
      </c>
      <c r="AC11" s="1">
        <v>79</v>
      </c>
      <c r="AD11" s="1">
        <v>29.6783</v>
      </c>
      <c r="AE11" s="1">
        <v>64</v>
      </c>
      <c r="AF11" s="1">
        <v>829.31500000000005</v>
      </c>
      <c r="AG11" s="1">
        <v>64</v>
      </c>
      <c r="AH11" s="1">
        <v>344.39100000000002</v>
      </c>
      <c r="AI11" s="1">
        <v>108</v>
      </c>
      <c r="AJ11" s="1">
        <v>238.571</v>
      </c>
      <c r="AK11" s="1">
        <v>32</v>
      </c>
      <c r="AL11" s="1">
        <v>215.149</v>
      </c>
      <c r="AM11" s="1">
        <v>32</v>
      </c>
      <c r="AN11" s="1">
        <v>4.4250499999999997</v>
      </c>
      <c r="AO11" s="1">
        <v>79</v>
      </c>
      <c r="AP11" s="1">
        <v>28.2288</v>
      </c>
      <c r="AQ11" s="1">
        <v>64</v>
      </c>
      <c r="AR11" s="1">
        <v>788.49800000000005</v>
      </c>
      <c r="AS11" s="1">
        <v>64</v>
      </c>
      <c r="AT11" s="1">
        <v>327.911</v>
      </c>
      <c r="AU11" s="1">
        <v>108</v>
      </c>
      <c r="AV11" s="1">
        <v>234.833</v>
      </c>
    </row>
    <row r="12" spans="1:48" ht="15.75" customHeight="1" x14ac:dyDescent="0.35">
      <c r="A12" s="1">
        <f t="shared" ref="A12:L12" si="9">AVERAGE(M12,Y12,AK12)</f>
        <v>34</v>
      </c>
      <c r="B12" s="1">
        <f t="shared" si="9"/>
        <v>245.74299999999997</v>
      </c>
      <c r="C12" s="1">
        <f t="shared" si="9"/>
        <v>34</v>
      </c>
      <c r="D12" s="1">
        <f t="shared" si="9"/>
        <v>3.1789133333333335</v>
      </c>
      <c r="E12" s="1">
        <f t="shared" si="9"/>
        <v>81</v>
      </c>
      <c r="F12" s="1">
        <f t="shared" si="9"/>
        <v>31.077066666666667</v>
      </c>
      <c r="G12" s="1">
        <f t="shared" si="9"/>
        <v>66</v>
      </c>
      <c r="H12" s="1">
        <f t="shared" si="9"/>
        <v>840.505</v>
      </c>
      <c r="I12" s="1">
        <f t="shared" si="9"/>
        <v>66</v>
      </c>
      <c r="J12" s="1">
        <f t="shared" si="9"/>
        <v>349.40066666666667</v>
      </c>
      <c r="K12" s="1">
        <f t="shared" si="9"/>
        <v>110</v>
      </c>
      <c r="L12" s="1">
        <f t="shared" si="9"/>
        <v>248.79466666666667</v>
      </c>
      <c r="M12" s="1">
        <v>34</v>
      </c>
      <c r="N12" s="1">
        <v>251.16</v>
      </c>
      <c r="O12" s="1">
        <v>34</v>
      </c>
      <c r="P12" s="1">
        <v>3.3569300000000002</v>
      </c>
      <c r="Q12" s="1">
        <v>81</v>
      </c>
      <c r="R12" s="1">
        <v>31.661999999999999</v>
      </c>
      <c r="S12" s="1">
        <v>66</v>
      </c>
      <c r="T12" s="1">
        <v>852.89</v>
      </c>
      <c r="U12" s="1">
        <v>66</v>
      </c>
      <c r="V12" s="1">
        <v>354.61399999999998</v>
      </c>
      <c r="W12" s="1">
        <v>110</v>
      </c>
      <c r="X12" s="1">
        <v>250.16800000000001</v>
      </c>
      <c r="Y12" s="1">
        <v>34</v>
      </c>
      <c r="Z12" s="1">
        <v>252.45699999999999</v>
      </c>
      <c r="AA12" s="1">
        <v>34</v>
      </c>
      <c r="AB12" s="1">
        <v>3.28064</v>
      </c>
      <c r="AC12" s="1">
        <v>81</v>
      </c>
      <c r="AD12" s="1">
        <v>31.1279</v>
      </c>
      <c r="AE12" s="1">
        <v>66</v>
      </c>
      <c r="AF12" s="1">
        <v>856.01800000000003</v>
      </c>
      <c r="AG12" s="1">
        <v>66</v>
      </c>
      <c r="AH12" s="1">
        <v>355.83499999999998</v>
      </c>
      <c r="AI12" s="1">
        <v>110</v>
      </c>
      <c r="AJ12" s="1">
        <v>250.85499999999999</v>
      </c>
      <c r="AK12" s="1">
        <v>34</v>
      </c>
      <c r="AL12" s="1">
        <v>233.61199999999999</v>
      </c>
      <c r="AM12" s="1">
        <v>34</v>
      </c>
      <c r="AN12" s="1">
        <v>2.8991699999999998</v>
      </c>
      <c r="AO12" s="1">
        <v>81</v>
      </c>
      <c r="AP12" s="1">
        <v>30.441299999999998</v>
      </c>
      <c r="AQ12" s="1">
        <v>66</v>
      </c>
      <c r="AR12" s="1">
        <v>812.60699999999997</v>
      </c>
      <c r="AS12" s="1">
        <v>66</v>
      </c>
      <c r="AT12" s="1">
        <v>337.75299999999999</v>
      </c>
      <c r="AU12" s="1">
        <v>110</v>
      </c>
      <c r="AV12" s="1">
        <v>245.36099999999999</v>
      </c>
    </row>
    <row r="13" spans="1:48" ht="15.75" customHeight="1" x14ac:dyDescent="0.35">
      <c r="A13" s="1">
        <f t="shared" ref="A13:L13" si="10">AVERAGE(M13,Y13,AK13)</f>
        <v>36</v>
      </c>
      <c r="B13" s="1">
        <f t="shared" si="10"/>
        <v>265.452</v>
      </c>
      <c r="C13" s="1">
        <f t="shared" si="10"/>
        <v>36</v>
      </c>
      <c r="D13" s="1">
        <f t="shared" si="10"/>
        <v>3.7129700000000003</v>
      </c>
      <c r="E13" s="1">
        <f t="shared" si="10"/>
        <v>83</v>
      </c>
      <c r="F13" s="1">
        <f t="shared" si="10"/>
        <v>34.459466666666664</v>
      </c>
      <c r="G13" s="1">
        <f t="shared" si="10"/>
        <v>68</v>
      </c>
      <c r="H13" s="1">
        <f t="shared" si="10"/>
        <v>865.45333333333338</v>
      </c>
      <c r="I13" s="1">
        <f t="shared" si="10"/>
        <v>68</v>
      </c>
      <c r="J13" s="1">
        <f t="shared" si="10"/>
        <v>360.51433333333335</v>
      </c>
      <c r="K13" s="1">
        <f t="shared" si="10"/>
        <v>112</v>
      </c>
      <c r="L13" s="1">
        <f t="shared" si="10"/>
        <v>259.88266666666664</v>
      </c>
      <c r="M13" s="1">
        <v>36</v>
      </c>
      <c r="N13" s="1">
        <v>270.233</v>
      </c>
      <c r="O13" s="1">
        <v>36</v>
      </c>
      <c r="P13" s="1">
        <v>4.0435800000000004</v>
      </c>
      <c r="Q13" s="1">
        <v>83</v>
      </c>
      <c r="R13" s="1">
        <v>35.552999999999997</v>
      </c>
      <c r="S13" s="1">
        <v>68</v>
      </c>
      <c r="T13" s="1">
        <v>878.44899999999996</v>
      </c>
      <c r="U13" s="1">
        <v>68</v>
      </c>
      <c r="V13" s="1">
        <v>365.524</v>
      </c>
      <c r="W13" s="1">
        <v>112</v>
      </c>
      <c r="X13" s="1">
        <v>262.07</v>
      </c>
      <c r="Y13" s="1">
        <v>36</v>
      </c>
      <c r="Z13" s="1">
        <v>273.28500000000003</v>
      </c>
      <c r="AA13" s="1">
        <v>36</v>
      </c>
      <c r="AB13" s="1">
        <v>3.7383999999999999</v>
      </c>
      <c r="AC13" s="1">
        <v>83</v>
      </c>
      <c r="AD13" s="1">
        <v>34.561199999999999</v>
      </c>
      <c r="AE13" s="1">
        <v>68</v>
      </c>
      <c r="AF13" s="1">
        <v>881.34799999999996</v>
      </c>
      <c r="AG13" s="1">
        <v>68</v>
      </c>
      <c r="AH13" s="1">
        <v>367.05</v>
      </c>
      <c r="AI13" s="1">
        <v>112</v>
      </c>
      <c r="AJ13" s="1">
        <v>260.84899999999999</v>
      </c>
      <c r="AK13" s="1">
        <v>36</v>
      </c>
      <c r="AL13" s="1">
        <v>252.83799999999999</v>
      </c>
      <c r="AM13" s="1">
        <v>36</v>
      </c>
      <c r="AN13" s="1">
        <v>3.3569300000000002</v>
      </c>
      <c r="AO13" s="1">
        <v>83</v>
      </c>
      <c r="AP13" s="1">
        <v>33.264200000000002</v>
      </c>
      <c r="AQ13" s="1">
        <v>68</v>
      </c>
      <c r="AR13" s="1">
        <v>836.56299999999999</v>
      </c>
      <c r="AS13" s="1">
        <v>68</v>
      </c>
      <c r="AT13" s="1">
        <v>348.96899999999999</v>
      </c>
      <c r="AU13" s="1">
        <v>112</v>
      </c>
      <c r="AV13" s="1">
        <v>256.72899999999998</v>
      </c>
    </row>
    <row r="14" spans="1:48" ht="15.75" customHeight="1" x14ac:dyDescent="0.35">
      <c r="A14" s="1">
        <f t="shared" ref="A14:L14" si="11">AVERAGE(M14,Y14,AK14)</f>
        <v>38</v>
      </c>
      <c r="B14" s="1">
        <f t="shared" si="11"/>
        <v>285.84799999999996</v>
      </c>
      <c r="C14" s="1">
        <f t="shared" si="11"/>
        <v>38</v>
      </c>
      <c r="D14" s="1">
        <f t="shared" si="11"/>
        <v>4.3741866666666667</v>
      </c>
      <c r="E14" s="1">
        <f t="shared" si="11"/>
        <v>85</v>
      </c>
      <c r="F14" s="1">
        <f t="shared" si="11"/>
        <v>37.129733333333327</v>
      </c>
      <c r="G14" s="1">
        <f t="shared" si="11"/>
        <v>70</v>
      </c>
      <c r="H14" s="1">
        <f t="shared" si="11"/>
        <v>891.62199999999996</v>
      </c>
      <c r="I14" s="1">
        <f t="shared" si="11"/>
        <v>70</v>
      </c>
      <c r="J14" s="1">
        <f t="shared" si="11"/>
        <v>371.32266666666669</v>
      </c>
      <c r="K14" s="1">
        <f t="shared" si="11"/>
        <v>114</v>
      </c>
      <c r="L14" s="1">
        <f t="shared" si="11"/>
        <v>271.73333333333335</v>
      </c>
      <c r="M14" s="1">
        <v>38</v>
      </c>
      <c r="N14" s="1">
        <v>293.12099999999998</v>
      </c>
      <c r="O14" s="1">
        <v>38</v>
      </c>
      <c r="P14" s="1">
        <v>3.8909899999999999</v>
      </c>
      <c r="Q14" s="1">
        <v>85</v>
      </c>
      <c r="R14" s="1">
        <v>38.375900000000001</v>
      </c>
      <c r="S14" s="1">
        <v>70</v>
      </c>
      <c r="T14" s="1">
        <v>904.23599999999999</v>
      </c>
      <c r="U14" s="1">
        <v>70</v>
      </c>
      <c r="V14" s="1">
        <v>376.51100000000002</v>
      </c>
      <c r="W14" s="1">
        <v>114</v>
      </c>
      <c r="X14" s="1">
        <v>274.2</v>
      </c>
      <c r="Y14" s="1">
        <v>38</v>
      </c>
      <c r="Z14" s="1">
        <v>292.96899999999999</v>
      </c>
      <c r="AA14" s="1">
        <v>38</v>
      </c>
      <c r="AB14" s="1">
        <v>5.1879900000000001</v>
      </c>
      <c r="AC14" s="1">
        <v>85</v>
      </c>
      <c r="AD14" s="1">
        <v>36.85</v>
      </c>
      <c r="AE14" s="1">
        <v>70</v>
      </c>
      <c r="AF14" s="1">
        <v>908.05100000000004</v>
      </c>
      <c r="AG14" s="1">
        <v>70</v>
      </c>
      <c r="AH14" s="1">
        <v>379.18099999999998</v>
      </c>
      <c r="AI14" s="1">
        <v>114</v>
      </c>
      <c r="AJ14" s="1">
        <v>272.90300000000002</v>
      </c>
      <c r="AK14" s="1">
        <v>38</v>
      </c>
      <c r="AL14" s="1">
        <v>271.45400000000001</v>
      </c>
      <c r="AM14" s="1">
        <v>38</v>
      </c>
      <c r="AN14" s="1">
        <v>4.0435800000000004</v>
      </c>
      <c r="AO14" s="1">
        <v>85</v>
      </c>
      <c r="AP14" s="1">
        <v>36.1633</v>
      </c>
      <c r="AQ14" s="1">
        <v>70</v>
      </c>
      <c r="AR14" s="1">
        <v>862.57899999999995</v>
      </c>
      <c r="AS14" s="1">
        <v>70</v>
      </c>
      <c r="AT14" s="1">
        <v>358.27600000000001</v>
      </c>
      <c r="AU14" s="1">
        <v>114</v>
      </c>
      <c r="AV14" s="1">
        <v>268.09699999999998</v>
      </c>
    </row>
    <row r="15" spans="1:48" ht="15.75" customHeight="1" x14ac:dyDescent="0.35">
      <c r="A15" s="1">
        <f t="shared" ref="A15:L15" si="12">AVERAGE(M15,Y15,AK15)</f>
        <v>40</v>
      </c>
      <c r="B15" s="1">
        <f t="shared" si="12"/>
        <v>304.56566666666669</v>
      </c>
      <c r="C15" s="1">
        <f t="shared" si="12"/>
        <v>40</v>
      </c>
      <c r="D15" s="1">
        <f t="shared" si="12"/>
        <v>4.3487566666666666</v>
      </c>
      <c r="E15" s="1">
        <f t="shared" si="12"/>
        <v>87</v>
      </c>
      <c r="F15" s="1">
        <f t="shared" si="12"/>
        <v>40.054333333333332</v>
      </c>
      <c r="G15" s="1">
        <f t="shared" si="12"/>
        <v>72</v>
      </c>
      <c r="H15" s="1">
        <f t="shared" si="12"/>
        <v>916.74833333333333</v>
      </c>
      <c r="I15" s="1">
        <f t="shared" si="12"/>
        <v>72</v>
      </c>
      <c r="J15" s="1">
        <f t="shared" si="12"/>
        <v>380.98633333333333</v>
      </c>
      <c r="K15" s="1">
        <f t="shared" si="12"/>
        <v>116</v>
      </c>
      <c r="L15" s="1">
        <f t="shared" si="12"/>
        <v>282.59266666666667</v>
      </c>
      <c r="M15" s="1">
        <v>40</v>
      </c>
      <c r="N15" s="1">
        <v>310.44</v>
      </c>
      <c r="O15" s="1">
        <v>40</v>
      </c>
      <c r="P15" s="1">
        <v>4.4250499999999997</v>
      </c>
      <c r="Q15" s="1">
        <v>87</v>
      </c>
      <c r="R15" s="1">
        <v>40.512099999999997</v>
      </c>
      <c r="S15" s="1">
        <v>72</v>
      </c>
      <c r="T15" s="1">
        <v>930.17600000000004</v>
      </c>
      <c r="U15" s="1">
        <v>72</v>
      </c>
      <c r="V15" s="1">
        <v>386.73399999999998</v>
      </c>
      <c r="W15" s="1">
        <v>116</v>
      </c>
      <c r="X15" s="1">
        <v>284.04199999999997</v>
      </c>
      <c r="Y15" s="1">
        <v>40</v>
      </c>
      <c r="Z15" s="1">
        <v>313.416</v>
      </c>
      <c r="AA15" s="1">
        <v>40</v>
      </c>
      <c r="AB15" s="1">
        <v>4.8065199999999999</v>
      </c>
      <c r="AC15" s="1">
        <v>87</v>
      </c>
      <c r="AD15" s="1">
        <v>39.901699999999998</v>
      </c>
      <c r="AE15" s="1">
        <v>72</v>
      </c>
      <c r="AF15" s="1">
        <v>932.46500000000003</v>
      </c>
      <c r="AG15" s="1">
        <v>72</v>
      </c>
      <c r="AH15" s="1">
        <v>388.10700000000003</v>
      </c>
      <c r="AI15" s="1">
        <v>116</v>
      </c>
      <c r="AJ15" s="1">
        <v>284.11900000000003</v>
      </c>
      <c r="AK15" s="1">
        <v>40</v>
      </c>
      <c r="AL15" s="1">
        <v>289.84100000000001</v>
      </c>
      <c r="AM15" s="1">
        <v>40</v>
      </c>
      <c r="AN15" s="1">
        <v>3.8147000000000002</v>
      </c>
      <c r="AO15" s="1">
        <v>87</v>
      </c>
      <c r="AP15" s="1">
        <v>39.749200000000002</v>
      </c>
      <c r="AQ15" s="1">
        <v>72</v>
      </c>
      <c r="AR15" s="1">
        <v>887.60400000000004</v>
      </c>
      <c r="AS15" s="1">
        <v>72</v>
      </c>
      <c r="AT15" s="1">
        <v>368.11799999999999</v>
      </c>
      <c r="AU15" s="1">
        <v>116</v>
      </c>
      <c r="AV15" s="1">
        <v>279.61700000000002</v>
      </c>
    </row>
    <row r="16" spans="1:48" ht="15.75" customHeight="1" x14ac:dyDescent="0.35">
      <c r="A16" s="1">
        <f t="shared" ref="A16:L16" si="13">AVERAGE(M16,Y16,AK16)</f>
        <v>42</v>
      </c>
      <c r="B16" s="1">
        <f t="shared" si="13"/>
        <v>324.351</v>
      </c>
      <c r="C16" s="1">
        <f t="shared" si="13"/>
        <v>42</v>
      </c>
      <c r="D16" s="1">
        <f t="shared" si="13"/>
        <v>5.2897133333333324</v>
      </c>
      <c r="E16" s="1">
        <f t="shared" si="13"/>
        <v>89</v>
      </c>
      <c r="F16" s="1">
        <f t="shared" si="13"/>
        <v>42.953499999999998</v>
      </c>
      <c r="G16" s="1">
        <f t="shared" si="13"/>
        <v>74</v>
      </c>
      <c r="H16" s="1">
        <f t="shared" si="13"/>
        <v>943.19666666666672</v>
      </c>
      <c r="I16" s="1">
        <f t="shared" si="13"/>
        <v>74</v>
      </c>
      <c r="J16" s="1">
        <f t="shared" si="13"/>
        <v>391.82033333333334</v>
      </c>
      <c r="K16" s="1">
        <f t="shared" si="13"/>
        <v>118</v>
      </c>
      <c r="L16" s="1">
        <f t="shared" si="13"/>
        <v>293.63</v>
      </c>
      <c r="M16" s="1">
        <v>42</v>
      </c>
      <c r="N16" s="1">
        <v>330.048</v>
      </c>
      <c r="O16" s="1">
        <v>42</v>
      </c>
      <c r="P16" s="1">
        <v>6.0272199999999998</v>
      </c>
      <c r="Q16" s="1">
        <v>89</v>
      </c>
      <c r="R16" s="1">
        <v>44.021599999999999</v>
      </c>
      <c r="S16" s="1">
        <v>74</v>
      </c>
      <c r="T16" s="1">
        <v>956.726</v>
      </c>
      <c r="U16" s="1">
        <v>74</v>
      </c>
      <c r="V16" s="1">
        <v>397.72</v>
      </c>
      <c r="W16" s="1">
        <v>118</v>
      </c>
      <c r="X16" s="1">
        <v>295.63900000000001</v>
      </c>
      <c r="Y16" s="1">
        <v>42</v>
      </c>
      <c r="Z16" s="1">
        <v>334.625</v>
      </c>
      <c r="AA16" s="1">
        <v>42</v>
      </c>
      <c r="AB16" s="1">
        <v>5.0354000000000001</v>
      </c>
      <c r="AC16" s="1">
        <v>89</v>
      </c>
      <c r="AD16" s="1">
        <v>42.724600000000002</v>
      </c>
      <c r="AE16" s="1">
        <v>74</v>
      </c>
      <c r="AF16" s="1">
        <v>961.53300000000002</v>
      </c>
      <c r="AG16" s="1">
        <v>74</v>
      </c>
      <c r="AH16" s="1">
        <v>399.09399999999999</v>
      </c>
      <c r="AI16" s="1">
        <v>118</v>
      </c>
      <c r="AJ16" s="1">
        <v>295.029</v>
      </c>
      <c r="AK16" s="1">
        <v>42</v>
      </c>
      <c r="AL16" s="1">
        <v>308.38</v>
      </c>
      <c r="AM16" s="1">
        <v>42</v>
      </c>
      <c r="AN16" s="1">
        <v>4.8065199999999999</v>
      </c>
      <c r="AO16" s="1">
        <v>89</v>
      </c>
      <c r="AP16" s="1">
        <v>42.1143</v>
      </c>
      <c r="AQ16" s="1">
        <v>74</v>
      </c>
      <c r="AR16" s="1">
        <v>911.33100000000002</v>
      </c>
      <c r="AS16" s="1">
        <v>74</v>
      </c>
      <c r="AT16" s="1">
        <v>378.64699999999999</v>
      </c>
      <c r="AU16" s="1">
        <v>118</v>
      </c>
      <c r="AV16" s="1">
        <v>290.22199999999998</v>
      </c>
    </row>
    <row r="17" spans="1:48" ht="15.75" customHeight="1" x14ac:dyDescent="0.35">
      <c r="A17" s="1">
        <f t="shared" ref="A17:L17" si="14">AVERAGE(M17,Y17,AK17)</f>
        <v>44</v>
      </c>
      <c r="B17" s="1">
        <f t="shared" si="14"/>
        <v>345.40800000000007</v>
      </c>
      <c r="C17" s="1">
        <f t="shared" si="14"/>
        <v>44</v>
      </c>
      <c r="D17" s="1">
        <f t="shared" si="14"/>
        <v>5.2897133333333324</v>
      </c>
      <c r="E17" s="1">
        <f t="shared" si="14"/>
        <v>91</v>
      </c>
      <c r="F17" s="1">
        <f t="shared" si="14"/>
        <v>46.157833333333336</v>
      </c>
      <c r="G17" s="1">
        <f t="shared" si="14"/>
        <v>76</v>
      </c>
      <c r="H17" s="1">
        <f t="shared" si="14"/>
        <v>966.11</v>
      </c>
      <c r="I17" s="1">
        <f t="shared" si="14"/>
        <v>76</v>
      </c>
      <c r="J17" s="1">
        <f t="shared" si="14"/>
        <v>402.55233333333331</v>
      </c>
      <c r="K17" s="1">
        <f t="shared" si="14"/>
        <v>120</v>
      </c>
      <c r="L17" s="1">
        <f t="shared" si="14"/>
        <v>305.1756666666667</v>
      </c>
      <c r="M17" s="1">
        <v>44</v>
      </c>
      <c r="N17" s="1">
        <v>352.32499999999999</v>
      </c>
      <c r="O17" s="1">
        <v>44</v>
      </c>
      <c r="P17" s="1">
        <v>5.8746299999999998</v>
      </c>
      <c r="Q17" s="1">
        <v>91</v>
      </c>
      <c r="R17" s="1">
        <v>47.836300000000001</v>
      </c>
      <c r="S17" s="1">
        <v>76</v>
      </c>
      <c r="T17" s="1">
        <v>979.38499999999999</v>
      </c>
      <c r="U17" s="1">
        <v>76</v>
      </c>
      <c r="V17" s="1">
        <v>409.54599999999999</v>
      </c>
      <c r="W17" s="1">
        <v>120</v>
      </c>
      <c r="X17" s="1">
        <v>306.625</v>
      </c>
      <c r="Y17" s="1">
        <v>44</v>
      </c>
      <c r="Z17" s="1">
        <v>354.38499999999999</v>
      </c>
      <c r="AA17" s="1">
        <v>44</v>
      </c>
      <c r="AB17" s="1">
        <v>5.3405800000000001</v>
      </c>
      <c r="AC17" s="1">
        <v>91</v>
      </c>
      <c r="AD17" s="1">
        <v>46.386699999999998</v>
      </c>
      <c r="AE17" s="1">
        <v>76</v>
      </c>
      <c r="AF17" s="1">
        <v>983.505</v>
      </c>
      <c r="AG17" s="1">
        <v>76</v>
      </c>
      <c r="AH17" s="1">
        <v>409.62200000000001</v>
      </c>
      <c r="AI17" s="1">
        <v>120</v>
      </c>
      <c r="AJ17" s="1">
        <v>306.24400000000003</v>
      </c>
      <c r="AK17" s="1">
        <v>44</v>
      </c>
      <c r="AL17" s="1">
        <v>329.51400000000001</v>
      </c>
      <c r="AM17" s="1">
        <v>44</v>
      </c>
      <c r="AN17" s="1">
        <v>4.6539299999999999</v>
      </c>
      <c r="AO17" s="1">
        <v>91</v>
      </c>
      <c r="AP17" s="1">
        <v>44.250500000000002</v>
      </c>
      <c r="AQ17" s="1">
        <v>76</v>
      </c>
      <c r="AR17" s="1">
        <v>935.44</v>
      </c>
      <c r="AS17" s="1">
        <v>76</v>
      </c>
      <c r="AT17" s="1">
        <v>388.48899999999998</v>
      </c>
      <c r="AU17" s="1">
        <v>120</v>
      </c>
      <c r="AV17" s="1">
        <v>302.65800000000002</v>
      </c>
    </row>
    <row r="18" spans="1:48" ht="15.75" customHeight="1" x14ac:dyDescent="0.35">
      <c r="A18" s="1">
        <f t="shared" ref="A18:L18" si="15">AVERAGE(M18,Y18,AK18)</f>
        <v>46</v>
      </c>
      <c r="B18" s="1">
        <f t="shared" si="15"/>
        <v>364.04899999999998</v>
      </c>
      <c r="C18" s="1">
        <f t="shared" si="15"/>
        <v>46</v>
      </c>
      <c r="D18" s="1">
        <f t="shared" si="15"/>
        <v>5.2642800000000003</v>
      </c>
      <c r="E18" s="1">
        <f t="shared" si="15"/>
        <v>93</v>
      </c>
      <c r="F18" s="1">
        <f t="shared" si="15"/>
        <v>48.548399999999994</v>
      </c>
      <c r="G18" s="1">
        <f t="shared" si="15"/>
        <v>78</v>
      </c>
      <c r="H18" s="1">
        <f t="shared" si="15"/>
        <v>992.78700000000015</v>
      </c>
      <c r="I18" s="1">
        <f t="shared" si="15"/>
        <v>78</v>
      </c>
      <c r="J18" s="1">
        <f t="shared" si="15"/>
        <v>412.54700000000003</v>
      </c>
      <c r="K18" s="1">
        <f t="shared" si="15"/>
        <v>122</v>
      </c>
      <c r="L18" s="1">
        <f t="shared" si="15"/>
        <v>316.28899999999999</v>
      </c>
      <c r="M18" s="1">
        <v>46</v>
      </c>
      <c r="N18" s="1">
        <v>370.71199999999999</v>
      </c>
      <c r="O18" s="1">
        <v>46</v>
      </c>
      <c r="P18" s="1">
        <v>5.8746299999999998</v>
      </c>
      <c r="Q18" s="1">
        <v>93</v>
      </c>
      <c r="R18" s="1">
        <v>49.82</v>
      </c>
      <c r="S18" s="1">
        <v>78</v>
      </c>
      <c r="T18" s="1">
        <v>1007.69</v>
      </c>
      <c r="U18" s="1">
        <v>78</v>
      </c>
      <c r="V18" s="1">
        <v>418.625</v>
      </c>
      <c r="W18" s="1">
        <v>122</v>
      </c>
      <c r="X18" s="1">
        <v>317.99299999999999</v>
      </c>
      <c r="Y18" s="1">
        <v>46</v>
      </c>
      <c r="Z18" s="1">
        <v>374.90800000000002</v>
      </c>
      <c r="AA18" s="1">
        <v>46</v>
      </c>
      <c r="AB18" s="1">
        <v>5.8746299999999998</v>
      </c>
      <c r="AC18" s="1">
        <v>93</v>
      </c>
      <c r="AD18" s="1">
        <v>48.4467</v>
      </c>
      <c r="AE18" s="1">
        <v>78</v>
      </c>
      <c r="AF18" s="1">
        <v>1010.13</v>
      </c>
      <c r="AG18" s="1">
        <v>78</v>
      </c>
      <c r="AH18" s="1">
        <v>420.15100000000001</v>
      </c>
      <c r="AI18" s="1">
        <v>122</v>
      </c>
      <c r="AJ18" s="1">
        <v>319.36599999999999</v>
      </c>
      <c r="AK18" s="1">
        <v>46</v>
      </c>
      <c r="AL18" s="1">
        <v>346.52699999999999</v>
      </c>
      <c r="AM18" s="1">
        <v>46</v>
      </c>
      <c r="AN18" s="1">
        <v>4.0435800000000004</v>
      </c>
      <c r="AO18" s="1">
        <v>93</v>
      </c>
      <c r="AP18" s="1">
        <v>47.378500000000003</v>
      </c>
      <c r="AQ18" s="1">
        <v>78</v>
      </c>
      <c r="AR18" s="1">
        <v>960.54100000000005</v>
      </c>
      <c r="AS18" s="1">
        <v>78</v>
      </c>
      <c r="AT18" s="1">
        <v>398.86500000000001</v>
      </c>
      <c r="AU18" s="1">
        <v>122</v>
      </c>
      <c r="AV18" s="1">
        <v>311.50799999999998</v>
      </c>
    </row>
    <row r="19" spans="1:48" ht="15.75" customHeight="1" x14ac:dyDescent="0.35">
      <c r="A19" s="1">
        <f t="shared" ref="A19:L19" si="16">AVERAGE(M19,Y19,AK19)</f>
        <v>48</v>
      </c>
      <c r="B19" s="1">
        <f t="shared" si="16"/>
        <v>382.69066666666663</v>
      </c>
      <c r="C19" s="1">
        <f t="shared" si="16"/>
        <v>48</v>
      </c>
      <c r="D19" s="1">
        <f t="shared" si="16"/>
        <v>6.2815366666666668</v>
      </c>
      <c r="E19" s="1">
        <f t="shared" si="16"/>
        <v>95</v>
      </c>
      <c r="F19" s="1">
        <f t="shared" si="16"/>
        <v>50.55746666666667</v>
      </c>
      <c r="G19" s="1">
        <f t="shared" si="16"/>
        <v>80</v>
      </c>
      <c r="H19" s="1">
        <f t="shared" si="16"/>
        <v>1017.3816666666667</v>
      </c>
      <c r="I19" s="1">
        <f t="shared" si="16"/>
        <v>80</v>
      </c>
      <c r="J19" s="1">
        <f t="shared" si="16"/>
        <v>423.279</v>
      </c>
      <c r="K19" s="1">
        <f t="shared" si="16"/>
        <v>124</v>
      </c>
      <c r="L19" s="1">
        <f t="shared" si="16"/>
        <v>326.76700000000005</v>
      </c>
      <c r="M19" s="1">
        <v>48</v>
      </c>
      <c r="N19" s="1">
        <v>389.71</v>
      </c>
      <c r="O19" s="1">
        <v>48</v>
      </c>
      <c r="P19" s="1">
        <v>7.2479300000000002</v>
      </c>
      <c r="Q19" s="1">
        <v>95</v>
      </c>
      <c r="R19" s="1">
        <v>52.032499999999999</v>
      </c>
      <c r="S19" s="1">
        <v>80</v>
      </c>
      <c r="T19" s="1">
        <v>1032.26</v>
      </c>
      <c r="U19" s="1">
        <v>80</v>
      </c>
      <c r="V19" s="1">
        <v>429.68799999999999</v>
      </c>
      <c r="W19" s="1">
        <v>124</v>
      </c>
      <c r="X19" s="1">
        <v>329.28500000000003</v>
      </c>
      <c r="Y19" s="1">
        <v>48</v>
      </c>
      <c r="Z19" s="1">
        <v>393.524</v>
      </c>
      <c r="AA19" s="1">
        <v>48</v>
      </c>
      <c r="AB19" s="1">
        <v>6.2561</v>
      </c>
      <c r="AC19" s="1">
        <v>95</v>
      </c>
      <c r="AD19" s="1">
        <v>50.811799999999998</v>
      </c>
      <c r="AE19" s="1">
        <v>80</v>
      </c>
      <c r="AF19" s="1">
        <v>1034.93</v>
      </c>
      <c r="AG19" s="1">
        <v>80</v>
      </c>
      <c r="AH19" s="1">
        <v>431.137</v>
      </c>
      <c r="AI19" s="1">
        <v>124</v>
      </c>
      <c r="AJ19" s="1">
        <v>328.90300000000002</v>
      </c>
      <c r="AK19" s="1">
        <v>48</v>
      </c>
      <c r="AL19" s="1">
        <v>364.83800000000002</v>
      </c>
      <c r="AM19" s="1">
        <v>48</v>
      </c>
      <c r="AN19" s="1">
        <v>5.3405800000000001</v>
      </c>
      <c r="AO19" s="1">
        <v>95</v>
      </c>
      <c r="AP19" s="1">
        <v>48.828099999999999</v>
      </c>
      <c r="AQ19" s="1">
        <v>80</v>
      </c>
      <c r="AR19" s="1">
        <v>984.95500000000004</v>
      </c>
      <c r="AS19" s="1">
        <v>80</v>
      </c>
      <c r="AT19" s="1">
        <v>409.012</v>
      </c>
      <c r="AU19" s="1">
        <v>124</v>
      </c>
      <c r="AV19" s="1">
        <v>322.113</v>
      </c>
    </row>
    <row r="20" spans="1:48" ht="12.75" x14ac:dyDescent="0.35">
      <c r="A20" s="1">
        <f t="shared" ref="A20:L20" si="17">AVERAGE(M20,Y20,AK20)</f>
        <v>50</v>
      </c>
      <c r="B20" s="1">
        <f t="shared" si="17"/>
        <v>403.84933333333328</v>
      </c>
      <c r="C20" s="1">
        <f t="shared" si="17"/>
        <v>50</v>
      </c>
      <c r="D20" s="1">
        <f t="shared" si="17"/>
        <v>6.0526533333333328</v>
      </c>
      <c r="E20" s="1">
        <f t="shared" si="17"/>
        <v>97</v>
      </c>
      <c r="F20" s="1">
        <f t="shared" si="17"/>
        <v>53.787233333333326</v>
      </c>
      <c r="G20" s="1">
        <f t="shared" si="17"/>
        <v>82</v>
      </c>
      <c r="H20" s="1">
        <f t="shared" si="17"/>
        <v>1042.94</v>
      </c>
      <c r="I20" s="1">
        <f t="shared" si="17"/>
        <v>82</v>
      </c>
      <c r="J20" s="1">
        <f t="shared" si="17"/>
        <v>434.03633333333329</v>
      </c>
      <c r="K20" s="1">
        <f t="shared" si="17"/>
        <v>126</v>
      </c>
      <c r="L20" s="1">
        <f t="shared" si="17"/>
        <v>338.99933333333337</v>
      </c>
      <c r="M20" s="1">
        <v>50</v>
      </c>
      <c r="N20" s="1">
        <v>412.97899999999998</v>
      </c>
      <c r="O20" s="1">
        <v>50</v>
      </c>
      <c r="P20" s="1">
        <v>6.4849899999999998</v>
      </c>
      <c r="Q20" s="1">
        <v>97</v>
      </c>
      <c r="R20" s="1">
        <v>55.084200000000003</v>
      </c>
      <c r="S20" s="1">
        <v>82</v>
      </c>
      <c r="T20" s="1">
        <v>1057.82</v>
      </c>
      <c r="U20" s="1">
        <v>82</v>
      </c>
      <c r="V20" s="1">
        <v>440.29199999999997</v>
      </c>
      <c r="W20" s="1">
        <v>126</v>
      </c>
      <c r="X20" s="1">
        <v>341.79700000000003</v>
      </c>
      <c r="Y20" s="1">
        <v>50</v>
      </c>
      <c r="Z20" s="1">
        <v>414.42899999999997</v>
      </c>
      <c r="AA20" s="1">
        <v>50</v>
      </c>
      <c r="AB20" s="1">
        <v>6.6375700000000002</v>
      </c>
      <c r="AC20" s="1">
        <v>97</v>
      </c>
      <c r="AD20" s="1">
        <v>53.558399999999999</v>
      </c>
      <c r="AE20" s="1">
        <v>82</v>
      </c>
      <c r="AF20" s="1">
        <v>1061.0999999999999</v>
      </c>
      <c r="AG20" s="1">
        <v>82</v>
      </c>
      <c r="AH20" s="1">
        <v>442.505</v>
      </c>
      <c r="AI20" s="1">
        <v>126</v>
      </c>
      <c r="AJ20" s="1">
        <v>341.56799999999998</v>
      </c>
      <c r="AK20" s="1">
        <v>50</v>
      </c>
      <c r="AL20" s="1">
        <v>384.14</v>
      </c>
      <c r="AM20" s="1">
        <v>50</v>
      </c>
      <c r="AN20" s="1">
        <v>5.0354000000000001</v>
      </c>
      <c r="AO20" s="1">
        <v>97</v>
      </c>
      <c r="AP20" s="1">
        <v>52.719099999999997</v>
      </c>
      <c r="AQ20" s="1">
        <v>82</v>
      </c>
      <c r="AR20" s="1">
        <v>1009.9</v>
      </c>
      <c r="AS20" s="1">
        <v>82</v>
      </c>
      <c r="AT20" s="1">
        <v>419.31200000000001</v>
      </c>
      <c r="AU20" s="1">
        <v>126</v>
      </c>
      <c r="AV20" s="1">
        <v>333.63299999999998</v>
      </c>
    </row>
    <row r="21" spans="1:48" ht="12.75" x14ac:dyDescent="0.35">
      <c r="A21" s="1">
        <f t="shared" ref="A21:L21" si="18">AVERAGE(M21,Y21,AK21)</f>
        <v>52</v>
      </c>
      <c r="B21" s="1">
        <f t="shared" si="18"/>
        <v>424.01633333333331</v>
      </c>
      <c r="C21" s="1">
        <f t="shared" si="18"/>
        <v>52</v>
      </c>
      <c r="D21" s="1">
        <f t="shared" si="18"/>
        <v>6.3832633333333328</v>
      </c>
      <c r="E21" s="1">
        <f t="shared" si="18"/>
        <v>99</v>
      </c>
      <c r="F21" s="1">
        <f t="shared" si="18"/>
        <v>56.076099999999997</v>
      </c>
      <c r="G21" s="1">
        <f t="shared" si="18"/>
        <v>84</v>
      </c>
      <c r="H21" s="1">
        <f t="shared" si="18"/>
        <v>1068.2666666666667</v>
      </c>
      <c r="I21" s="1">
        <f t="shared" si="18"/>
        <v>84</v>
      </c>
      <c r="J21" s="1">
        <f t="shared" si="18"/>
        <v>443.59833333333336</v>
      </c>
      <c r="K21" s="1">
        <f t="shared" si="18"/>
        <v>128</v>
      </c>
      <c r="L21" s="1">
        <f t="shared" si="18"/>
        <v>348.73966666666666</v>
      </c>
      <c r="M21" s="1">
        <v>52</v>
      </c>
      <c r="N21" s="1">
        <v>433.12099999999998</v>
      </c>
      <c r="O21" s="1">
        <v>52</v>
      </c>
      <c r="P21" s="1">
        <v>6.86646</v>
      </c>
      <c r="Q21" s="1">
        <v>99</v>
      </c>
      <c r="R21" s="1">
        <v>57.296799999999998</v>
      </c>
      <c r="S21" s="1">
        <v>84</v>
      </c>
      <c r="T21" s="1">
        <v>1082.99</v>
      </c>
      <c r="U21" s="1">
        <v>84</v>
      </c>
      <c r="V21" s="1">
        <v>450.97399999999999</v>
      </c>
      <c r="W21" s="1">
        <v>128</v>
      </c>
      <c r="X21" s="1">
        <v>351.56299999999999</v>
      </c>
      <c r="Y21" s="1">
        <v>52</v>
      </c>
      <c r="Z21" s="1">
        <v>435.63799999999998</v>
      </c>
      <c r="AA21" s="1">
        <v>52</v>
      </c>
      <c r="AB21" s="1">
        <v>6.3323999999999998</v>
      </c>
      <c r="AC21" s="1">
        <v>99</v>
      </c>
      <c r="AD21" s="1">
        <v>54.855400000000003</v>
      </c>
      <c r="AE21" s="1">
        <v>84</v>
      </c>
      <c r="AF21" s="1">
        <v>1086.5</v>
      </c>
      <c r="AG21" s="1">
        <v>84</v>
      </c>
      <c r="AH21" s="1">
        <v>451.96499999999997</v>
      </c>
      <c r="AI21" s="1">
        <v>128</v>
      </c>
      <c r="AJ21" s="1">
        <v>351.25700000000001</v>
      </c>
      <c r="AK21" s="1">
        <v>52</v>
      </c>
      <c r="AL21" s="1">
        <v>403.29</v>
      </c>
      <c r="AM21" s="1">
        <v>52</v>
      </c>
      <c r="AN21" s="1">
        <v>5.9509299999999996</v>
      </c>
      <c r="AO21" s="1">
        <v>99</v>
      </c>
      <c r="AP21" s="1">
        <v>56.076099999999997</v>
      </c>
      <c r="AQ21" s="1">
        <v>84</v>
      </c>
      <c r="AR21" s="1">
        <v>1035.31</v>
      </c>
      <c r="AS21" s="1">
        <v>84</v>
      </c>
      <c r="AT21" s="1">
        <v>427.85599999999999</v>
      </c>
      <c r="AU21" s="1">
        <v>128</v>
      </c>
      <c r="AV21" s="1">
        <v>343.399</v>
      </c>
    </row>
    <row r="22" spans="1:48" ht="12.75" x14ac:dyDescent="0.35">
      <c r="A22" s="1">
        <f t="shared" ref="A22:L22" si="19">AVERAGE(M22,Y22,AK22)</f>
        <v>54</v>
      </c>
      <c r="B22" s="1">
        <f t="shared" si="19"/>
        <v>443.2936666666667</v>
      </c>
      <c r="C22" s="1">
        <f t="shared" si="19"/>
        <v>54</v>
      </c>
      <c r="D22" s="1">
        <f t="shared" si="19"/>
        <v>7.1207700000000003</v>
      </c>
      <c r="E22" s="1">
        <f t="shared" si="19"/>
        <v>101</v>
      </c>
      <c r="F22" s="1">
        <f t="shared" si="19"/>
        <v>60.094200000000001</v>
      </c>
      <c r="G22" s="1">
        <f t="shared" si="19"/>
        <v>86</v>
      </c>
      <c r="H22" s="1">
        <f t="shared" si="19"/>
        <v>1093.4466666666667</v>
      </c>
      <c r="I22" s="1">
        <f t="shared" si="19"/>
        <v>86</v>
      </c>
      <c r="J22" s="1">
        <f t="shared" si="19"/>
        <v>454.839</v>
      </c>
      <c r="K22" s="1">
        <f t="shared" si="19"/>
        <v>130</v>
      </c>
      <c r="L22" s="1">
        <f t="shared" si="19"/>
        <v>359.95499999999998</v>
      </c>
      <c r="M22" s="1">
        <v>54</v>
      </c>
      <c r="N22" s="1">
        <v>449.67700000000002</v>
      </c>
      <c r="O22" s="1">
        <v>54</v>
      </c>
      <c r="P22" s="1">
        <v>7.2479300000000002</v>
      </c>
      <c r="Q22" s="1">
        <v>101</v>
      </c>
      <c r="R22" s="1">
        <v>60.8063</v>
      </c>
      <c r="S22" s="1">
        <v>86</v>
      </c>
      <c r="T22" s="1">
        <v>1109.0899999999999</v>
      </c>
      <c r="U22" s="1">
        <v>86</v>
      </c>
      <c r="V22" s="1">
        <v>461.57799999999997</v>
      </c>
      <c r="W22" s="1">
        <v>130</v>
      </c>
      <c r="X22" s="1">
        <v>363.00700000000001</v>
      </c>
      <c r="Y22" s="1">
        <v>54</v>
      </c>
      <c r="Z22" s="1">
        <v>457.23</v>
      </c>
      <c r="AA22" s="1">
        <v>54</v>
      </c>
      <c r="AB22" s="1">
        <v>6.71387</v>
      </c>
      <c r="AC22" s="1">
        <v>101</v>
      </c>
      <c r="AD22" s="1">
        <v>60.195900000000002</v>
      </c>
      <c r="AE22" s="1">
        <v>86</v>
      </c>
      <c r="AF22" s="1">
        <v>1112.1400000000001</v>
      </c>
      <c r="AG22" s="1">
        <v>86</v>
      </c>
      <c r="AH22" s="1">
        <v>463.25700000000001</v>
      </c>
      <c r="AI22" s="1">
        <v>130</v>
      </c>
      <c r="AJ22" s="1">
        <v>362.16699999999997</v>
      </c>
      <c r="AK22" s="1">
        <v>54</v>
      </c>
      <c r="AL22" s="1">
        <v>422.97399999999999</v>
      </c>
      <c r="AM22" s="1">
        <v>54</v>
      </c>
      <c r="AN22" s="1">
        <v>7.4005099999999997</v>
      </c>
      <c r="AO22" s="1">
        <v>101</v>
      </c>
      <c r="AP22" s="1">
        <v>59.2804</v>
      </c>
      <c r="AQ22" s="1">
        <v>86</v>
      </c>
      <c r="AR22" s="1">
        <v>1059.1099999999999</v>
      </c>
      <c r="AS22" s="1">
        <v>86</v>
      </c>
      <c r="AT22" s="1">
        <v>439.68200000000002</v>
      </c>
      <c r="AU22" s="1">
        <v>130</v>
      </c>
      <c r="AV22" s="1">
        <v>354.69099999999997</v>
      </c>
    </row>
    <row r="23" spans="1:48" ht="12.75" x14ac:dyDescent="0.35">
      <c r="A23" s="1">
        <f t="shared" ref="A23:L23" si="20">AVERAGE(M23,Y23,AK23)</f>
        <v>56</v>
      </c>
      <c r="B23" s="1">
        <f t="shared" si="20"/>
        <v>463.84200000000004</v>
      </c>
      <c r="C23" s="1">
        <f t="shared" si="20"/>
        <v>56</v>
      </c>
      <c r="D23" s="1">
        <f t="shared" si="20"/>
        <v>8.0617266666666669</v>
      </c>
      <c r="E23" s="1">
        <f t="shared" si="20"/>
        <v>103</v>
      </c>
      <c r="F23" s="1">
        <f t="shared" si="20"/>
        <v>62.205033333333326</v>
      </c>
      <c r="G23" s="1">
        <f t="shared" si="20"/>
        <v>88</v>
      </c>
      <c r="H23" s="1">
        <f t="shared" si="20"/>
        <v>1119.7166666666667</v>
      </c>
      <c r="I23" s="1">
        <f t="shared" si="20"/>
        <v>88</v>
      </c>
      <c r="J23" s="1">
        <f t="shared" si="20"/>
        <v>465.673</v>
      </c>
      <c r="K23" s="1">
        <f t="shared" si="20"/>
        <v>132</v>
      </c>
      <c r="L23" s="1">
        <f t="shared" si="20"/>
        <v>371.27199999999999</v>
      </c>
      <c r="M23" s="1">
        <v>56</v>
      </c>
      <c r="N23" s="1">
        <v>471.726</v>
      </c>
      <c r="O23" s="1">
        <v>56</v>
      </c>
      <c r="P23" s="1">
        <v>9.3078599999999998</v>
      </c>
      <c r="Q23" s="1">
        <v>103</v>
      </c>
      <c r="R23" s="1">
        <v>62.3322</v>
      </c>
      <c r="S23" s="1">
        <v>88</v>
      </c>
      <c r="T23" s="1">
        <v>1136.02</v>
      </c>
      <c r="U23" s="1">
        <v>88</v>
      </c>
      <c r="V23" s="1">
        <v>472.87</v>
      </c>
      <c r="W23" s="1">
        <v>132</v>
      </c>
      <c r="X23" s="1">
        <v>373.99299999999999</v>
      </c>
      <c r="Y23" s="1">
        <v>56</v>
      </c>
      <c r="Z23" s="1">
        <v>476.83699999999999</v>
      </c>
      <c r="AA23" s="1">
        <v>56</v>
      </c>
      <c r="AB23" s="1">
        <v>7.7819799999999999</v>
      </c>
      <c r="AC23" s="1">
        <v>103</v>
      </c>
      <c r="AD23" s="1">
        <v>62.027000000000001</v>
      </c>
      <c r="AE23" s="1">
        <v>88</v>
      </c>
      <c r="AF23" s="1">
        <v>1139.07</v>
      </c>
      <c r="AG23" s="1">
        <v>88</v>
      </c>
      <c r="AH23" s="1">
        <v>474.09100000000001</v>
      </c>
      <c r="AI23" s="1">
        <v>132</v>
      </c>
      <c r="AJ23" s="1">
        <v>373.459</v>
      </c>
      <c r="AK23" s="1">
        <v>56</v>
      </c>
      <c r="AL23" s="1">
        <v>442.96300000000002</v>
      </c>
      <c r="AM23" s="1">
        <v>56</v>
      </c>
      <c r="AN23" s="1">
        <v>7.0953400000000002</v>
      </c>
      <c r="AO23" s="1">
        <v>103</v>
      </c>
      <c r="AP23" s="1">
        <v>62.255899999999997</v>
      </c>
      <c r="AQ23" s="1">
        <v>88</v>
      </c>
      <c r="AR23" s="1">
        <v>1084.06</v>
      </c>
      <c r="AS23" s="1">
        <v>88</v>
      </c>
      <c r="AT23" s="1">
        <v>450.05799999999999</v>
      </c>
      <c r="AU23" s="1">
        <v>132</v>
      </c>
      <c r="AV23" s="1">
        <v>366.36399999999998</v>
      </c>
    </row>
    <row r="24" spans="1:48" ht="12.75" x14ac:dyDescent="0.35">
      <c r="A24" s="1">
        <f t="shared" ref="A24:L24" si="21">AVERAGE(M24,Y24,AK24)</f>
        <v>58</v>
      </c>
      <c r="B24" s="1">
        <f t="shared" si="21"/>
        <v>483.98333333333329</v>
      </c>
      <c r="C24" s="1">
        <f t="shared" si="21"/>
        <v>58</v>
      </c>
      <c r="D24" s="1">
        <f t="shared" si="21"/>
        <v>8.1125899999999991</v>
      </c>
      <c r="E24" s="1">
        <f t="shared" si="21"/>
        <v>105</v>
      </c>
      <c r="F24" s="1">
        <f t="shared" si="21"/>
        <v>64.849866666666671</v>
      </c>
      <c r="G24" s="1">
        <f t="shared" si="21"/>
        <v>90</v>
      </c>
      <c r="H24" s="1">
        <f t="shared" si="21"/>
        <v>1144.79</v>
      </c>
      <c r="I24" s="1">
        <f t="shared" si="21"/>
        <v>90</v>
      </c>
      <c r="J24" s="1">
        <f t="shared" si="21"/>
        <v>476.65933333333334</v>
      </c>
      <c r="K24" s="1">
        <f t="shared" si="21"/>
        <v>134</v>
      </c>
      <c r="L24" s="1">
        <f t="shared" si="21"/>
        <v>382.411</v>
      </c>
      <c r="M24" s="1">
        <v>58</v>
      </c>
      <c r="N24" s="1">
        <v>493.16399999999999</v>
      </c>
      <c r="O24" s="1">
        <v>58</v>
      </c>
      <c r="P24" s="1">
        <v>9.3841599999999996</v>
      </c>
      <c r="Q24" s="1">
        <v>105</v>
      </c>
      <c r="R24" s="1">
        <v>66.833500000000001</v>
      </c>
      <c r="S24" s="1">
        <v>90</v>
      </c>
      <c r="T24" s="1">
        <v>1160.8900000000001</v>
      </c>
      <c r="U24" s="1">
        <v>90</v>
      </c>
      <c r="V24" s="1">
        <v>484.31400000000002</v>
      </c>
      <c r="W24" s="1">
        <v>134</v>
      </c>
      <c r="X24" s="1">
        <v>385.81900000000002</v>
      </c>
      <c r="Y24" s="1">
        <v>58</v>
      </c>
      <c r="Z24" s="1">
        <v>496.36799999999999</v>
      </c>
      <c r="AA24" s="1">
        <v>58</v>
      </c>
      <c r="AB24" s="1">
        <v>7.7819799999999999</v>
      </c>
      <c r="AC24" s="1">
        <v>105</v>
      </c>
      <c r="AD24" s="1">
        <v>64.0869</v>
      </c>
      <c r="AE24" s="1">
        <v>90</v>
      </c>
      <c r="AF24" s="1">
        <v>1164.7</v>
      </c>
      <c r="AG24" s="1">
        <v>90</v>
      </c>
      <c r="AH24" s="1">
        <v>485.23</v>
      </c>
      <c r="AI24" s="1">
        <v>134</v>
      </c>
      <c r="AJ24" s="1">
        <v>384.90300000000002</v>
      </c>
      <c r="AK24" s="1">
        <v>58</v>
      </c>
      <c r="AL24" s="1">
        <v>462.41800000000001</v>
      </c>
      <c r="AM24" s="1">
        <v>58</v>
      </c>
      <c r="AN24" s="1">
        <v>7.1716300000000004</v>
      </c>
      <c r="AO24" s="1">
        <v>105</v>
      </c>
      <c r="AP24" s="1">
        <v>63.629199999999997</v>
      </c>
      <c r="AQ24" s="1">
        <v>90</v>
      </c>
      <c r="AR24" s="1">
        <v>1108.78</v>
      </c>
      <c r="AS24" s="1">
        <v>90</v>
      </c>
      <c r="AT24" s="1">
        <v>460.43400000000003</v>
      </c>
      <c r="AU24" s="1">
        <v>134</v>
      </c>
      <c r="AV24" s="1">
        <v>376.51100000000002</v>
      </c>
    </row>
    <row r="25" spans="1:48" ht="12.75" x14ac:dyDescent="0.35">
      <c r="A25" s="1">
        <f t="shared" ref="A25:L25" si="22">AVERAGE(M25,Y25,AK25)</f>
        <v>60</v>
      </c>
      <c r="B25" s="1">
        <f t="shared" si="22"/>
        <v>503.53999999999996</v>
      </c>
      <c r="C25" s="1">
        <f t="shared" si="22"/>
        <v>60</v>
      </c>
      <c r="D25" s="1">
        <f t="shared" si="22"/>
        <v>8.3160399999999992</v>
      </c>
      <c r="E25" s="1">
        <f t="shared" si="22"/>
        <v>107</v>
      </c>
      <c r="F25" s="1">
        <f t="shared" si="22"/>
        <v>67.036966666666672</v>
      </c>
      <c r="G25" s="1">
        <f t="shared" si="22"/>
        <v>92</v>
      </c>
      <c r="H25" s="1">
        <f t="shared" si="22"/>
        <v>1169.5866666666668</v>
      </c>
      <c r="I25" s="1">
        <f t="shared" si="22"/>
        <v>92</v>
      </c>
      <c r="J25" s="1">
        <f t="shared" si="22"/>
        <v>486.67899999999992</v>
      </c>
      <c r="K25" s="1">
        <f t="shared" si="22"/>
        <v>136</v>
      </c>
      <c r="L25" s="1">
        <f t="shared" si="22"/>
        <v>394.13466666666665</v>
      </c>
      <c r="M25" s="1">
        <v>60</v>
      </c>
      <c r="N25" s="1">
        <v>511.93200000000002</v>
      </c>
      <c r="O25" s="1">
        <v>60</v>
      </c>
      <c r="P25" s="1">
        <v>7.5530999999999997</v>
      </c>
      <c r="Q25" s="1">
        <v>107</v>
      </c>
      <c r="R25" s="1">
        <v>68.664599999999993</v>
      </c>
      <c r="S25" s="1">
        <v>92</v>
      </c>
      <c r="T25" s="1">
        <v>1185.99</v>
      </c>
      <c r="U25" s="1">
        <v>92</v>
      </c>
      <c r="V25" s="1">
        <v>494.15600000000001</v>
      </c>
      <c r="W25" s="1">
        <v>136</v>
      </c>
      <c r="X25" s="1">
        <v>397.18599999999998</v>
      </c>
      <c r="Y25" s="1">
        <v>60</v>
      </c>
      <c r="Z25" s="1">
        <v>517.34900000000005</v>
      </c>
      <c r="AA25" s="1">
        <v>60</v>
      </c>
      <c r="AB25" s="1">
        <v>9.0789799999999996</v>
      </c>
      <c r="AC25" s="1">
        <v>107</v>
      </c>
      <c r="AD25" s="1">
        <v>65.536500000000004</v>
      </c>
      <c r="AE25" s="1">
        <v>92</v>
      </c>
      <c r="AF25" s="1">
        <v>1190.1099999999999</v>
      </c>
      <c r="AG25" s="1">
        <v>92</v>
      </c>
      <c r="AH25" s="1">
        <v>495.529</v>
      </c>
      <c r="AI25" s="1">
        <v>136</v>
      </c>
      <c r="AJ25" s="1">
        <v>397.49200000000002</v>
      </c>
      <c r="AK25" s="1">
        <v>60</v>
      </c>
      <c r="AL25" s="1">
        <v>481.339</v>
      </c>
      <c r="AM25" s="1">
        <v>60</v>
      </c>
      <c r="AN25" s="1">
        <v>8.3160399999999992</v>
      </c>
      <c r="AO25" s="1">
        <v>107</v>
      </c>
      <c r="AP25" s="1">
        <v>66.909800000000004</v>
      </c>
      <c r="AQ25" s="1">
        <v>92</v>
      </c>
      <c r="AR25" s="1">
        <v>1132.6600000000001</v>
      </c>
      <c r="AS25" s="1">
        <v>92</v>
      </c>
      <c r="AT25" s="1">
        <v>470.35199999999998</v>
      </c>
      <c r="AU25" s="1">
        <v>136</v>
      </c>
      <c r="AV25" s="1">
        <v>387.726</v>
      </c>
    </row>
    <row r="26" spans="1:48" ht="12.75" x14ac:dyDescent="0.35">
      <c r="A26" s="1">
        <f t="shared" ref="A26:L26" si="23">AVERAGE(M26,Y26,AK26)</f>
        <v>62</v>
      </c>
      <c r="B26" s="1">
        <f t="shared" si="23"/>
        <v>524.85166666666669</v>
      </c>
      <c r="C26" s="1">
        <f t="shared" si="23"/>
        <v>62</v>
      </c>
      <c r="D26" s="1">
        <f t="shared" si="23"/>
        <v>10.248849999999999</v>
      </c>
      <c r="E26" s="1">
        <f t="shared" si="23"/>
        <v>109</v>
      </c>
      <c r="F26" s="1">
        <f t="shared" si="23"/>
        <v>69.68183333333333</v>
      </c>
      <c r="G26" s="1">
        <f t="shared" si="23"/>
        <v>94</v>
      </c>
      <c r="H26" s="1">
        <f t="shared" si="23"/>
        <v>1195.3966666666665</v>
      </c>
      <c r="I26" s="1">
        <f t="shared" si="23"/>
        <v>94</v>
      </c>
      <c r="J26" s="1">
        <f t="shared" si="23"/>
        <v>497.94499999999999</v>
      </c>
      <c r="K26" s="1">
        <f t="shared" si="23"/>
        <v>138</v>
      </c>
      <c r="L26" s="1">
        <f t="shared" si="23"/>
        <v>404.40900000000005</v>
      </c>
      <c r="M26" s="1">
        <v>62</v>
      </c>
      <c r="N26" s="1">
        <v>534.82100000000003</v>
      </c>
      <c r="O26" s="1">
        <v>62</v>
      </c>
      <c r="P26" s="1">
        <v>10.6812</v>
      </c>
      <c r="Q26" s="1">
        <v>109</v>
      </c>
      <c r="R26" s="1">
        <v>70.571899999999999</v>
      </c>
      <c r="S26" s="1">
        <v>94</v>
      </c>
      <c r="T26" s="1">
        <v>1211.55</v>
      </c>
      <c r="U26" s="1">
        <v>94</v>
      </c>
      <c r="V26" s="1">
        <v>504.99</v>
      </c>
      <c r="W26" s="1">
        <v>138</v>
      </c>
      <c r="X26" s="1">
        <v>408.24900000000002</v>
      </c>
      <c r="Y26" s="1">
        <v>62</v>
      </c>
      <c r="Z26" s="1">
        <v>538.33000000000004</v>
      </c>
      <c r="AA26" s="1">
        <v>62</v>
      </c>
      <c r="AB26" s="1">
        <v>11.8256</v>
      </c>
      <c r="AC26" s="1">
        <v>109</v>
      </c>
      <c r="AD26" s="1">
        <v>69.732699999999994</v>
      </c>
      <c r="AE26" s="1">
        <v>94</v>
      </c>
      <c r="AF26" s="1">
        <v>1216.3499999999999</v>
      </c>
      <c r="AG26" s="1">
        <v>94</v>
      </c>
      <c r="AH26" s="1">
        <v>506.74400000000003</v>
      </c>
      <c r="AI26" s="1">
        <v>138</v>
      </c>
      <c r="AJ26" s="1">
        <v>406.41800000000001</v>
      </c>
      <c r="AK26" s="1">
        <v>62</v>
      </c>
      <c r="AL26" s="1">
        <v>501.404</v>
      </c>
      <c r="AM26" s="1">
        <v>62</v>
      </c>
      <c r="AN26" s="1">
        <v>8.2397500000000008</v>
      </c>
      <c r="AO26" s="1">
        <v>109</v>
      </c>
      <c r="AP26" s="1">
        <v>68.740899999999996</v>
      </c>
      <c r="AQ26" s="1">
        <v>94</v>
      </c>
      <c r="AR26" s="1">
        <v>1158.29</v>
      </c>
      <c r="AS26" s="1">
        <v>94</v>
      </c>
      <c r="AT26" s="1">
        <v>482.101</v>
      </c>
      <c r="AU26" s="1">
        <v>138</v>
      </c>
      <c r="AV26" s="1">
        <v>398.56</v>
      </c>
    </row>
    <row r="27" spans="1:48" ht="12.75" x14ac:dyDescent="0.35">
      <c r="A27" s="1">
        <f t="shared" ref="A27:L27" si="24">AVERAGE(M27,Y27,AK27)</f>
        <v>64</v>
      </c>
      <c r="B27" s="1">
        <f t="shared" si="24"/>
        <v>544.50999999999988</v>
      </c>
      <c r="C27" s="1">
        <f t="shared" si="24"/>
        <v>64</v>
      </c>
      <c r="D27" s="1">
        <f t="shared" si="24"/>
        <v>8.9772566666666673</v>
      </c>
      <c r="E27" s="1">
        <f t="shared" si="24"/>
        <v>111</v>
      </c>
      <c r="F27" s="1">
        <f t="shared" si="24"/>
        <v>72.911600000000007</v>
      </c>
      <c r="G27" s="1">
        <f t="shared" si="24"/>
        <v>96</v>
      </c>
      <c r="H27" s="1">
        <f t="shared" si="24"/>
        <v>1221.4399999999998</v>
      </c>
      <c r="I27" s="1">
        <f t="shared" si="24"/>
        <v>96</v>
      </c>
      <c r="J27" s="1">
        <f t="shared" si="24"/>
        <v>508.75333333333327</v>
      </c>
      <c r="K27" s="1">
        <f t="shared" si="24"/>
        <v>140</v>
      </c>
      <c r="L27" s="1">
        <f t="shared" si="24"/>
        <v>416.33600000000001</v>
      </c>
      <c r="M27" s="1">
        <v>64</v>
      </c>
      <c r="N27" s="1">
        <v>554.96199999999999</v>
      </c>
      <c r="O27" s="1">
        <v>64</v>
      </c>
      <c r="P27" s="1">
        <v>9.3841599999999996</v>
      </c>
      <c r="Q27" s="1">
        <v>111</v>
      </c>
      <c r="R27" s="1">
        <v>73.776300000000006</v>
      </c>
      <c r="S27" s="1">
        <v>96</v>
      </c>
      <c r="T27" s="1">
        <v>1238.25</v>
      </c>
      <c r="U27" s="1">
        <v>96</v>
      </c>
      <c r="V27" s="1">
        <v>516.05200000000002</v>
      </c>
      <c r="W27" s="1">
        <v>140</v>
      </c>
      <c r="X27" s="1">
        <v>421.06599999999997</v>
      </c>
      <c r="Y27" s="1">
        <v>64</v>
      </c>
      <c r="Z27" s="1">
        <v>558.92999999999995</v>
      </c>
      <c r="AA27" s="1">
        <v>64</v>
      </c>
      <c r="AB27" s="1">
        <v>9.3078599999999998</v>
      </c>
      <c r="AC27" s="1">
        <v>111</v>
      </c>
      <c r="AD27" s="1">
        <v>72.326700000000002</v>
      </c>
      <c r="AE27" s="1">
        <v>96</v>
      </c>
      <c r="AF27" s="1">
        <v>1242.83</v>
      </c>
      <c r="AG27" s="1">
        <v>96</v>
      </c>
      <c r="AH27" s="1">
        <v>518.64599999999996</v>
      </c>
      <c r="AI27" s="1">
        <v>140</v>
      </c>
      <c r="AJ27" s="1">
        <v>418.54899999999998</v>
      </c>
      <c r="AK27" s="1">
        <v>64</v>
      </c>
      <c r="AL27" s="1">
        <v>519.63800000000003</v>
      </c>
      <c r="AM27" s="1">
        <v>64</v>
      </c>
      <c r="AN27" s="1">
        <v>8.2397500000000008</v>
      </c>
      <c r="AO27" s="1">
        <v>111</v>
      </c>
      <c r="AP27" s="1">
        <v>72.631799999999998</v>
      </c>
      <c r="AQ27" s="1">
        <v>96</v>
      </c>
      <c r="AR27" s="1">
        <v>1183.24</v>
      </c>
      <c r="AS27" s="1">
        <v>96</v>
      </c>
      <c r="AT27" s="1">
        <v>491.56200000000001</v>
      </c>
      <c r="AU27" s="1">
        <v>140</v>
      </c>
      <c r="AV27" s="1">
        <v>409.39299999999997</v>
      </c>
    </row>
    <row r="28" spans="1:48" ht="12.75" x14ac:dyDescent="0.35">
      <c r="A28" s="1">
        <f t="shared" ref="A28:L28" si="25">AVERAGE(M28,Y28,AK28)</f>
        <v>66</v>
      </c>
      <c r="B28" s="1">
        <f t="shared" si="25"/>
        <v>564.32100000000003</v>
      </c>
      <c r="C28" s="1">
        <f t="shared" si="25"/>
        <v>66</v>
      </c>
      <c r="D28" s="1">
        <f t="shared" si="25"/>
        <v>9.689333333333332</v>
      </c>
      <c r="E28" s="1">
        <f t="shared" si="25"/>
        <v>113</v>
      </c>
      <c r="F28" s="1">
        <f t="shared" si="25"/>
        <v>75.378400000000013</v>
      </c>
      <c r="G28" s="1">
        <f t="shared" si="25"/>
        <v>98</v>
      </c>
      <c r="H28" s="1">
        <f t="shared" si="25"/>
        <v>1247.2533333333331</v>
      </c>
      <c r="I28" s="1">
        <f t="shared" si="25"/>
        <v>98</v>
      </c>
      <c r="J28" s="1">
        <f t="shared" si="25"/>
        <v>519.05333333333328</v>
      </c>
      <c r="K28" s="1">
        <f t="shared" si="25"/>
        <v>142</v>
      </c>
      <c r="L28" s="1">
        <f t="shared" si="25"/>
        <v>427.06799999999998</v>
      </c>
      <c r="M28" s="1">
        <v>66</v>
      </c>
      <c r="N28" s="1">
        <v>574.41700000000003</v>
      </c>
      <c r="O28" s="1">
        <v>66</v>
      </c>
      <c r="P28" s="1">
        <v>9.6130399999999998</v>
      </c>
      <c r="Q28" s="1">
        <v>113</v>
      </c>
      <c r="R28" s="1">
        <v>76.828000000000003</v>
      </c>
      <c r="S28" s="1">
        <v>98</v>
      </c>
      <c r="T28" s="1">
        <v>1264.57</v>
      </c>
      <c r="U28" s="1">
        <v>98</v>
      </c>
      <c r="V28" s="1">
        <v>526.80999999999995</v>
      </c>
      <c r="W28" s="1">
        <v>142</v>
      </c>
      <c r="X28" s="1">
        <v>431.06099999999998</v>
      </c>
      <c r="Y28" s="1">
        <v>66</v>
      </c>
      <c r="Z28" s="1">
        <v>579.75800000000004</v>
      </c>
      <c r="AA28" s="1">
        <v>66</v>
      </c>
      <c r="AB28" s="1">
        <v>9.7656299999999998</v>
      </c>
      <c r="AC28" s="1">
        <v>113</v>
      </c>
      <c r="AD28" s="1">
        <v>75.149500000000003</v>
      </c>
      <c r="AE28" s="1">
        <v>98</v>
      </c>
      <c r="AF28" s="1">
        <v>1268.08</v>
      </c>
      <c r="AG28" s="1">
        <v>98</v>
      </c>
      <c r="AH28" s="1">
        <v>528.41200000000003</v>
      </c>
      <c r="AI28" s="1">
        <v>142</v>
      </c>
      <c r="AJ28" s="1">
        <v>429.61099999999999</v>
      </c>
      <c r="AK28" s="1">
        <v>66</v>
      </c>
      <c r="AL28" s="1">
        <v>538.78800000000001</v>
      </c>
      <c r="AM28" s="1">
        <v>66</v>
      </c>
      <c r="AN28" s="1">
        <v>9.68933</v>
      </c>
      <c r="AO28" s="1">
        <v>113</v>
      </c>
      <c r="AP28" s="1">
        <v>74.157700000000006</v>
      </c>
      <c r="AQ28" s="1">
        <v>98</v>
      </c>
      <c r="AR28" s="1">
        <v>1209.1099999999999</v>
      </c>
      <c r="AS28" s="1">
        <v>98</v>
      </c>
      <c r="AT28" s="1">
        <v>501.93799999999999</v>
      </c>
      <c r="AU28" s="1">
        <v>142</v>
      </c>
      <c r="AV28" s="1">
        <v>420.53199999999998</v>
      </c>
    </row>
    <row r="29" spans="1:48" ht="12.75" x14ac:dyDescent="0.35">
      <c r="A29" s="1">
        <f t="shared" ref="A29:L29" si="26">AVERAGE(M29,Y29,AK29)</f>
        <v>68</v>
      </c>
      <c r="B29" s="1">
        <f t="shared" si="26"/>
        <v>585.27633333333335</v>
      </c>
      <c r="C29" s="1">
        <f t="shared" si="26"/>
        <v>68</v>
      </c>
      <c r="D29" s="1">
        <f t="shared" si="26"/>
        <v>10.375970000000001</v>
      </c>
      <c r="E29" s="1">
        <f t="shared" si="26"/>
        <v>115</v>
      </c>
      <c r="F29" s="1">
        <f t="shared" si="26"/>
        <v>78.226699999999994</v>
      </c>
      <c r="G29" s="1">
        <f t="shared" si="26"/>
        <v>100</v>
      </c>
      <c r="H29" s="1">
        <f t="shared" si="26"/>
        <v>1272.4333333333334</v>
      </c>
      <c r="I29" s="1">
        <f t="shared" si="26"/>
        <v>100</v>
      </c>
      <c r="J29" s="1">
        <f t="shared" si="26"/>
        <v>529.09866666666665</v>
      </c>
      <c r="K29" s="1">
        <f t="shared" si="26"/>
        <v>144</v>
      </c>
      <c r="L29" s="1">
        <f t="shared" si="26"/>
        <v>438.81733333333335</v>
      </c>
      <c r="M29" s="1">
        <v>68</v>
      </c>
      <c r="N29" s="1">
        <v>596.08500000000004</v>
      </c>
      <c r="O29" s="1">
        <v>68</v>
      </c>
      <c r="P29" s="1">
        <v>9.9182100000000002</v>
      </c>
      <c r="Q29" s="1">
        <v>115</v>
      </c>
      <c r="R29" s="1">
        <v>79.345699999999994</v>
      </c>
      <c r="S29" s="1">
        <v>100</v>
      </c>
      <c r="T29" s="1">
        <v>1290.44</v>
      </c>
      <c r="U29" s="1">
        <v>100</v>
      </c>
      <c r="V29" s="1">
        <v>536.65200000000004</v>
      </c>
      <c r="W29" s="1">
        <v>144</v>
      </c>
      <c r="X29" s="1">
        <v>442.35199999999998</v>
      </c>
      <c r="Y29" s="1">
        <v>68</v>
      </c>
      <c r="Z29" s="1">
        <v>601.12</v>
      </c>
      <c r="AA29" s="1">
        <v>68</v>
      </c>
      <c r="AB29" s="1">
        <v>10.8337</v>
      </c>
      <c r="AC29" s="1">
        <v>115</v>
      </c>
      <c r="AD29" s="1">
        <v>78.887900000000002</v>
      </c>
      <c r="AE29" s="1">
        <v>100</v>
      </c>
      <c r="AF29" s="1">
        <v>1295.32</v>
      </c>
      <c r="AG29" s="1">
        <v>100</v>
      </c>
      <c r="AH29" s="1">
        <v>539.16899999999998</v>
      </c>
      <c r="AI29" s="1">
        <v>144</v>
      </c>
      <c r="AJ29" s="1">
        <v>441.43700000000001</v>
      </c>
      <c r="AK29" s="1">
        <v>68</v>
      </c>
      <c r="AL29" s="1">
        <v>558.62400000000002</v>
      </c>
      <c r="AM29" s="1">
        <v>68</v>
      </c>
      <c r="AN29" s="1">
        <v>10.375999999999999</v>
      </c>
      <c r="AO29" s="1">
        <v>115</v>
      </c>
      <c r="AP29" s="1">
        <v>76.4465</v>
      </c>
      <c r="AQ29" s="1">
        <v>100</v>
      </c>
      <c r="AR29" s="1">
        <v>1231.54</v>
      </c>
      <c r="AS29" s="1">
        <v>100</v>
      </c>
      <c r="AT29" s="1">
        <v>511.47500000000002</v>
      </c>
      <c r="AU29" s="1">
        <v>144</v>
      </c>
      <c r="AV29" s="1">
        <v>432.66300000000001</v>
      </c>
    </row>
    <row r="30" spans="1:48" ht="12.75" x14ac:dyDescent="0.35">
      <c r="A30" s="1">
        <f t="shared" ref="A30:L30" si="27">AVERAGE(M30,Y30,AK30)</f>
        <v>70</v>
      </c>
      <c r="B30" s="1">
        <f t="shared" si="27"/>
        <v>606.18066666666664</v>
      </c>
      <c r="C30" s="1">
        <f t="shared" si="27"/>
        <v>70</v>
      </c>
      <c r="D30" s="1">
        <f t="shared" si="27"/>
        <v>11.062626666666667</v>
      </c>
      <c r="E30" s="1">
        <f t="shared" si="27"/>
        <v>117</v>
      </c>
      <c r="F30" s="1">
        <f t="shared" si="27"/>
        <v>80.820700000000002</v>
      </c>
      <c r="G30" s="1">
        <f t="shared" si="27"/>
        <v>102</v>
      </c>
      <c r="H30" s="1">
        <f t="shared" si="27"/>
        <v>1296.3599999999999</v>
      </c>
      <c r="I30" s="1">
        <f t="shared" si="27"/>
        <v>102</v>
      </c>
      <c r="J30" s="1">
        <f t="shared" si="27"/>
        <v>540.46633333333341</v>
      </c>
      <c r="K30" s="1">
        <f t="shared" si="27"/>
        <v>146</v>
      </c>
      <c r="L30" s="1">
        <f t="shared" si="27"/>
        <v>449.70233333333334</v>
      </c>
      <c r="M30" s="1">
        <v>70</v>
      </c>
      <c r="N30" s="1">
        <v>617.90499999999997</v>
      </c>
      <c r="O30" s="1">
        <v>70</v>
      </c>
      <c r="P30" s="1">
        <v>12.5885</v>
      </c>
      <c r="Q30" s="1">
        <v>117</v>
      </c>
      <c r="R30" s="1">
        <v>81.634500000000003</v>
      </c>
      <c r="S30" s="1">
        <v>102</v>
      </c>
      <c r="T30" s="1">
        <v>1314.39</v>
      </c>
      <c r="U30" s="1">
        <v>102</v>
      </c>
      <c r="V30" s="1">
        <v>549.46900000000005</v>
      </c>
      <c r="W30" s="1">
        <v>146</v>
      </c>
      <c r="X30" s="1">
        <v>453.87299999999999</v>
      </c>
      <c r="Y30" s="1">
        <v>70</v>
      </c>
      <c r="Z30" s="1">
        <v>622.25300000000004</v>
      </c>
      <c r="AA30" s="1">
        <v>70</v>
      </c>
      <c r="AB30" s="1">
        <v>11.5204</v>
      </c>
      <c r="AC30" s="1">
        <v>117</v>
      </c>
      <c r="AD30" s="1">
        <v>81.405600000000007</v>
      </c>
      <c r="AE30" s="1">
        <v>102</v>
      </c>
      <c r="AF30" s="1">
        <v>1318.36</v>
      </c>
      <c r="AG30" s="1">
        <v>102</v>
      </c>
      <c r="AH30" s="1">
        <v>549.31600000000003</v>
      </c>
      <c r="AI30" s="1">
        <v>146</v>
      </c>
      <c r="AJ30" s="1">
        <v>452.57600000000002</v>
      </c>
      <c r="AK30" s="1">
        <v>70</v>
      </c>
      <c r="AL30" s="1">
        <v>578.38400000000001</v>
      </c>
      <c r="AM30" s="1">
        <v>70</v>
      </c>
      <c r="AN30" s="1">
        <v>9.0789799999999996</v>
      </c>
      <c r="AO30" s="1">
        <v>117</v>
      </c>
      <c r="AP30" s="1">
        <v>79.421999999999997</v>
      </c>
      <c r="AQ30" s="1">
        <v>102</v>
      </c>
      <c r="AR30" s="1">
        <v>1256.33</v>
      </c>
      <c r="AS30" s="1">
        <v>102</v>
      </c>
      <c r="AT30" s="1">
        <v>522.61400000000003</v>
      </c>
      <c r="AU30" s="1">
        <v>146</v>
      </c>
      <c r="AV30" s="1">
        <v>442.65800000000002</v>
      </c>
    </row>
    <row r="31" spans="1:48" ht="12.75" x14ac:dyDescent="0.35">
      <c r="B31" s="1" t="e">
        <f>AVERAGE(N31,Z31,AL31)</f>
        <v>#DIV/0!</v>
      </c>
      <c r="E31" s="1">
        <f t="shared" ref="E31:L31" si="28">AVERAGE(Q31,AC31,AO31)</f>
        <v>119</v>
      </c>
      <c r="F31" s="1">
        <f t="shared" si="28"/>
        <v>83.10956666666668</v>
      </c>
      <c r="G31" s="1">
        <f t="shared" si="28"/>
        <v>104</v>
      </c>
      <c r="H31" s="1">
        <f t="shared" si="28"/>
        <v>1320.1633333333334</v>
      </c>
      <c r="I31" s="1">
        <f t="shared" si="28"/>
        <v>104</v>
      </c>
      <c r="J31" s="1">
        <f t="shared" si="28"/>
        <v>549.69799999999998</v>
      </c>
      <c r="K31" s="1">
        <f t="shared" si="28"/>
        <v>148</v>
      </c>
      <c r="L31" s="1">
        <f t="shared" si="28"/>
        <v>461.06966666666671</v>
      </c>
      <c r="Q31" s="1">
        <v>119</v>
      </c>
      <c r="R31" s="1">
        <v>84.61</v>
      </c>
      <c r="S31" s="1">
        <v>104</v>
      </c>
      <c r="T31" s="1">
        <v>1338.35</v>
      </c>
      <c r="U31" s="1">
        <v>104</v>
      </c>
      <c r="V31" s="1">
        <v>557.63300000000004</v>
      </c>
      <c r="W31" s="1">
        <v>148</v>
      </c>
      <c r="X31" s="1">
        <v>464.78300000000002</v>
      </c>
      <c r="AC31" s="1">
        <v>119</v>
      </c>
      <c r="AD31" s="1">
        <v>83.618200000000002</v>
      </c>
      <c r="AE31" s="1">
        <v>104</v>
      </c>
      <c r="AF31" s="1">
        <v>1342.16</v>
      </c>
      <c r="AG31" s="1">
        <v>104</v>
      </c>
      <c r="AH31" s="1">
        <v>559.31100000000004</v>
      </c>
      <c r="AI31" s="1">
        <v>148</v>
      </c>
      <c r="AJ31" s="1">
        <v>465.16399999999999</v>
      </c>
      <c r="AO31" s="1">
        <v>119</v>
      </c>
      <c r="AP31" s="1">
        <v>81.100499999999997</v>
      </c>
      <c r="AQ31" s="1">
        <v>104</v>
      </c>
      <c r="AR31" s="1">
        <v>1279.98</v>
      </c>
      <c r="AS31" s="1">
        <v>104</v>
      </c>
      <c r="AT31" s="1">
        <v>532.15</v>
      </c>
      <c r="AU31" s="1">
        <v>148</v>
      </c>
      <c r="AV31" s="1">
        <v>453.262</v>
      </c>
    </row>
    <row r="32" spans="1:48" ht="12.75" x14ac:dyDescent="0.35">
      <c r="G32" s="1">
        <f t="shared" ref="G32:L32" si="29">AVERAGE(S32,AE32,AQ32)</f>
        <v>106</v>
      </c>
      <c r="H32" s="1">
        <f t="shared" si="29"/>
        <v>1345.8</v>
      </c>
      <c r="I32" s="1">
        <f t="shared" si="29"/>
        <v>106</v>
      </c>
      <c r="J32" s="1">
        <f t="shared" si="29"/>
        <v>560.60800000000006</v>
      </c>
      <c r="K32" s="1">
        <f t="shared" si="29"/>
        <v>150</v>
      </c>
      <c r="L32" s="1">
        <f t="shared" si="29"/>
        <v>472.4883333333334</v>
      </c>
      <c r="S32" s="1">
        <v>106</v>
      </c>
      <c r="T32" s="1">
        <v>1364.29</v>
      </c>
      <c r="U32" s="1">
        <v>106</v>
      </c>
      <c r="V32" s="1">
        <v>568.54300000000001</v>
      </c>
      <c r="W32" s="1">
        <v>150</v>
      </c>
      <c r="X32" s="1">
        <v>476.37900000000002</v>
      </c>
      <c r="AE32" s="1">
        <v>106</v>
      </c>
      <c r="AF32" s="1">
        <v>1369.02</v>
      </c>
      <c r="AG32" s="1">
        <v>106</v>
      </c>
      <c r="AH32" s="1">
        <v>570.60199999999998</v>
      </c>
      <c r="AI32" s="1">
        <v>150</v>
      </c>
      <c r="AJ32" s="1">
        <v>475.15899999999999</v>
      </c>
      <c r="AQ32" s="1">
        <v>106</v>
      </c>
      <c r="AR32" s="1">
        <v>1304.0899999999999</v>
      </c>
      <c r="AS32" s="1">
        <v>106</v>
      </c>
      <c r="AT32" s="1">
        <v>542.67899999999997</v>
      </c>
      <c r="AU32" s="1">
        <v>150</v>
      </c>
      <c r="AV32" s="1">
        <v>465.92700000000002</v>
      </c>
    </row>
    <row r="33" spans="7:48" ht="12.75" x14ac:dyDescent="0.35">
      <c r="G33" s="1">
        <f t="shared" ref="G33:L33" si="30">AVERAGE(S33,AE33,AQ33)</f>
        <v>108</v>
      </c>
      <c r="H33" s="1">
        <f t="shared" si="30"/>
        <v>1369.78</v>
      </c>
      <c r="I33" s="1">
        <f t="shared" si="30"/>
        <v>108</v>
      </c>
      <c r="J33" s="1">
        <f t="shared" si="30"/>
        <v>570.72966666666673</v>
      </c>
      <c r="K33" s="1">
        <f t="shared" si="30"/>
        <v>152</v>
      </c>
      <c r="L33" s="1">
        <f t="shared" si="30"/>
        <v>483.90699999999998</v>
      </c>
      <c r="S33" s="1">
        <v>108</v>
      </c>
      <c r="T33" s="1">
        <v>1389.16</v>
      </c>
      <c r="U33" s="1">
        <v>108</v>
      </c>
      <c r="V33" s="1">
        <v>578.76599999999996</v>
      </c>
      <c r="W33" s="1">
        <v>152</v>
      </c>
      <c r="X33" s="1">
        <v>489.42599999999999</v>
      </c>
      <c r="AE33" s="1">
        <v>108</v>
      </c>
      <c r="AF33" s="1">
        <v>1392.82</v>
      </c>
      <c r="AG33" s="1">
        <v>108</v>
      </c>
      <c r="AH33" s="1">
        <v>581.66499999999996</v>
      </c>
      <c r="AI33" s="1">
        <v>152</v>
      </c>
      <c r="AJ33" s="1">
        <v>486.755</v>
      </c>
      <c r="AQ33" s="1">
        <v>108</v>
      </c>
      <c r="AR33" s="1">
        <v>1327.36</v>
      </c>
      <c r="AS33" s="1">
        <v>108</v>
      </c>
      <c r="AT33" s="1">
        <v>551.75800000000004</v>
      </c>
      <c r="AU33" s="1">
        <v>152</v>
      </c>
      <c r="AV33" s="1">
        <v>475.54</v>
      </c>
    </row>
    <row r="34" spans="7:48" ht="12.75" x14ac:dyDescent="0.35">
      <c r="G34" s="1">
        <f t="shared" ref="G34:L34" si="31">AVERAGE(S34,AE34,AQ34)</f>
        <v>110</v>
      </c>
      <c r="H34" s="1">
        <f t="shared" si="31"/>
        <v>1395.0100000000002</v>
      </c>
      <c r="I34" s="1">
        <f t="shared" si="31"/>
        <v>110</v>
      </c>
      <c r="J34" s="1">
        <f t="shared" si="31"/>
        <v>581.02933333333328</v>
      </c>
      <c r="K34" s="1">
        <f t="shared" si="31"/>
        <v>154</v>
      </c>
      <c r="L34" s="1">
        <f t="shared" si="31"/>
        <v>494.66433333333333</v>
      </c>
      <c r="S34" s="1">
        <v>110</v>
      </c>
      <c r="T34" s="1">
        <v>1414.26</v>
      </c>
      <c r="U34" s="1">
        <v>110</v>
      </c>
      <c r="V34" s="1">
        <v>589.75199999999995</v>
      </c>
      <c r="W34" s="1">
        <v>154</v>
      </c>
      <c r="X34" s="1">
        <v>499.42</v>
      </c>
      <c r="AE34" s="1">
        <v>110</v>
      </c>
      <c r="AF34" s="1">
        <v>1418.46</v>
      </c>
      <c r="AG34" s="1">
        <v>110</v>
      </c>
      <c r="AH34" s="1">
        <v>591.73599999999999</v>
      </c>
      <c r="AI34" s="1">
        <v>154</v>
      </c>
      <c r="AJ34" s="1">
        <v>497.89400000000001</v>
      </c>
      <c r="AQ34" s="1">
        <v>110</v>
      </c>
      <c r="AR34" s="1">
        <v>1352.31</v>
      </c>
      <c r="AS34" s="1">
        <v>110</v>
      </c>
      <c r="AT34" s="1">
        <v>561.6</v>
      </c>
      <c r="AU34" s="1">
        <v>154</v>
      </c>
      <c r="AV34" s="1">
        <v>486.67899999999997</v>
      </c>
    </row>
    <row r="35" spans="7:48" ht="12.75" x14ac:dyDescent="0.35">
      <c r="G35" s="1">
        <f t="shared" ref="G35:L35" si="32">AVERAGE(S35,AE35,AQ35)</f>
        <v>112</v>
      </c>
      <c r="H35" s="1">
        <f t="shared" si="32"/>
        <v>1418.6866666666667</v>
      </c>
      <c r="I35" s="1">
        <f t="shared" si="32"/>
        <v>112</v>
      </c>
      <c r="J35" s="1">
        <f t="shared" si="32"/>
        <v>590.99866666666674</v>
      </c>
      <c r="K35" s="1">
        <f t="shared" si="32"/>
        <v>156</v>
      </c>
      <c r="L35" s="1">
        <f t="shared" si="32"/>
        <v>506.26133333333331</v>
      </c>
      <c r="S35" s="1">
        <v>112</v>
      </c>
      <c r="T35" s="1">
        <v>1439.9</v>
      </c>
      <c r="U35" s="1">
        <v>112</v>
      </c>
      <c r="V35" s="1">
        <v>600.05200000000002</v>
      </c>
      <c r="W35" s="1">
        <v>156</v>
      </c>
      <c r="X35" s="1">
        <v>510.33</v>
      </c>
      <c r="AE35" s="1">
        <v>112</v>
      </c>
      <c r="AF35" s="1">
        <v>1443.25</v>
      </c>
      <c r="AG35" s="1">
        <v>112</v>
      </c>
      <c r="AH35" s="1">
        <v>601.27300000000002</v>
      </c>
      <c r="AI35" s="1">
        <v>156</v>
      </c>
      <c r="AJ35" s="1">
        <v>509.18599999999998</v>
      </c>
      <c r="AQ35" s="1">
        <v>112</v>
      </c>
      <c r="AR35" s="1">
        <v>1372.91</v>
      </c>
      <c r="AS35" s="1">
        <v>112</v>
      </c>
      <c r="AT35" s="1">
        <v>571.67100000000005</v>
      </c>
      <c r="AU35" s="1">
        <v>156</v>
      </c>
      <c r="AV35" s="1">
        <v>499.26799999999997</v>
      </c>
    </row>
    <row r="36" spans="7:48" ht="12.75" x14ac:dyDescent="0.35">
      <c r="G36" s="1">
        <f t="shared" ref="G36:L36" si="33">AVERAGE(S36,AE36,AQ36)</f>
        <v>114</v>
      </c>
      <c r="H36" s="1">
        <f t="shared" si="33"/>
        <v>1443.7333333333333</v>
      </c>
      <c r="I36" s="1">
        <f t="shared" si="33"/>
        <v>114</v>
      </c>
      <c r="J36" s="1">
        <f t="shared" si="33"/>
        <v>601.83233333333339</v>
      </c>
      <c r="K36" s="1">
        <f t="shared" si="33"/>
        <v>158</v>
      </c>
      <c r="L36" s="1">
        <f t="shared" si="33"/>
        <v>517.50199999999995</v>
      </c>
      <c r="S36" s="1">
        <v>114</v>
      </c>
      <c r="T36" s="1">
        <v>1463.7</v>
      </c>
      <c r="U36" s="1">
        <v>114</v>
      </c>
      <c r="V36" s="1">
        <v>611.11500000000001</v>
      </c>
      <c r="W36" s="1">
        <v>158</v>
      </c>
      <c r="X36" s="1">
        <v>522.08000000000004</v>
      </c>
      <c r="AE36" s="1">
        <v>114</v>
      </c>
      <c r="AF36" s="1">
        <v>1468.12</v>
      </c>
      <c r="AG36" s="1">
        <v>114</v>
      </c>
      <c r="AH36" s="1">
        <v>612.48800000000006</v>
      </c>
      <c r="AI36" s="1">
        <v>158</v>
      </c>
      <c r="AJ36" s="1">
        <v>520.40099999999995</v>
      </c>
      <c r="AQ36" s="1">
        <v>114</v>
      </c>
      <c r="AR36" s="1">
        <v>1399.38</v>
      </c>
      <c r="AS36" s="1">
        <v>114</v>
      </c>
      <c r="AT36" s="1">
        <v>581.89400000000001</v>
      </c>
      <c r="AU36" s="1">
        <v>158</v>
      </c>
      <c r="AV36" s="1">
        <v>510.02499999999998</v>
      </c>
    </row>
    <row r="37" spans="7:48" ht="12.75" x14ac:dyDescent="0.35">
      <c r="G37" s="1">
        <f t="shared" ref="G37:L37" si="34">AVERAGE(S37,AE37,AQ37)</f>
        <v>116</v>
      </c>
      <c r="H37" s="1">
        <f t="shared" si="34"/>
        <v>1467.7933333333333</v>
      </c>
      <c r="I37" s="1">
        <f t="shared" si="34"/>
        <v>116</v>
      </c>
      <c r="J37" s="1">
        <f t="shared" si="34"/>
        <v>611.67366666666669</v>
      </c>
      <c r="K37" s="1">
        <f t="shared" si="34"/>
        <v>160</v>
      </c>
      <c r="L37" s="1">
        <f t="shared" si="34"/>
        <v>528.36099999999999</v>
      </c>
      <c r="S37" s="1">
        <v>116</v>
      </c>
      <c r="T37" s="1">
        <v>1488.42</v>
      </c>
      <c r="U37" s="1">
        <v>116</v>
      </c>
      <c r="V37" s="1">
        <v>621.71900000000005</v>
      </c>
      <c r="W37" s="1">
        <v>160</v>
      </c>
      <c r="X37" s="1">
        <v>533.75300000000004</v>
      </c>
      <c r="AE37" s="1">
        <v>116</v>
      </c>
      <c r="AF37" s="1">
        <v>1492.54</v>
      </c>
      <c r="AG37" s="1">
        <v>116</v>
      </c>
      <c r="AH37" s="1">
        <v>623.01599999999996</v>
      </c>
      <c r="AI37" s="1">
        <v>160</v>
      </c>
      <c r="AJ37" s="1">
        <v>532.15</v>
      </c>
      <c r="AQ37" s="1">
        <v>116</v>
      </c>
      <c r="AR37" s="1">
        <v>1422.42</v>
      </c>
      <c r="AS37" s="1">
        <v>116</v>
      </c>
      <c r="AT37" s="1">
        <v>590.28599999999994</v>
      </c>
      <c r="AU37" s="1">
        <v>160</v>
      </c>
      <c r="AV37" s="1">
        <v>519.17999999999995</v>
      </c>
    </row>
    <row r="38" spans="7:48" ht="12.75" x14ac:dyDescent="0.35">
      <c r="G38" s="1">
        <f t="shared" ref="G38:L38" si="35">AVERAGE(S38,AE38,AQ38)</f>
        <v>118</v>
      </c>
      <c r="H38" s="1">
        <f t="shared" si="35"/>
        <v>1493.2466666666667</v>
      </c>
      <c r="I38" s="1">
        <f t="shared" si="35"/>
        <v>118</v>
      </c>
      <c r="J38" s="1">
        <f t="shared" si="35"/>
        <v>622.32966666666664</v>
      </c>
      <c r="K38" s="1">
        <f t="shared" si="35"/>
        <v>162</v>
      </c>
      <c r="L38" s="1">
        <f t="shared" si="35"/>
        <v>539.88166666666666</v>
      </c>
      <c r="S38" s="1">
        <v>118</v>
      </c>
      <c r="T38" s="1">
        <v>1513.21</v>
      </c>
      <c r="U38" s="1">
        <v>118</v>
      </c>
      <c r="V38" s="1">
        <v>631.56100000000004</v>
      </c>
      <c r="W38" s="1">
        <v>162</v>
      </c>
      <c r="X38" s="1">
        <v>544.96799999999996</v>
      </c>
      <c r="AE38" s="1">
        <v>118</v>
      </c>
      <c r="AF38" s="1">
        <v>1517.94</v>
      </c>
      <c r="AG38" s="1">
        <v>118</v>
      </c>
      <c r="AH38" s="1">
        <v>633.31600000000003</v>
      </c>
      <c r="AI38" s="1">
        <v>162</v>
      </c>
      <c r="AJ38" s="1">
        <v>543.976</v>
      </c>
      <c r="AQ38" s="1">
        <v>118</v>
      </c>
      <c r="AR38" s="1">
        <v>1448.59</v>
      </c>
      <c r="AS38" s="1">
        <v>118</v>
      </c>
      <c r="AT38" s="1">
        <v>602.11199999999997</v>
      </c>
      <c r="AU38" s="1">
        <v>162</v>
      </c>
      <c r="AV38" s="1">
        <v>530.70100000000002</v>
      </c>
    </row>
    <row r="39" spans="7:48" ht="12.75" x14ac:dyDescent="0.35">
      <c r="G39" s="1">
        <f t="shared" ref="G39:L39" si="36">AVERAGE(S39,AE39,AQ39)</f>
        <v>120</v>
      </c>
      <c r="H39" s="1">
        <f t="shared" si="36"/>
        <v>1517.8933333333334</v>
      </c>
      <c r="I39" s="1">
        <f t="shared" si="36"/>
        <v>120</v>
      </c>
      <c r="J39" s="1">
        <f t="shared" si="36"/>
        <v>633.49400000000003</v>
      </c>
      <c r="K39" s="1">
        <f t="shared" si="36"/>
        <v>164</v>
      </c>
      <c r="L39" s="1">
        <f t="shared" si="36"/>
        <v>551.24933333333331</v>
      </c>
      <c r="S39" s="1">
        <v>120</v>
      </c>
      <c r="T39" s="1">
        <v>1539.08</v>
      </c>
      <c r="U39" s="1">
        <v>120</v>
      </c>
      <c r="V39" s="1">
        <v>642.548</v>
      </c>
      <c r="W39" s="1">
        <v>164</v>
      </c>
      <c r="X39" s="1">
        <v>556.71699999999998</v>
      </c>
      <c r="AE39" s="1">
        <v>120</v>
      </c>
      <c r="AF39" s="1">
        <v>1543.12</v>
      </c>
      <c r="AG39" s="1">
        <v>120</v>
      </c>
      <c r="AH39" s="1">
        <v>644.30200000000002</v>
      </c>
      <c r="AI39" s="1">
        <v>164</v>
      </c>
      <c r="AJ39" s="1">
        <v>554.35199999999998</v>
      </c>
      <c r="AQ39" s="1">
        <v>120</v>
      </c>
      <c r="AR39" s="1">
        <v>1471.48</v>
      </c>
      <c r="AS39" s="1">
        <v>120</v>
      </c>
      <c r="AT39" s="1">
        <v>613.63199999999995</v>
      </c>
      <c r="AU39" s="1">
        <v>164</v>
      </c>
      <c r="AV39" s="1">
        <v>542.67899999999997</v>
      </c>
    </row>
    <row r="40" spans="7:48" ht="12.75" x14ac:dyDescent="0.35">
      <c r="G40" s="1">
        <f t="shared" ref="G40:L40" si="37">AVERAGE(S40,AE40,AQ40)</f>
        <v>122</v>
      </c>
      <c r="H40" s="1">
        <f t="shared" si="37"/>
        <v>1543.0733333333335</v>
      </c>
      <c r="I40" s="1">
        <f t="shared" si="37"/>
        <v>122</v>
      </c>
      <c r="J40" s="1">
        <f t="shared" si="37"/>
        <v>643.97199999999987</v>
      </c>
      <c r="K40" s="1">
        <f t="shared" si="37"/>
        <v>166</v>
      </c>
      <c r="L40" s="1">
        <f t="shared" si="37"/>
        <v>562.43899999999996</v>
      </c>
      <c r="S40" s="1">
        <v>122</v>
      </c>
      <c r="T40" s="1">
        <v>1562.73</v>
      </c>
      <c r="U40" s="1">
        <v>122</v>
      </c>
      <c r="V40" s="1">
        <v>653.45799999999997</v>
      </c>
      <c r="W40" s="1">
        <v>166</v>
      </c>
      <c r="X40" s="1">
        <v>568.92399999999998</v>
      </c>
      <c r="AE40" s="1">
        <v>122</v>
      </c>
      <c r="AF40" s="1">
        <v>1568.15</v>
      </c>
      <c r="AG40" s="1">
        <v>122</v>
      </c>
      <c r="AH40" s="1">
        <v>655.28899999999999</v>
      </c>
      <c r="AI40" s="1">
        <v>166</v>
      </c>
      <c r="AJ40" s="1">
        <v>565.33799999999997</v>
      </c>
      <c r="AQ40" s="1">
        <v>122</v>
      </c>
      <c r="AR40" s="1">
        <v>1498.34</v>
      </c>
      <c r="AS40" s="1">
        <v>122</v>
      </c>
      <c r="AT40" s="1">
        <v>623.16899999999998</v>
      </c>
      <c r="AU40" s="1">
        <v>166</v>
      </c>
      <c r="AV40" s="1">
        <v>553.05499999999995</v>
      </c>
    </row>
    <row r="41" spans="7:48" ht="12.75" x14ac:dyDescent="0.35">
      <c r="G41" s="1">
        <f t="shared" ref="G41:L41" si="38">AVERAGE(S41,AE41,AQ41)</f>
        <v>124</v>
      </c>
      <c r="H41" s="1">
        <f t="shared" si="38"/>
        <v>1566.6466666666668</v>
      </c>
      <c r="I41" s="1">
        <f t="shared" si="38"/>
        <v>124</v>
      </c>
      <c r="J41" s="1">
        <f t="shared" si="38"/>
        <v>654.06833333333327</v>
      </c>
      <c r="K41" s="1">
        <f t="shared" si="38"/>
        <v>168</v>
      </c>
      <c r="L41" s="1">
        <f t="shared" si="38"/>
        <v>572.40800000000002</v>
      </c>
      <c r="S41" s="1">
        <v>124</v>
      </c>
      <c r="T41" s="1">
        <v>1588.29</v>
      </c>
      <c r="U41" s="1">
        <v>124</v>
      </c>
      <c r="V41" s="1">
        <v>664.13900000000001</v>
      </c>
      <c r="W41" s="1">
        <v>168</v>
      </c>
      <c r="X41" s="1">
        <v>578.00300000000004</v>
      </c>
      <c r="AE41" s="1">
        <v>124</v>
      </c>
      <c r="AF41" s="1">
        <v>1593.63</v>
      </c>
      <c r="AG41" s="1">
        <v>124</v>
      </c>
      <c r="AH41" s="1">
        <v>665.13099999999997</v>
      </c>
      <c r="AI41" s="1">
        <v>168</v>
      </c>
      <c r="AJ41" s="1">
        <v>576.24800000000005</v>
      </c>
      <c r="AQ41" s="1">
        <v>124</v>
      </c>
      <c r="AR41" s="1">
        <v>1518.02</v>
      </c>
      <c r="AS41" s="1">
        <v>124</v>
      </c>
      <c r="AT41" s="1">
        <v>632.93499999999995</v>
      </c>
      <c r="AU41" s="1">
        <v>168</v>
      </c>
      <c r="AV41" s="1">
        <v>562.97299999999996</v>
      </c>
    </row>
    <row r="42" spans="7:48" ht="12.75" x14ac:dyDescent="0.35">
      <c r="G42" s="1">
        <f t="shared" ref="G42:L42" si="39">AVERAGE(S42,AE42,AQ42)</f>
        <v>126</v>
      </c>
      <c r="H42" s="1">
        <f t="shared" si="39"/>
        <v>1592.4066666666665</v>
      </c>
      <c r="I42" s="1">
        <f t="shared" si="39"/>
        <v>126</v>
      </c>
      <c r="J42" s="1">
        <f t="shared" si="39"/>
        <v>664.67299999999989</v>
      </c>
      <c r="K42" s="1">
        <f t="shared" si="39"/>
        <v>170</v>
      </c>
      <c r="L42" s="1">
        <f t="shared" si="39"/>
        <v>583.4706666666666</v>
      </c>
      <c r="S42" s="1">
        <v>126</v>
      </c>
      <c r="T42" s="1">
        <v>1614.23</v>
      </c>
      <c r="U42" s="1">
        <v>126</v>
      </c>
      <c r="V42" s="1">
        <v>674.89599999999996</v>
      </c>
      <c r="W42" s="1">
        <v>170</v>
      </c>
      <c r="X42" s="1">
        <v>589.52300000000002</v>
      </c>
      <c r="AE42" s="1">
        <v>126</v>
      </c>
      <c r="AF42" s="1">
        <v>1619.64</v>
      </c>
      <c r="AG42" s="1">
        <v>126</v>
      </c>
      <c r="AH42" s="1">
        <v>676.27</v>
      </c>
      <c r="AI42" s="1">
        <v>170</v>
      </c>
      <c r="AJ42" s="1">
        <v>586.548</v>
      </c>
      <c r="AQ42" s="1">
        <v>126</v>
      </c>
      <c r="AR42" s="1">
        <v>1543.35</v>
      </c>
      <c r="AS42" s="1">
        <v>126</v>
      </c>
      <c r="AT42" s="1">
        <v>642.85299999999995</v>
      </c>
      <c r="AU42" s="1">
        <v>170</v>
      </c>
      <c r="AV42" s="1">
        <v>574.34100000000001</v>
      </c>
    </row>
    <row r="43" spans="7:48" ht="12.75" x14ac:dyDescent="0.35">
      <c r="G43" s="1">
        <f t="shared" ref="G43:L43" si="40">AVERAGE(S43,AE43,AQ43)</f>
        <v>128</v>
      </c>
      <c r="H43" s="1">
        <f t="shared" si="40"/>
        <v>1616.3866666666665</v>
      </c>
      <c r="I43" s="1">
        <f t="shared" si="40"/>
        <v>128</v>
      </c>
      <c r="J43" s="1">
        <f t="shared" si="40"/>
        <v>674.46433333333334</v>
      </c>
      <c r="K43" s="1">
        <f t="shared" si="40"/>
        <v>172</v>
      </c>
      <c r="L43" s="1">
        <f t="shared" si="40"/>
        <v>594.20266666666669</v>
      </c>
      <c r="S43" s="1">
        <v>128</v>
      </c>
      <c r="T43" s="1">
        <v>1637.57</v>
      </c>
      <c r="U43" s="1">
        <v>128</v>
      </c>
      <c r="V43" s="1">
        <v>684.81500000000005</v>
      </c>
      <c r="W43" s="1">
        <v>172</v>
      </c>
      <c r="X43" s="1">
        <v>600.89099999999996</v>
      </c>
      <c r="AE43" s="1">
        <v>128</v>
      </c>
      <c r="AF43" s="1">
        <v>1642.91</v>
      </c>
      <c r="AG43" s="1">
        <v>128</v>
      </c>
      <c r="AH43" s="1">
        <v>685.654</v>
      </c>
      <c r="AI43" s="1">
        <v>172</v>
      </c>
      <c r="AJ43" s="1">
        <v>598.37300000000005</v>
      </c>
      <c r="AQ43" s="1">
        <v>128</v>
      </c>
      <c r="AR43" s="1">
        <v>1568.68</v>
      </c>
      <c r="AS43" s="1">
        <v>128</v>
      </c>
      <c r="AT43" s="1">
        <v>652.92399999999998</v>
      </c>
      <c r="AU43" s="1">
        <v>172</v>
      </c>
      <c r="AV43" s="1">
        <v>583.34400000000005</v>
      </c>
    </row>
    <row r="44" spans="7:48" ht="12.75" x14ac:dyDescent="0.35">
      <c r="G44" s="1">
        <f t="shared" ref="G44:L44" si="41">AVERAGE(S44,AE44,AQ44)</f>
        <v>130</v>
      </c>
      <c r="H44" s="1">
        <f t="shared" si="41"/>
        <v>1641.4133333333332</v>
      </c>
      <c r="I44" s="1">
        <f t="shared" si="41"/>
        <v>130</v>
      </c>
      <c r="J44" s="1">
        <f t="shared" si="41"/>
        <v>685.24699999999996</v>
      </c>
      <c r="K44" s="1">
        <f t="shared" si="41"/>
        <v>174</v>
      </c>
      <c r="L44" s="1">
        <f t="shared" si="41"/>
        <v>605.87566666666669</v>
      </c>
      <c r="S44" s="1">
        <v>130</v>
      </c>
      <c r="T44" s="1">
        <v>1663.28</v>
      </c>
      <c r="U44" s="1">
        <v>130</v>
      </c>
      <c r="V44" s="1">
        <v>694.80899999999997</v>
      </c>
      <c r="W44" s="1">
        <v>174</v>
      </c>
      <c r="X44" s="1">
        <v>612.10599999999999</v>
      </c>
      <c r="AE44" s="1">
        <v>130</v>
      </c>
      <c r="AF44" s="1">
        <v>1667.94</v>
      </c>
      <c r="AG44" s="1">
        <v>130</v>
      </c>
      <c r="AH44" s="1">
        <v>697.55600000000004</v>
      </c>
      <c r="AI44" s="1">
        <v>174</v>
      </c>
      <c r="AJ44" s="1">
        <v>609.97</v>
      </c>
      <c r="AQ44" s="1">
        <v>130</v>
      </c>
      <c r="AR44" s="1">
        <v>1593.02</v>
      </c>
      <c r="AS44" s="1">
        <v>130</v>
      </c>
      <c r="AT44" s="1">
        <v>663.37599999999998</v>
      </c>
      <c r="AU44" s="1">
        <v>174</v>
      </c>
      <c r="AV44" s="1">
        <v>595.55100000000004</v>
      </c>
    </row>
    <row r="45" spans="7:48" ht="12.75" x14ac:dyDescent="0.35">
      <c r="G45" s="1">
        <f t="shared" ref="G45:L45" si="42">AVERAGE(S45,AE45,AQ45)</f>
        <v>132</v>
      </c>
      <c r="H45" s="1">
        <f t="shared" si="42"/>
        <v>1665.9033333333334</v>
      </c>
      <c r="I45" s="1">
        <f t="shared" si="42"/>
        <v>132</v>
      </c>
      <c r="J45" s="1">
        <f t="shared" si="42"/>
        <v>695.29200000000003</v>
      </c>
      <c r="K45" s="1">
        <f t="shared" si="42"/>
        <v>176</v>
      </c>
      <c r="L45" s="1">
        <f t="shared" si="42"/>
        <v>616.42966666666666</v>
      </c>
      <c r="S45" s="1">
        <v>132</v>
      </c>
      <c r="T45" s="1">
        <v>1687.16</v>
      </c>
      <c r="U45" s="1">
        <v>132</v>
      </c>
      <c r="V45" s="1">
        <v>705.56600000000003</v>
      </c>
      <c r="W45" s="1">
        <v>176</v>
      </c>
      <c r="X45" s="1">
        <v>623.39800000000002</v>
      </c>
      <c r="AE45" s="1">
        <v>132</v>
      </c>
      <c r="AF45" s="1">
        <v>1693.04</v>
      </c>
      <c r="AG45" s="1">
        <v>132</v>
      </c>
      <c r="AH45" s="1">
        <v>706.25300000000004</v>
      </c>
      <c r="AI45" s="1">
        <v>176</v>
      </c>
      <c r="AJ45" s="1">
        <v>619.73599999999999</v>
      </c>
      <c r="AQ45" s="1">
        <v>132</v>
      </c>
      <c r="AR45" s="1">
        <v>1617.51</v>
      </c>
      <c r="AS45" s="1">
        <v>132</v>
      </c>
      <c r="AT45" s="1">
        <v>674.05700000000002</v>
      </c>
      <c r="AU45" s="1">
        <v>176</v>
      </c>
      <c r="AV45" s="1">
        <v>606.15499999999997</v>
      </c>
    </row>
    <row r="46" spans="7:48" ht="12.75" x14ac:dyDescent="0.35">
      <c r="G46" s="1">
        <f t="shared" ref="G46:L46" si="43">AVERAGE(S46,AE46,AQ46)</f>
        <v>134</v>
      </c>
      <c r="H46" s="1">
        <f t="shared" si="43"/>
        <v>1689.6066666666666</v>
      </c>
      <c r="I46" s="1">
        <f t="shared" si="43"/>
        <v>134</v>
      </c>
      <c r="J46" s="1">
        <f t="shared" si="43"/>
        <v>707.04133333333323</v>
      </c>
      <c r="K46" s="1">
        <f t="shared" si="43"/>
        <v>178</v>
      </c>
      <c r="L46" s="1">
        <f t="shared" si="43"/>
        <v>627.82299999999998</v>
      </c>
      <c r="S46" s="1">
        <v>134</v>
      </c>
      <c r="T46" s="1">
        <v>1712.27</v>
      </c>
      <c r="U46" s="1">
        <v>134</v>
      </c>
      <c r="V46" s="1">
        <v>719.14700000000005</v>
      </c>
      <c r="W46" s="1">
        <v>178</v>
      </c>
      <c r="X46" s="1">
        <v>635.60500000000002</v>
      </c>
      <c r="AE46" s="1">
        <v>134</v>
      </c>
      <c r="AF46" s="1">
        <v>1716.69</v>
      </c>
      <c r="AG46" s="1">
        <v>134</v>
      </c>
      <c r="AH46" s="1">
        <v>718.76499999999999</v>
      </c>
      <c r="AI46" s="1">
        <v>178</v>
      </c>
      <c r="AJ46" s="1">
        <v>631.25599999999997</v>
      </c>
      <c r="AQ46" s="1">
        <v>134</v>
      </c>
      <c r="AR46" s="1">
        <v>1639.86</v>
      </c>
      <c r="AS46" s="1">
        <v>134</v>
      </c>
      <c r="AT46" s="1">
        <v>683.21199999999999</v>
      </c>
      <c r="AU46" s="1">
        <v>178</v>
      </c>
      <c r="AV46" s="1">
        <v>616.60799999999995</v>
      </c>
    </row>
    <row r="47" spans="7:48" ht="12.75" x14ac:dyDescent="0.35">
      <c r="G47" s="1">
        <f t="shared" ref="G47:L47" si="44">AVERAGE(S47,AE47,AQ47)</f>
        <v>136</v>
      </c>
      <c r="H47" s="1">
        <f t="shared" si="44"/>
        <v>1713.7933333333333</v>
      </c>
      <c r="I47" s="1">
        <f t="shared" si="44"/>
        <v>136</v>
      </c>
      <c r="J47" s="1">
        <f t="shared" si="44"/>
        <v>715.68833333333339</v>
      </c>
      <c r="K47" s="1">
        <f t="shared" si="44"/>
        <v>180</v>
      </c>
      <c r="L47" s="1">
        <f t="shared" si="44"/>
        <v>638.50400000000002</v>
      </c>
      <c r="S47" s="1">
        <v>136</v>
      </c>
      <c r="T47" s="1">
        <v>1735.61</v>
      </c>
      <c r="U47" s="1">
        <v>136</v>
      </c>
      <c r="V47" s="1">
        <v>726.7</v>
      </c>
      <c r="W47" s="1">
        <v>180</v>
      </c>
      <c r="X47" s="1">
        <v>645.29399999999998</v>
      </c>
      <c r="AE47" s="1">
        <v>136</v>
      </c>
      <c r="AF47" s="1">
        <v>1742.1</v>
      </c>
      <c r="AG47" s="1">
        <v>136</v>
      </c>
      <c r="AH47" s="1">
        <v>727.76800000000003</v>
      </c>
      <c r="AI47" s="1">
        <v>180</v>
      </c>
      <c r="AJ47" s="1">
        <v>642.16600000000005</v>
      </c>
      <c r="AQ47" s="1">
        <v>136</v>
      </c>
      <c r="AR47" s="1">
        <v>1663.67</v>
      </c>
      <c r="AS47" s="1">
        <v>136</v>
      </c>
      <c r="AT47" s="1">
        <v>692.59699999999998</v>
      </c>
      <c r="AU47" s="1">
        <v>180</v>
      </c>
      <c r="AV47" s="1">
        <v>628.05200000000002</v>
      </c>
    </row>
    <row r="48" spans="7:48" ht="12.75" x14ac:dyDescent="0.35">
      <c r="G48" s="1">
        <f t="shared" ref="G48:L48" si="45">AVERAGE(S48,AE48,AQ48)</f>
        <v>138</v>
      </c>
      <c r="H48" s="1">
        <f t="shared" si="45"/>
        <v>1738.5333333333335</v>
      </c>
      <c r="I48" s="1">
        <f t="shared" si="45"/>
        <v>138</v>
      </c>
      <c r="J48" s="1">
        <f t="shared" si="45"/>
        <v>726.31833333333327</v>
      </c>
      <c r="K48" s="1">
        <f t="shared" si="45"/>
        <v>182</v>
      </c>
      <c r="L48" s="1">
        <f t="shared" si="45"/>
        <v>650.25333333333344</v>
      </c>
      <c r="S48" s="1">
        <v>138</v>
      </c>
      <c r="T48" s="1">
        <v>1761.17</v>
      </c>
      <c r="U48" s="1">
        <v>138</v>
      </c>
      <c r="V48" s="1">
        <v>738.37300000000005</v>
      </c>
      <c r="W48" s="1">
        <v>182</v>
      </c>
      <c r="X48" s="1">
        <v>657.50099999999998</v>
      </c>
      <c r="AE48" s="1">
        <v>138</v>
      </c>
      <c r="AF48" s="1">
        <v>1766.43</v>
      </c>
      <c r="AG48" s="1">
        <v>138</v>
      </c>
      <c r="AH48" s="1">
        <v>738.22</v>
      </c>
      <c r="AI48" s="1">
        <v>182</v>
      </c>
      <c r="AJ48" s="1">
        <v>653.76300000000003</v>
      </c>
      <c r="AQ48" s="1">
        <v>138</v>
      </c>
      <c r="AR48" s="1">
        <v>1688</v>
      </c>
      <c r="AS48" s="1">
        <v>138</v>
      </c>
      <c r="AT48" s="1">
        <v>702.36199999999997</v>
      </c>
      <c r="AU48" s="1">
        <v>182</v>
      </c>
      <c r="AV48" s="1">
        <v>639.49599999999998</v>
      </c>
    </row>
    <row r="49" spans="7:48" ht="12.75" x14ac:dyDescent="0.35">
      <c r="G49" s="1">
        <f t="shared" ref="G49:L49" si="46">AVERAGE(S49,AE49,AQ49)</f>
        <v>140</v>
      </c>
      <c r="H49" s="1">
        <f t="shared" si="46"/>
        <v>1761.7300000000002</v>
      </c>
      <c r="I49" s="1">
        <f t="shared" si="46"/>
        <v>140</v>
      </c>
      <c r="J49" s="1">
        <f t="shared" si="46"/>
        <v>736.10933333333332</v>
      </c>
      <c r="K49" s="1">
        <f t="shared" si="46"/>
        <v>184</v>
      </c>
      <c r="L49" s="1">
        <f t="shared" si="46"/>
        <v>662.00266666666664</v>
      </c>
      <c r="S49" s="1">
        <v>140</v>
      </c>
      <c r="T49" s="1">
        <v>1784.67</v>
      </c>
      <c r="U49" s="1">
        <v>140</v>
      </c>
      <c r="V49" s="1">
        <v>746.99400000000003</v>
      </c>
      <c r="W49" s="1">
        <v>184</v>
      </c>
      <c r="X49" s="1">
        <v>667.72500000000002</v>
      </c>
      <c r="AE49" s="1">
        <v>140</v>
      </c>
      <c r="AF49" s="1">
        <v>1790.54</v>
      </c>
      <c r="AG49" s="1">
        <v>140</v>
      </c>
      <c r="AH49" s="1">
        <v>748.52</v>
      </c>
      <c r="AI49" s="1">
        <v>184</v>
      </c>
      <c r="AJ49" s="1">
        <v>664.97799999999995</v>
      </c>
      <c r="AQ49" s="1">
        <v>140</v>
      </c>
      <c r="AR49" s="1">
        <v>1709.98</v>
      </c>
      <c r="AS49" s="1">
        <v>140</v>
      </c>
      <c r="AT49" s="1">
        <v>712.81399999999996</v>
      </c>
      <c r="AU49" s="1">
        <v>184</v>
      </c>
      <c r="AV49" s="1">
        <v>653.30499999999995</v>
      </c>
    </row>
    <row r="50" spans="7:48" ht="12.75" x14ac:dyDescent="0.35">
      <c r="G50" s="1">
        <f t="shared" ref="G50:L50" si="47">AVERAGE(S50,AE50,AQ50)</f>
        <v>142</v>
      </c>
      <c r="H50" s="1">
        <f t="shared" si="47"/>
        <v>1786.0966666666666</v>
      </c>
      <c r="I50" s="1">
        <f t="shared" si="47"/>
        <v>142</v>
      </c>
      <c r="J50" s="1">
        <f t="shared" si="47"/>
        <v>746.48566666666682</v>
      </c>
      <c r="K50" s="1">
        <f t="shared" si="47"/>
        <v>186</v>
      </c>
      <c r="L50" s="1">
        <f t="shared" si="47"/>
        <v>671.99699999999996</v>
      </c>
      <c r="S50" s="1">
        <v>142</v>
      </c>
      <c r="T50" s="1">
        <v>1809.62</v>
      </c>
      <c r="U50" s="1">
        <v>142</v>
      </c>
      <c r="V50" s="1">
        <v>757.59900000000005</v>
      </c>
      <c r="W50" s="1">
        <v>186</v>
      </c>
      <c r="X50" s="1">
        <v>678.78700000000003</v>
      </c>
      <c r="AE50" s="1">
        <v>142</v>
      </c>
      <c r="AF50" s="1">
        <v>1814.58</v>
      </c>
      <c r="AG50" s="1">
        <v>142</v>
      </c>
      <c r="AH50" s="1">
        <v>759.125</v>
      </c>
      <c r="AI50" s="1">
        <v>186</v>
      </c>
      <c r="AJ50" s="1">
        <v>676.65099999999995</v>
      </c>
      <c r="AQ50" s="1">
        <v>142</v>
      </c>
      <c r="AR50" s="1">
        <v>1734.09</v>
      </c>
      <c r="AS50" s="1">
        <v>142</v>
      </c>
      <c r="AT50" s="1">
        <v>722.73299999999995</v>
      </c>
      <c r="AU50" s="1">
        <v>186</v>
      </c>
      <c r="AV50" s="1">
        <v>660.553</v>
      </c>
    </row>
    <row r="51" spans="7:48" ht="12.75" x14ac:dyDescent="0.35">
      <c r="G51" s="1">
        <f t="shared" ref="G51:L51" si="48">AVERAGE(S51,AE51,AQ51)</f>
        <v>144</v>
      </c>
      <c r="H51" s="1">
        <f t="shared" si="48"/>
        <v>1810.2533333333333</v>
      </c>
      <c r="I51" s="1">
        <f t="shared" si="48"/>
        <v>144</v>
      </c>
      <c r="J51" s="1">
        <f t="shared" si="48"/>
        <v>757.01400000000012</v>
      </c>
      <c r="K51" s="1">
        <f t="shared" si="48"/>
        <v>188</v>
      </c>
      <c r="L51" s="1">
        <f t="shared" si="48"/>
        <v>682.5</v>
      </c>
      <c r="S51" s="1">
        <v>144</v>
      </c>
      <c r="T51" s="1">
        <v>1834.34</v>
      </c>
      <c r="U51" s="1">
        <v>144</v>
      </c>
      <c r="V51" s="1">
        <v>768.05100000000004</v>
      </c>
      <c r="W51" s="1">
        <v>188</v>
      </c>
      <c r="X51" s="1">
        <v>689.697</v>
      </c>
      <c r="AE51" s="1">
        <v>144</v>
      </c>
      <c r="AF51" s="1">
        <v>1839.22</v>
      </c>
      <c r="AG51" s="1">
        <v>144</v>
      </c>
      <c r="AH51" s="1">
        <v>769.577</v>
      </c>
      <c r="AI51" s="1">
        <v>188</v>
      </c>
      <c r="AJ51" s="1">
        <v>687.56100000000004</v>
      </c>
      <c r="AQ51" s="1">
        <v>144</v>
      </c>
      <c r="AR51" s="1">
        <v>1757.2</v>
      </c>
      <c r="AS51" s="1">
        <v>144</v>
      </c>
      <c r="AT51" s="1">
        <v>733.41399999999999</v>
      </c>
      <c r="AU51" s="1">
        <v>188</v>
      </c>
      <c r="AV51" s="1">
        <v>670.24199999999996</v>
      </c>
    </row>
    <row r="52" spans="7:48" ht="12.75" x14ac:dyDescent="0.35">
      <c r="G52" s="1">
        <f t="shared" ref="G52:L52" si="49">AVERAGE(S52,AE52,AQ52)</f>
        <v>146</v>
      </c>
      <c r="H52" s="1">
        <f t="shared" si="49"/>
        <v>1834.5666666666666</v>
      </c>
      <c r="I52" s="1">
        <f t="shared" si="49"/>
        <v>146</v>
      </c>
      <c r="J52" s="1">
        <f t="shared" si="49"/>
        <v>767.33933333333334</v>
      </c>
      <c r="K52" s="1">
        <f t="shared" si="49"/>
        <v>190</v>
      </c>
      <c r="L52" s="1">
        <f t="shared" si="49"/>
        <v>694.50366666666662</v>
      </c>
      <c r="S52" s="1">
        <v>146</v>
      </c>
      <c r="T52" s="1">
        <v>1858.6</v>
      </c>
      <c r="U52" s="1">
        <v>146</v>
      </c>
      <c r="V52" s="1">
        <v>778.96100000000001</v>
      </c>
      <c r="W52" s="1">
        <v>190</v>
      </c>
      <c r="X52" s="1">
        <v>702.05700000000002</v>
      </c>
      <c r="AE52" s="1">
        <v>146</v>
      </c>
      <c r="AF52" s="1">
        <v>1863.79</v>
      </c>
      <c r="AG52" s="1">
        <v>146</v>
      </c>
      <c r="AH52" s="1">
        <v>780.10599999999999</v>
      </c>
      <c r="AI52" s="1">
        <v>190</v>
      </c>
      <c r="AJ52" s="1">
        <v>698.77599999999995</v>
      </c>
      <c r="AQ52" s="1">
        <v>146</v>
      </c>
      <c r="AR52" s="1">
        <v>1781.31</v>
      </c>
      <c r="AS52" s="1">
        <v>146</v>
      </c>
      <c r="AT52" s="1">
        <v>742.95100000000002</v>
      </c>
      <c r="AU52" s="1">
        <v>190</v>
      </c>
      <c r="AV52" s="1">
        <v>682.678</v>
      </c>
    </row>
    <row r="53" spans="7:48" ht="12.75" x14ac:dyDescent="0.35">
      <c r="G53" s="1">
        <f t="shared" ref="G53:L53" si="50">AVERAGE(S53,AE53,AQ53)</f>
        <v>148</v>
      </c>
      <c r="H53" s="1">
        <f t="shared" si="50"/>
        <v>1858.42</v>
      </c>
      <c r="I53" s="1">
        <f t="shared" si="50"/>
        <v>148</v>
      </c>
      <c r="J53" s="1">
        <f t="shared" si="50"/>
        <v>777.46066666666673</v>
      </c>
      <c r="K53" s="1">
        <f t="shared" si="50"/>
        <v>192</v>
      </c>
      <c r="L53" s="1">
        <f t="shared" si="50"/>
        <v>704.4473333333334</v>
      </c>
      <c r="S53" s="1">
        <v>148</v>
      </c>
      <c r="T53" s="1">
        <v>1882.48</v>
      </c>
      <c r="U53" s="1">
        <v>148</v>
      </c>
      <c r="V53" s="1">
        <v>789.03200000000004</v>
      </c>
      <c r="W53" s="1">
        <v>192</v>
      </c>
      <c r="X53" s="1">
        <v>711.97500000000002</v>
      </c>
      <c r="AE53" s="1">
        <v>148</v>
      </c>
      <c r="AF53" s="1">
        <v>1888.2</v>
      </c>
      <c r="AG53" s="1">
        <v>148</v>
      </c>
      <c r="AH53" s="1">
        <v>790.63400000000001</v>
      </c>
      <c r="AI53" s="1">
        <v>192</v>
      </c>
      <c r="AJ53" s="1">
        <v>708.84699999999998</v>
      </c>
      <c r="AQ53" s="1">
        <v>148</v>
      </c>
      <c r="AR53" s="1">
        <v>1804.58</v>
      </c>
      <c r="AS53" s="1">
        <v>148</v>
      </c>
      <c r="AT53" s="1">
        <v>752.71600000000001</v>
      </c>
      <c r="AU53" s="1">
        <v>192</v>
      </c>
      <c r="AV53" s="1">
        <v>692.52</v>
      </c>
    </row>
    <row r="54" spans="7:48" ht="12.75" x14ac:dyDescent="0.35">
      <c r="G54" s="1">
        <f t="shared" ref="G54:L54" si="51">AVERAGE(S54,AE54,AQ54)</f>
        <v>150</v>
      </c>
      <c r="H54" s="1">
        <f t="shared" si="51"/>
        <v>1883.8500000000001</v>
      </c>
      <c r="I54" s="1">
        <f t="shared" si="51"/>
        <v>150</v>
      </c>
      <c r="J54" s="1">
        <f t="shared" si="51"/>
        <v>787.96399999999994</v>
      </c>
      <c r="K54" s="1">
        <f t="shared" si="51"/>
        <v>194</v>
      </c>
      <c r="L54" s="1">
        <f t="shared" si="51"/>
        <v>716.01866666666672</v>
      </c>
      <c r="S54" s="1">
        <v>150</v>
      </c>
      <c r="T54" s="1">
        <v>1908.26</v>
      </c>
      <c r="U54" s="1">
        <v>150</v>
      </c>
      <c r="V54" s="1">
        <v>800.4</v>
      </c>
      <c r="W54" s="1">
        <v>194</v>
      </c>
      <c r="X54" s="1">
        <v>723.49599999999998</v>
      </c>
      <c r="AE54" s="1">
        <v>150</v>
      </c>
      <c r="AF54" s="1">
        <v>1913.15</v>
      </c>
      <c r="AG54" s="1">
        <v>150</v>
      </c>
      <c r="AH54" s="1">
        <v>800.17100000000005</v>
      </c>
      <c r="AI54" s="1">
        <v>194</v>
      </c>
      <c r="AJ54" s="1">
        <v>720.82500000000005</v>
      </c>
      <c r="AQ54" s="1">
        <v>150</v>
      </c>
      <c r="AR54" s="1">
        <v>1830.14</v>
      </c>
      <c r="AS54" s="1">
        <v>150</v>
      </c>
      <c r="AT54" s="1">
        <v>763.32100000000003</v>
      </c>
      <c r="AU54" s="1">
        <v>194</v>
      </c>
      <c r="AV54" s="1">
        <v>703.73500000000001</v>
      </c>
    </row>
    <row r="55" spans="7:48" ht="12.75" x14ac:dyDescent="0.35">
      <c r="G55" s="1">
        <f t="shared" ref="G55:L55" si="52">AVERAGE(S55,AE55,AQ55)</f>
        <v>152</v>
      </c>
      <c r="H55" s="1">
        <f t="shared" si="52"/>
        <v>1908.8233333333335</v>
      </c>
      <c r="I55" s="1">
        <f t="shared" si="52"/>
        <v>152</v>
      </c>
      <c r="J55" s="1">
        <f t="shared" si="52"/>
        <v>792.19799999999998</v>
      </c>
      <c r="K55" s="1">
        <f t="shared" si="52"/>
        <v>196</v>
      </c>
      <c r="L55" s="1">
        <f t="shared" si="52"/>
        <v>727.33566666666673</v>
      </c>
      <c r="S55" s="1">
        <v>152</v>
      </c>
      <c r="T55" s="1">
        <v>1933.52</v>
      </c>
      <c r="W55" s="1">
        <v>196</v>
      </c>
      <c r="X55" s="1">
        <v>734.48199999999997</v>
      </c>
      <c r="AE55" s="1">
        <v>152</v>
      </c>
      <c r="AF55" s="1">
        <v>1940</v>
      </c>
      <c r="AG55" s="1">
        <v>152</v>
      </c>
      <c r="AH55" s="1">
        <v>810.928</v>
      </c>
      <c r="AI55" s="1">
        <v>196</v>
      </c>
      <c r="AJ55" s="1">
        <v>731.73500000000001</v>
      </c>
      <c r="AQ55" s="1">
        <v>152</v>
      </c>
      <c r="AR55" s="1">
        <v>1852.95</v>
      </c>
      <c r="AS55" s="1">
        <v>152</v>
      </c>
      <c r="AT55" s="1">
        <v>773.46799999999996</v>
      </c>
      <c r="AU55" s="1">
        <v>196</v>
      </c>
      <c r="AV55" s="1">
        <v>715.79</v>
      </c>
    </row>
    <row r="56" spans="7:48" ht="12.75" x14ac:dyDescent="0.35">
      <c r="G56" s="1">
        <f t="shared" ref="G56:L56" si="53">AVERAGE(S56,AE56,AQ56)</f>
        <v>154</v>
      </c>
      <c r="H56" s="1">
        <f t="shared" si="53"/>
        <v>1931.99</v>
      </c>
      <c r="I56" s="1">
        <f t="shared" si="53"/>
        <v>154</v>
      </c>
      <c r="J56" s="1">
        <f t="shared" si="53"/>
        <v>803.03200000000004</v>
      </c>
      <c r="K56" s="1">
        <f t="shared" si="53"/>
        <v>198</v>
      </c>
      <c r="L56" s="1">
        <f t="shared" si="53"/>
        <v>738.52533333333338</v>
      </c>
      <c r="S56" s="1">
        <v>154</v>
      </c>
      <c r="T56" s="1">
        <v>1957.17</v>
      </c>
      <c r="W56" s="1">
        <v>198</v>
      </c>
      <c r="X56" s="1">
        <v>746.30700000000002</v>
      </c>
      <c r="AE56" s="1">
        <v>154</v>
      </c>
      <c r="AF56" s="1">
        <v>1962.43</v>
      </c>
      <c r="AG56" s="1">
        <v>154</v>
      </c>
      <c r="AH56" s="1">
        <v>821.68600000000004</v>
      </c>
      <c r="AI56" s="1">
        <v>198</v>
      </c>
      <c r="AJ56" s="1">
        <v>743.56100000000004</v>
      </c>
      <c r="AQ56" s="1">
        <v>154</v>
      </c>
      <c r="AR56" s="1">
        <v>1876.37</v>
      </c>
      <c r="AS56" s="1">
        <v>154</v>
      </c>
      <c r="AT56" s="1">
        <v>784.37800000000004</v>
      </c>
      <c r="AU56" s="1">
        <v>198</v>
      </c>
      <c r="AV56" s="1">
        <v>725.70799999999997</v>
      </c>
    </row>
    <row r="57" spans="7:48" ht="12.75" x14ac:dyDescent="0.35">
      <c r="G57" s="1">
        <f t="shared" ref="G57:L57" si="54">AVERAGE(S57,AE57,AQ57)</f>
        <v>156</v>
      </c>
      <c r="H57" s="1">
        <f t="shared" si="54"/>
        <v>1955.3866666666665</v>
      </c>
      <c r="I57" s="1">
        <f t="shared" si="54"/>
        <v>156</v>
      </c>
      <c r="J57" s="1">
        <f t="shared" si="54"/>
        <v>812.45450000000005</v>
      </c>
      <c r="K57" s="1">
        <f t="shared" si="54"/>
        <v>200</v>
      </c>
      <c r="L57" s="1">
        <f t="shared" si="54"/>
        <v>749.41033333333337</v>
      </c>
      <c r="S57" s="1">
        <v>156</v>
      </c>
      <c r="T57" s="1">
        <v>1979.83</v>
      </c>
      <c r="W57" s="1">
        <v>200</v>
      </c>
      <c r="X57" s="1">
        <v>756.98900000000003</v>
      </c>
      <c r="AE57" s="1">
        <v>156</v>
      </c>
      <c r="AF57" s="1">
        <v>1986.31</v>
      </c>
      <c r="AG57" s="1">
        <v>156</v>
      </c>
      <c r="AH57" s="1">
        <v>832.06200000000001</v>
      </c>
      <c r="AI57" s="1">
        <v>200</v>
      </c>
      <c r="AJ57" s="1">
        <v>755.005</v>
      </c>
      <c r="AQ57" s="1">
        <v>156</v>
      </c>
      <c r="AR57" s="1">
        <v>1900.02</v>
      </c>
      <c r="AS57" s="1">
        <v>156</v>
      </c>
      <c r="AT57" s="1">
        <v>792.84699999999998</v>
      </c>
      <c r="AU57" s="1">
        <v>200</v>
      </c>
      <c r="AV57" s="1">
        <v>736.23699999999997</v>
      </c>
    </row>
    <row r="58" spans="7:48" ht="12.75" x14ac:dyDescent="0.35">
      <c r="G58" s="1">
        <f t="shared" ref="G58:L58" si="55">AVERAGE(S58,AE58,AQ58)</f>
        <v>158</v>
      </c>
      <c r="H58" s="1">
        <f t="shared" si="55"/>
        <v>1980.54</v>
      </c>
      <c r="I58" s="1">
        <f t="shared" si="55"/>
        <v>158</v>
      </c>
      <c r="J58" s="1">
        <f t="shared" si="55"/>
        <v>822.48700000000008</v>
      </c>
      <c r="K58" s="1">
        <f t="shared" si="55"/>
        <v>202</v>
      </c>
      <c r="L58" s="1">
        <f t="shared" si="55"/>
        <v>760.75233333333335</v>
      </c>
      <c r="S58" s="1">
        <v>158</v>
      </c>
      <c r="T58" s="1">
        <v>2006</v>
      </c>
      <c r="W58" s="1">
        <v>202</v>
      </c>
      <c r="X58" s="1">
        <v>768.81399999999996</v>
      </c>
      <c r="AE58" s="1">
        <v>158</v>
      </c>
      <c r="AF58" s="1">
        <v>2011.49</v>
      </c>
      <c r="AG58" s="1">
        <v>158</v>
      </c>
      <c r="AH58" s="1">
        <v>842.66700000000003</v>
      </c>
      <c r="AI58" s="1">
        <v>202</v>
      </c>
      <c r="AJ58" s="1">
        <v>765.76199999999994</v>
      </c>
      <c r="AQ58" s="1">
        <v>158</v>
      </c>
      <c r="AR58" s="1">
        <v>1924.13</v>
      </c>
      <c r="AS58" s="1">
        <v>158</v>
      </c>
      <c r="AT58" s="1">
        <v>802.30700000000002</v>
      </c>
      <c r="AU58" s="1">
        <v>202</v>
      </c>
      <c r="AV58" s="1">
        <v>747.68100000000004</v>
      </c>
    </row>
    <row r="59" spans="7:48" ht="12.75" x14ac:dyDescent="0.35">
      <c r="G59" s="1">
        <f t="shared" ref="G59:L59" si="56">AVERAGE(S59,AE59,AQ59)</f>
        <v>160</v>
      </c>
      <c r="H59" s="1">
        <f t="shared" si="56"/>
        <v>2002.1566666666668</v>
      </c>
      <c r="I59" s="1">
        <f t="shared" si="56"/>
        <v>160</v>
      </c>
      <c r="J59" s="1">
        <f t="shared" si="56"/>
        <v>833.24450000000002</v>
      </c>
      <c r="K59" s="1">
        <f t="shared" si="56"/>
        <v>204</v>
      </c>
      <c r="L59" s="1">
        <f t="shared" si="56"/>
        <v>772.27266666666674</v>
      </c>
      <c r="S59" s="1">
        <v>160</v>
      </c>
      <c r="T59" s="1">
        <v>2028.27</v>
      </c>
      <c r="W59" s="1">
        <v>204</v>
      </c>
      <c r="X59" s="1">
        <v>781.86</v>
      </c>
      <c r="AE59" s="1">
        <v>160</v>
      </c>
      <c r="AF59" s="1">
        <v>2033.16</v>
      </c>
      <c r="AG59" s="1">
        <v>160</v>
      </c>
      <c r="AH59" s="1">
        <v>854.18700000000001</v>
      </c>
      <c r="AI59" s="1">
        <v>204</v>
      </c>
      <c r="AJ59" s="1">
        <v>775.68100000000004</v>
      </c>
      <c r="AQ59" s="1">
        <v>160</v>
      </c>
      <c r="AR59" s="1">
        <v>1945.04</v>
      </c>
      <c r="AS59" s="1">
        <v>160</v>
      </c>
      <c r="AT59" s="1">
        <v>812.30200000000002</v>
      </c>
      <c r="AU59" s="1">
        <v>204</v>
      </c>
      <c r="AV59" s="1">
        <v>759.27700000000004</v>
      </c>
    </row>
    <row r="60" spans="7:48" ht="12.75" x14ac:dyDescent="0.35">
      <c r="G60" s="1">
        <f t="shared" ref="G60:L60" si="57">AVERAGE(S60,AE60,AQ60)</f>
        <v>162</v>
      </c>
      <c r="H60" s="1">
        <f t="shared" si="57"/>
        <v>2028.4033333333334</v>
      </c>
      <c r="I60" s="1">
        <f t="shared" si="57"/>
        <v>162</v>
      </c>
      <c r="J60" s="1">
        <f t="shared" si="57"/>
        <v>843.31550000000004</v>
      </c>
      <c r="K60" s="1">
        <f t="shared" si="57"/>
        <v>206</v>
      </c>
      <c r="L60" s="1">
        <f t="shared" si="57"/>
        <v>783.41199999999992</v>
      </c>
      <c r="S60" s="1">
        <v>162</v>
      </c>
      <c r="T60" s="1">
        <v>2052.77</v>
      </c>
      <c r="W60" s="1">
        <v>206</v>
      </c>
      <c r="X60" s="1">
        <v>790.55799999999999</v>
      </c>
      <c r="AE60" s="1">
        <v>162</v>
      </c>
      <c r="AF60" s="1">
        <v>2059.48</v>
      </c>
      <c r="AG60" s="1">
        <v>162</v>
      </c>
      <c r="AH60" s="1">
        <v>863.72400000000005</v>
      </c>
      <c r="AI60" s="1">
        <v>206</v>
      </c>
      <c r="AJ60" s="1">
        <v>789.41399999999999</v>
      </c>
      <c r="AQ60" s="1">
        <v>162</v>
      </c>
      <c r="AR60" s="1">
        <v>1972.96</v>
      </c>
      <c r="AS60" s="1">
        <v>162</v>
      </c>
      <c r="AT60" s="1">
        <v>822.90700000000004</v>
      </c>
      <c r="AU60" s="1">
        <v>206</v>
      </c>
      <c r="AV60" s="1">
        <v>770.26400000000001</v>
      </c>
    </row>
    <row r="61" spans="7:48" ht="12.75" x14ac:dyDescent="0.35">
      <c r="G61" s="1">
        <f t="shared" ref="G61:L61" si="58">AVERAGE(S61,AE61,AQ61)</f>
        <v>164</v>
      </c>
      <c r="H61" s="1">
        <f t="shared" si="58"/>
        <v>2051.5433333333335</v>
      </c>
      <c r="I61" s="1">
        <f t="shared" si="58"/>
        <v>164</v>
      </c>
      <c r="J61" s="1">
        <f t="shared" si="58"/>
        <v>852.81400000000008</v>
      </c>
      <c r="K61" s="1">
        <f t="shared" si="58"/>
        <v>208</v>
      </c>
      <c r="L61" s="1">
        <f t="shared" si="58"/>
        <v>793.53333333333342</v>
      </c>
      <c r="S61" s="1">
        <v>164</v>
      </c>
      <c r="T61" s="1">
        <v>2078.5500000000002</v>
      </c>
      <c r="W61" s="1">
        <v>208</v>
      </c>
      <c r="X61" s="1">
        <v>801.84900000000005</v>
      </c>
      <c r="AE61" s="1">
        <v>164</v>
      </c>
      <c r="AF61" s="1">
        <v>2083.66</v>
      </c>
      <c r="AG61" s="1">
        <v>164</v>
      </c>
      <c r="AH61" s="1">
        <v>872.87900000000002</v>
      </c>
      <c r="AI61" s="1">
        <v>208</v>
      </c>
      <c r="AJ61" s="1">
        <v>799.02700000000004</v>
      </c>
      <c r="AQ61" s="1">
        <v>164</v>
      </c>
      <c r="AR61" s="1">
        <v>1992.42</v>
      </c>
      <c r="AS61" s="1">
        <v>164</v>
      </c>
      <c r="AT61" s="1">
        <v>832.74900000000002</v>
      </c>
      <c r="AU61" s="1">
        <v>208</v>
      </c>
      <c r="AV61" s="1">
        <v>779.72400000000005</v>
      </c>
    </row>
    <row r="62" spans="7:48" ht="12.75" x14ac:dyDescent="0.35">
      <c r="G62" s="1">
        <f t="shared" ref="G62:L62" si="59">AVERAGE(S62,AE62,AQ62)</f>
        <v>166</v>
      </c>
      <c r="H62" s="1">
        <f t="shared" si="59"/>
        <v>2074.5066666666667</v>
      </c>
      <c r="I62" s="1">
        <f t="shared" si="59"/>
        <v>166</v>
      </c>
      <c r="J62" s="1">
        <f t="shared" si="59"/>
        <v>863.495</v>
      </c>
      <c r="K62" s="1">
        <f t="shared" si="59"/>
        <v>210</v>
      </c>
      <c r="L62" s="1">
        <f t="shared" si="59"/>
        <v>805.35866666666664</v>
      </c>
      <c r="S62" s="1">
        <v>166</v>
      </c>
      <c r="T62" s="1">
        <v>2100.75</v>
      </c>
      <c r="W62" s="1">
        <v>210</v>
      </c>
      <c r="X62" s="1">
        <v>814.05600000000004</v>
      </c>
      <c r="AE62" s="1">
        <v>166</v>
      </c>
      <c r="AF62" s="1">
        <v>2106.9299999999998</v>
      </c>
      <c r="AG62" s="1">
        <v>166</v>
      </c>
      <c r="AH62" s="1">
        <v>883.71299999999997</v>
      </c>
      <c r="AI62" s="1">
        <v>210</v>
      </c>
      <c r="AJ62" s="1">
        <v>810.85199999999998</v>
      </c>
      <c r="AQ62" s="1">
        <v>166</v>
      </c>
      <c r="AR62" s="1">
        <v>2015.84</v>
      </c>
      <c r="AS62" s="1">
        <v>166</v>
      </c>
      <c r="AT62" s="1">
        <v>843.27700000000004</v>
      </c>
      <c r="AU62" s="1">
        <v>210</v>
      </c>
      <c r="AV62" s="1">
        <v>791.16800000000001</v>
      </c>
    </row>
    <row r="63" spans="7:48" ht="12.75" x14ac:dyDescent="0.35">
      <c r="G63" s="1">
        <f t="shared" ref="G63:L63" si="60">AVERAGE(S63,AE63,AQ63)</f>
        <v>168</v>
      </c>
      <c r="H63" s="1">
        <f t="shared" si="60"/>
        <v>2097.856666666667</v>
      </c>
      <c r="I63" s="1">
        <f t="shared" si="60"/>
        <v>168</v>
      </c>
      <c r="J63" s="1">
        <f t="shared" si="60"/>
        <v>873.68049999999994</v>
      </c>
      <c r="K63" s="1">
        <f t="shared" si="60"/>
        <v>212</v>
      </c>
      <c r="L63" s="1">
        <f t="shared" si="60"/>
        <v>816.57399999999996</v>
      </c>
      <c r="S63" s="1">
        <v>168</v>
      </c>
      <c r="T63" s="1">
        <v>2125.02</v>
      </c>
      <c r="W63" s="1">
        <v>212</v>
      </c>
      <c r="X63" s="1">
        <v>825.11900000000003</v>
      </c>
      <c r="AE63" s="1">
        <v>168</v>
      </c>
      <c r="AF63" s="1">
        <v>2129.75</v>
      </c>
      <c r="AG63" s="1">
        <v>168</v>
      </c>
      <c r="AH63" s="1">
        <v>893.47900000000004</v>
      </c>
      <c r="AI63" s="1">
        <v>212</v>
      </c>
      <c r="AJ63" s="1">
        <v>823.05899999999997</v>
      </c>
      <c r="AQ63" s="1">
        <v>168</v>
      </c>
      <c r="AR63" s="1">
        <v>2038.8</v>
      </c>
      <c r="AS63" s="1">
        <v>168</v>
      </c>
      <c r="AT63" s="1">
        <v>853.88199999999995</v>
      </c>
      <c r="AU63" s="1">
        <v>212</v>
      </c>
      <c r="AV63" s="1">
        <v>801.54399999999998</v>
      </c>
    </row>
    <row r="64" spans="7:48" ht="12.75" x14ac:dyDescent="0.35">
      <c r="G64" s="1">
        <f t="shared" ref="G64:L64" si="61">AVERAGE(S64,AE64,AQ64)</f>
        <v>170</v>
      </c>
      <c r="H64" s="1">
        <f t="shared" si="61"/>
        <v>2124.94</v>
      </c>
      <c r="I64" s="1">
        <f t="shared" si="61"/>
        <v>170</v>
      </c>
      <c r="J64" s="1">
        <f t="shared" si="61"/>
        <v>883.67499999999995</v>
      </c>
      <c r="K64" s="1">
        <f t="shared" si="61"/>
        <v>214</v>
      </c>
      <c r="L64" s="1">
        <f t="shared" si="61"/>
        <v>827.81500000000005</v>
      </c>
      <c r="S64" s="1">
        <v>170</v>
      </c>
      <c r="T64" s="1">
        <v>2153.3200000000002</v>
      </c>
      <c r="W64" s="1">
        <v>214</v>
      </c>
      <c r="X64" s="1">
        <v>837.02099999999996</v>
      </c>
      <c r="AE64" s="1">
        <v>170</v>
      </c>
      <c r="AF64" s="1">
        <v>2157.52</v>
      </c>
      <c r="AG64" s="1">
        <v>170</v>
      </c>
      <c r="AH64" s="1">
        <v>904.23599999999999</v>
      </c>
      <c r="AI64" s="1">
        <v>214</v>
      </c>
      <c r="AJ64" s="1">
        <v>834.04600000000005</v>
      </c>
      <c r="AQ64" s="1">
        <v>170</v>
      </c>
      <c r="AR64" s="1">
        <v>2063.98</v>
      </c>
      <c r="AS64" s="1">
        <v>170</v>
      </c>
      <c r="AT64" s="1">
        <v>863.11400000000003</v>
      </c>
      <c r="AU64" s="1">
        <v>214</v>
      </c>
      <c r="AV64" s="1">
        <v>812.37800000000004</v>
      </c>
    </row>
    <row r="65" spans="7:48" ht="12.75" x14ac:dyDescent="0.35">
      <c r="G65" s="1">
        <f t="shared" ref="G65:L65" si="62">AVERAGE(S65,AE65,AQ65)</f>
        <v>172</v>
      </c>
      <c r="H65" s="1">
        <f t="shared" si="62"/>
        <v>2145.92</v>
      </c>
      <c r="I65" s="1">
        <f t="shared" si="62"/>
        <v>172</v>
      </c>
      <c r="J65" s="1">
        <f t="shared" si="62"/>
        <v>893.63100000000009</v>
      </c>
      <c r="K65" s="1">
        <f t="shared" si="62"/>
        <v>216</v>
      </c>
      <c r="L65" s="1">
        <f t="shared" si="62"/>
        <v>838.95366666666666</v>
      </c>
      <c r="S65" s="1">
        <v>172</v>
      </c>
      <c r="T65" s="1">
        <v>2173.54</v>
      </c>
      <c r="W65" s="1">
        <v>216</v>
      </c>
      <c r="X65" s="1">
        <v>848.99900000000002</v>
      </c>
      <c r="AE65" s="1">
        <v>172</v>
      </c>
      <c r="AF65" s="1">
        <v>2178.65</v>
      </c>
      <c r="AG65" s="1">
        <v>172</v>
      </c>
      <c r="AH65" s="1">
        <v>915.07</v>
      </c>
      <c r="AI65" s="1">
        <v>216</v>
      </c>
      <c r="AJ65" s="1">
        <v>844.803</v>
      </c>
      <c r="AQ65" s="1">
        <v>172</v>
      </c>
      <c r="AR65" s="1">
        <v>2085.5700000000002</v>
      </c>
      <c r="AS65" s="1">
        <v>172</v>
      </c>
      <c r="AT65" s="1">
        <v>872.19200000000001</v>
      </c>
      <c r="AU65" s="1">
        <v>216</v>
      </c>
      <c r="AV65" s="1">
        <v>823.05899999999997</v>
      </c>
    </row>
    <row r="66" spans="7:48" ht="12.75" x14ac:dyDescent="0.35">
      <c r="G66" s="1">
        <f t="shared" ref="G66:L66" si="63">AVERAGE(S66,AE66,AQ66)</f>
        <v>174</v>
      </c>
      <c r="H66" s="1">
        <f t="shared" si="63"/>
        <v>2170.4866666666662</v>
      </c>
      <c r="I66" s="1">
        <f t="shared" si="63"/>
        <v>174</v>
      </c>
      <c r="J66" s="1">
        <f t="shared" si="63"/>
        <v>904.19799999999998</v>
      </c>
      <c r="K66" s="1">
        <f t="shared" si="63"/>
        <v>218</v>
      </c>
      <c r="L66" s="1">
        <f t="shared" si="63"/>
        <v>850.14333333333343</v>
      </c>
      <c r="S66" s="1">
        <v>174</v>
      </c>
      <c r="T66" s="1">
        <v>2198.79</v>
      </c>
      <c r="W66" s="1">
        <v>218</v>
      </c>
      <c r="X66" s="1">
        <v>859.375</v>
      </c>
      <c r="AE66" s="1">
        <v>174</v>
      </c>
      <c r="AF66" s="1">
        <v>2202.61</v>
      </c>
      <c r="AG66" s="1">
        <v>174</v>
      </c>
      <c r="AH66" s="1">
        <v>925.75099999999998</v>
      </c>
      <c r="AI66" s="1">
        <v>218</v>
      </c>
      <c r="AJ66" s="1">
        <v>857.08600000000001</v>
      </c>
      <c r="AQ66" s="1">
        <v>174</v>
      </c>
      <c r="AR66" s="1">
        <v>2110.06</v>
      </c>
      <c r="AS66" s="1">
        <v>174</v>
      </c>
      <c r="AT66" s="1">
        <v>882.64499999999998</v>
      </c>
      <c r="AU66" s="1">
        <v>218</v>
      </c>
      <c r="AV66" s="1">
        <v>833.96900000000005</v>
      </c>
    </row>
    <row r="67" spans="7:48" ht="12.75" x14ac:dyDescent="0.35">
      <c r="G67" s="1">
        <f t="shared" ref="G67:L67" si="64">AVERAGE(S67,AE67,AQ67)</f>
        <v>176</v>
      </c>
      <c r="H67" s="1">
        <f t="shared" si="64"/>
        <v>2193.9866666666671</v>
      </c>
      <c r="I67" s="1">
        <f t="shared" si="64"/>
        <v>176</v>
      </c>
      <c r="J67" s="1">
        <f t="shared" si="64"/>
        <v>913.81099999999992</v>
      </c>
      <c r="K67" s="1">
        <f t="shared" si="64"/>
        <v>220</v>
      </c>
      <c r="L67" s="1">
        <f t="shared" si="64"/>
        <v>861.43500000000006</v>
      </c>
      <c r="S67" s="1">
        <v>176</v>
      </c>
      <c r="T67" s="1">
        <v>2221.5300000000002</v>
      </c>
      <c r="W67" s="1">
        <v>220</v>
      </c>
      <c r="X67" s="1">
        <v>871.048</v>
      </c>
      <c r="AE67" s="1">
        <v>176</v>
      </c>
      <c r="AF67" s="1">
        <v>2227.25</v>
      </c>
      <c r="AG67" s="1">
        <v>176</v>
      </c>
      <c r="AH67" s="1">
        <v>934.90599999999995</v>
      </c>
      <c r="AI67" s="1">
        <v>220</v>
      </c>
      <c r="AJ67" s="1">
        <v>867.76700000000005</v>
      </c>
      <c r="AQ67" s="1">
        <v>176</v>
      </c>
      <c r="AR67" s="1">
        <v>2133.1799999999998</v>
      </c>
      <c r="AS67" s="1">
        <v>176</v>
      </c>
      <c r="AT67" s="1">
        <v>892.71600000000001</v>
      </c>
      <c r="AU67" s="1">
        <v>220</v>
      </c>
      <c r="AV67" s="1">
        <v>845.49</v>
      </c>
    </row>
    <row r="68" spans="7:48" ht="12.75" x14ac:dyDescent="0.35">
      <c r="G68" s="1">
        <f t="shared" ref="G68:L68" si="65">AVERAGE(S68,AE68,AQ68)</f>
        <v>178</v>
      </c>
      <c r="H68" s="1">
        <f t="shared" si="65"/>
        <v>2218.5766666666664</v>
      </c>
      <c r="I68" s="1">
        <f t="shared" si="65"/>
        <v>178</v>
      </c>
      <c r="J68" s="1">
        <f t="shared" si="65"/>
        <v>924.30100000000004</v>
      </c>
      <c r="K68" s="1">
        <f t="shared" si="65"/>
        <v>222</v>
      </c>
      <c r="L68" s="1">
        <f t="shared" si="65"/>
        <v>873.21</v>
      </c>
      <c r="S68" s="1">
        <v>178</v>
      </c>
      <c r="T68" s="1">
        <v>2246.3200000000002</v>
      </c>
      <c r="W68" s="1">
        <v>222</v>
      </c>
      <c r="X68" s="1">
        <v>881.80600000000004</v>
      </c>
      <c r="AE68" s="1">
        <v>178</v>
      </c>
      <c r="AF68" s="1">
        <v>2252.27</v>
      </c>
      <c r="AG68" s="1">
        <v>178</v>
      </c>
      <c r="AH68" s="1">
        <v>945.89200000000005</v>
      </c>
      <c r="AI68" s="1">
        <v>222</v>
      </c>
      <c r="AJ68" s="1">
        <v>879.59299999999996</v>
      </c>
      <c r="AQ68" s="1">
        <v>178</v>
      </c>
      <c r="AR68" s="1">
        <v>2157.14</v>
      </c>
      <c r="AS68" s="1">
        <v>178</v>
      </c>
      <c r="AT68" s="1">
        <v>902.71</v>
      </c>
      <c r="AU68" s="1">
        <v>222</v>
      </c>
      <c r="AV68" s="1">
        <v>858.23099999999999</v>
      </c>
    </row>
    <row r="69" spans="7:48" ht="12.75" x14ac:dyDescent="0.35">
      <c r="G69" s="1">
        <f t="shared" ref="G69:L69" si="66">AVERAGE(S69,AE69,AQ69)</f>
        <v>180</v>
      </c>
      <c r="H69" s="1">
        <f t="shared" si="66"/>
        <v>2240.9866666666662</v>
      </c>
      <c r="I69" s="1">
        <f t="shared" si="66"/>
        <v>180</v>
      </c>
      <c r="J69" s="1">
        <f t="shared" si="66"/>
        <v>934.5625</v>
      </c>
      <c r="K69" s="1">
        <f t="shared" si="66"/>
        <v>224</v>
      </c>
      <c r="L69" s="1">
        <f t="shared" si="66"/>
        <v>883.86566666666658</v>
      </c>
      <c r="S69" s="1">
        <v>180</v>
      </c>
      <c r="T69" s="1">
        <v>2268.91</v>
      </c>
      <c r="W69" s="1">
        <v>224</v>
      </c>
      <c r="X69" s="1">
        <v>893.93600000000004</v>
      </c>
      <c r="AE69" s="1">
        <v>180</v>
      </c>
      <c r="AF69" s="1">
        <v>2274.48</v>
      </c>
      <c r="AG69" s="1">
        <v>180</v>
      </c>
      <c r="AH69" s="1">
        <v>956.19200000000001</v>
      </c>
      <c r="AI69" s="1">
        <v>224</v>
      </c>
      <c r="AJ69" s="1">
        <v>890.12199999999996</v>
      </c>
      <c r="AQ69" s="1">
        <v>180</v>
      </c>
      <c r="AR69" s="1">
        <v>2179.5700000000002</v>
      </c>
      <c r="AS69" s="1">
        <v>180</v>
      </c>
      <c r="AT69" s="1">
        <v>912.93299999999999</v>
      </c>
      <c r="AU69" s="1">
        <v>224</v>
      </c>
      <c r="AV69" s="1">
        <v>867.53899999999999</v>
      </c>
    </row>
    <row r="70" spans="7:48" ht="12.75" x14ac:dyDescent="0.35">
      <c r="G70" s="1">
        <f t="shared" ref="G70:L70" si="67">AVERAGE(S70,AE70,AQ70)</f>
        <v>182</v>
      </c>
      <c r="H70" s="1">
        <f t="shared" si="67"/>
        <v>2265.1666666666665</v>
      </c>
      <c r="I70" s="1">
        <f t="shared" si="67"/>
        <v>182</v>
      </c>
      <c r="J70" s="1">
        <f t="shared" si="67"/>
        <v>945.54899999999998</v>
      </c>
      <c r="K70" s="1">
        <f t="shared" si="67"/>
        <v>226</v>
      </c>
      <c r="L70" s="1">
        <f t="shared" si="67"/>
        <v>895.48733333333337</v>
      </c>
      <c r="S70" s="1">
        <v>182</v>
      </c>
      <c r="T70" s="1">
        <v>2293.63</v>
      </c>
      <c r="W70" s="1">
        <v>226</v>
      </c>
      <c r="X70" s="1">
        <v>905.38</v>
      </c>
      <c r="AE70" s="1">
        <v>182</v>
      </c>
      <c r="AF70" s="1">
        <v>2299.19</v>
      </c>
      <c r="AG70" s="1">
        <v>182</v>
      </c>
      <c r="AH70" s="1">
        <v>966.79700000000003</v>
      </c>
      <c r="AI70" s="1">
        <v>226</v>
      </c>
      <c r="AJ70" s="1">
        <v>902.40499999999997</v>
      </c>
      <c r="AQ70" s="1">
        <v>182</v>
      </c>
      <c r="AR70" s="1">
        <v>2202.6799999999998</v>
      </c>
      <c r="AS70" s="1">
        <v>182</v>
      </c>
      <c r="AT70" s="1">
        <v>924.30100000000004</v>
      </c>
      <c r="AU70" s="1">
        <v>226</v>
      </c>
      <c r="AV70" s="1">
        <v>878.67700000000002</v>
      </c>
    </row>
    <row r="71" spans="7:48" ht="12.75" x14ac:dyDescent="0.35">
      <c r="G71" s="1">
        <f t="shared" ref="G71:L71" si="68">AVERAGE(S71,AE71,AQ71)</f>
        <v>184</v>
      </c>
      <c r="H71" s="1">
        <f t="shared" si="68"/>
        <v>2287.8033333333333</v>
      </c>
      <c r="I71" s="1">
        <f t="shared" si="68"/>
        <v>184</v>
      </c>
      <c r="J71" s="1">
        <f t="shared" si="68"/>
        <v>954.24649999999997</v>
      </c>
      <c r="K71" s="1">
        <f t="shared" si="68"/>
        <v>228</v>
      </c>
      <c r="L71" s="1">
        <f t="shared" si="68"/>
        <v>906.80466666666655</v>
      </c>
      <c r="S71" s="1">
        <v>184</v>
      </c>
      <c r="T71" s="1">
        <v>2315.83</v>
      </c>
      <c r="W71" s="1">
        <v>228</v>
      </c>
      <c r="X71" s="1">
        <v>917.053</v>
      </c>
      <c r="AE71" s="1">
        <v>184</v>
      </c>
      <c r="AF71" s="1">
        <v>2321.63</v>
      </c>
      <c r="AG71" s="1">
        <v>184</v>
      </c>
      <c r="AH71" s="1">
        <v>976.48599999999999</v>
      </c>
      <c r="AI71" s="1">
        <v>228</v>
      </c>
      <c r="AJ71" s="1">
        <v>912.70500000000004</v>
      </c>
      <c r="AQ71" s="1">
        <v>184</v>
      </c>
      <c r="AR71" s="1">
        <v>2225.9499999999998</v>
      </c>
      <c r="AS71" s="1">
        <v>184</v>
      </c>
      <c r="AT71" s="1">
        <v>932.00699999999995</v>
      </c>
      <c r="AU71" s="1">
        <v>228</v>
      </c>
      <c r="AV71" s="1">
        <v>890.65599999999995</v>
      </c>
    </row>
    <row r="72" spans="7:48" ht="12.75" x14ac:dyDescent="0.35">
      <c r="G72" s="1">
        <f t="shared" ref="G72:L72" si="69">AVERAGE(S72,AE72,AQ72)</f>
        <v>186</v>
      </c>
      <c r="H72" s="1">
        <f t="shared" si="69"/>
        <v>2311.9599999999996</v>
      </c>
      <c r="I72" s="1">
        <f t="shared" si="69"/>
        <v>186</v>
      </c>
      <c r="J72" s="1">
        <f t="shared" si="69"/>
        <v>964.81349999999998</v>
      </c>
      <c r="K72" s="1">
        <f t="shared" si="69"/>
        <v>230</v>
      </c>
      <c r="L72" s="1">
        <f t="shared" si="69"/>
        <v>918.35066666666671</v>
      </c>
      <c r="S72" s="1">
        <v>186</v>
      </c>
      <c r="T72" s="1">
        <v>2340.16</v>
      </c>
      <c r="W72" s="1">
        <v>230</v>
      </c>
      <c r="X72" s="1">
        <v>929.56600000000003</v>
      </c>
      <c r="AE72" s="1">
        <v>186</v>
      </c>
      <c r="AF72" s="1">
        <v>2346.73</v>
      </c>
      <c r="AG72" s="1">
        <v>186</v>
      </c>
      <c r="AH72" s="1">
        <v>987.54899999999998</v>
      </c>
      <c r="AI72" s="1">
        <v>230</v>
      </c>
      <c r="AJ72" s="1">
        <v>924.45399999999995</v>
      </c>
      <c r="AQ72" s="1">
        <v>186</v>
      </c>
      <c r="AR72" s="1">
        <v>2248.9899999999998</v>
      </c>
      <c r="AS72" s="1">
        <v>186</v>
      </c>
      <c r="AT72" s="1">
        <v>942.07799999999997</v>
      </c>
      <c r="AU72" s="1">
        <v>230</v>
      </c>
      <c r="AV72" s="1">
        <v>901.03200000000004</v>
      </c>
    </row>
    <row r="73" spans="7:48" ht="12.75" x14ac:dyDescent="0.35">
      <c r="G73" s="1">
        <f t="shared" ref="G73:L73" si="70">AVERAGE(S73,AE73,AQ73)</f>
        <v>188</v>
      </c>
      <c r="H73" s="1">
        <f t="shared" si="70"/>
        <v>2335.61</v>
      </c>
      <c r="I73" s="1">
        <f t="shared" si="70"/>
        <v>188</v>
      </c>
      <c r="J73" s="1">
        <f t="shared" si="70"/>
        <v>974.57899999999995</v>
      </c>
      <c r="K73" s="1">
        <f t="shared" si="70"/>
        <v>232</v>
      </c>
      <c r="L73" s="1">
        <f t="shared" si="70"/>
        <v>928.90433333333328</v>
      </c>
      <c r="S73" s="1">
        <v>188</v>
      </c>
      <c r="T73" s="1">
        <v>2364.27</v>
      </c>
      <c r="W73" s="1">
        <v>232</v>
      </c>
      <c r="X73" s="1">
        <v>938.95</v>
      </c>
      <c r="AE73" s="1">
        <v>188</v>
      </c>
      <c r="AF73" s="1">
        <v>2369.31</v>
      </c>
      <c r="AG73" s="1">
        <v>188</v>
      </c>
      <c r="AH73" s="1">
        <v>997.08600000000001</v>
      </c>
      <c r="AI73" s="1">
        <v>232</v>
      </c>
      <c r="AJ73" s="1">
        <v>934.90599999999995</v>
      </c>
      <c r="AQ73" s="1">
        <v>188</v>
      </c>
      <c r="AR73" s="1">
        <v>2273.25</v>
      </c>
      <c r="AS73" s="1">
        <v>188</v>
      </c>
      <c r="AT73" s="1">
        <v>952.072</v>
      </c>
      <c r="AU73" s="1">
        <v>232</v>
      </c>
      <c r="AV73" s="1">
        <v>912.85699999999997</v>
      </c>
    </row>
    <row r="74" spans="7:48" ht="12.75" x14ac:dyDescent="0.35">
      <c r="G74" s="1">
        <f t="shared" ref="G74:L74" si="71">AVERAGE(S74,AE74,AQ74)</f>
        <v>190</v>
      </c>
      <c r="H74" s="1">
        <f t="shared" si="71"/>
        <v>2359.0866666666666</v>
      </c>
      <c r="I74" s="1">
        <f t="shared" si="71"/>
        <v>190</v>
      </c>
      <c r="J74" s="1">
        <f t="shared" si="71"/>
        <v>984.69</v>
      </c>
      <c r="K74" s="1">
        <f t="shared" si="71"/>
        <v>234</v>
      </c>
      <c r="L74" s="1">
        <f t="shared" si="71"/>
        <v>940.24633333333315</v>
      </c>
      <c r="S74" s="1">
        <v>190</v>
      </c>
      <c r="T74" s="1">
        <v>2388.46</v>
      </c>
      <c r="W74" s="1">
        <v>234</v>
      </c>
      <c r="X74" s="1">
        <v>951.30899999999997</v>
      </c>
      <c r="AE74" s="1">
        <v>190</v>
      </c>
      <c r="AF74" s="1">
        <v>2394.1799999999998</v>
      </c>
      <c r="AG74" s="1">
        <v>190</v>
      </c>
      <c r="AH74" s="1">
        <v>1007.39</v>
      </c>
      <c r="AI74" s="1">
        <v>234</v>
      </c>
      <c r="AJ74" s="1">
        <v>946.12099999999998</v>
      </c>
      <c r="AQ74" s="1">
        <v>190</v>
      </c>
      <c r="AR74" s="1">
        <v>2294.62</v>
      </c>
      <c r="AS74" s="1">
        <v>190</v>
      </c>
      <c r="AT74" s="1">
        <v>961.99</v>
      </c>
      <c r="AU74" s="1">
        <v>234</v>
      </c>
      <c r="AV74" s="1">
        <v>923.30899999999997</v>
      </c>
    </row>
    <row r="75" spans="7:48" ht="12.75" x14ac:dyDescent="0.35">
      <c r="G75" s="1">
        <f t="shared" ref="G75:L75" si="72">AVERAGE(S75,AE75,AQ75)</f>
        <v>192</v>
      </c>
      <c r="H75" s="1">
        <f t="shared" si="72"/>
        <v>2382.3799999999997</v>
      </c>
      <c r="I75" s="1">
        <f t="shared" si="72"/>
        <v>192</v>
      </c>
      <c r="J75" s="1">
        <f t="shared" si="72"/>
        <v>994.83550000000002</v>
      </c>
      <c r="K75" s="1">
        <f t="shared" si="72"/>
        <v>236</v>
      </c>
      <c r="L75" s="1">
        <f t="shared" si="72"/>
        <v>951.13133333333337</v>
      </c>
      <c r="S75" s="1">
        <v>192</v>
      </c>
      <c r="T75" s="1">
        <v>2410.89</v>
      </c>
      <c r="W75" s="1">
        <v>236</v>
      </c>
      <c r="X75" s="1">
        <v>962.29600000000005</v>
      </c>
      <c r="AE75" s="1">
        <v>192</v>
      </c>
      <c r="AF75" s="1">
        <v>2418.06</v>
      </c>
      <c r="AG75" s="1">
        <v>192</v>
      </c>
      <c r="AH75" s="1">
        <v>1017.61</v>
      </c>
      <c r="AI75" s="1">
        <v>236</v>
      </c>
      <c r="AJ75" s="1">
        <v>957.41300000000001</v>
      </c>
      <c r="AQ75" s="1">
        <v>192</v>
      </c>
      <c r="AR75" s="1">
        <v>2318.19</v>
      </c>
      <c r="AS75" s="1">
        <v>192</v>
      </c>
      <c r="AT75" s="1">
        <v>972.06100000000004</v>
      </c>
      <c r="AU75" s="1">
        <v>236</v>
      </c>
      <c r="AV75" s="1">
        <v>933.68499999999995</v>
      </c>
    </row>
    <row r="76" spans="7:48" ht="12.75" x14ac:dyDescent="0.35">
      <c r="G76" s="1">
        <f t="shared" ref="G76:L76" si="73">AVERAGE(S76,AE76,AQ76)</f>
        <v>194</v>
      </c>
      <c r="H76" s="1">
        <f t="shared" si="73"/>
        <v>2406.313333333333</v>
      </c>
      <c r="I76" s="1">
        <f t="shared" si="73"/>
        <v>194</v>
      </c>
      <c r="J76" s="1">
        <f t="shared" si="73"/>
        <v>1005.325</v>
      </c>
      <c r="K76" s="1">
        <f t="shared" si="73"/>
        <v>238</v>
      </c>
      <c r="L76" s="1">
        <f t="shared" si="73"/>
        <v>962.70266666666657</v>
      </c>
      <c r="S76" s="1">
        <v>194</v>
      </c>
      <c r="T76" s="1">
        <v>2436.0700000000002</v>
      </c>
      <c r="W76" s="1">
        <v>238</v>
      </c>
      <c r="X76" s="1">
        <v>973.35799999999995</v>
      </c>
      <c r="AE76" s="1">
        <v>194</v>
      </c>
      <c r="AF76" s="1">
        <v>2442.17</v>
      </c>
      <c r="AG76" s="1">
        <v>194</v>
      </c>
      <c r="AH76" s="1">
        <v>1028.06</v>
      </c>
      <c r="AI76" s="1">
        <v>238</v>
      </c>
      <c r="AJ76" s="1">
        <v>969.84900000000005</v>
      </c>
      <c r="AQ76" s="1">
        <v>194</v>
      </c>
      <c r="AR76" s="1">
        <v>2340.6999999999998</v>
      </c>
      <c r="AS76" s="1">
        <v>194</v>
      </c>
      <c r="AT76" s="1">
        <v>982.59</v>
      </c>
      <c r="AU76" s="1">
        <v>238</v>
      </c>
      <c r="AV76" s="1">
        <v>944.90099999999995</v>
      </c>
    </row>
    <row r="77" spans="7:48" ht="12.75" x14ac:dyDescent="0.35">
      <c r="G77" s="1">
        <f t="shared" ref="G77:J77" si="74">AVERAGE(S77,AE77,AQ77)</f>
        <v>196</v>
      </c>
      <c r="H77" s="1">
        <f t="shared" si="74"/>
        <v>2429.0466666666666</v>
      </c>
      <c r="I77" s="1">
        <f t="shared" si="74"/>
        <v>196</v>
      </c>
      <c r="J77" s="1">
        <f t="shared" si="74"/>
        <v>1015.0905</v>
      </c>
      <c r="S77" s="1">
        <v>196</v>
      </c>
      <c r="T77" s="1">
        <v>2457.81</v>
      </c>
      <c r="AE77" s="1">
        <v>196</v>
      </c>
      <c r="AF77" s="1">
        <v>2465.29</v>
      </c>
      <c r="AG77" s="1">
        <v>196</v>
      </c>
      <c r="AH77" s="1">
        <v>1038.3599999999999</v>
      </c>
      <c r="AQ77" s="1">
        <v>196</v>
      </c>
      <c r="AR77" s="1">
        <v>2364.04</v>
      </c>
      <c r="AS77" s="1">
        <v>196</v>
      </c>
      <c r="AT77" s="1">
        <v>991.82100000000003</v>
      </c>
    </row>
    <row r="78" spans="7:48" ht="12.75" x14ac:dyDescent="0.35">
      <c r="G78" s="1">
        <f t="shared" ref="G78:J78" si="75">AVERAGE(S78,AE78,AQ78)</f>
        <v>198</v>
      </c>
      <c r="H78" s="1">
        <f t="shared" si="75"/>
        <v>2452.9799999999996</v>
      </c>
      <c r="I78" s="1">
        <f t="shared" si="75"/>
        <v>198</v>
      </c>
      <c r="J78" s="1">
        <f t="shared" si="75"/>
        <v>1025.31</v>
      </c>
      <c r="S78" s="1">
        <v>198</v>
      </c>
      <c r="T78" s="1">
        <v>2482.9899999999998</v>
      </c>
      <c r="AE78" s="1">
        <v>198</v>
      </c>
      <c r="AF78" s="1">
        <v>2488.56</v>
      </c>
      <c r="AG78" s="1">
        <v>198</v>
      </c>
      <c r="AH78" s="1">
        <v>1049.19</v>
      </c>
      <c r="AQ78" s="1">
        <v>198</v>
      </c>
      <c r="AR78" s="1">
        <v>2387.39</v>
      </c>
      <c r="AS78" s="1">
        <v>198</v>
      </c>
      <c r="AT78" s="1">
        <v>1001.43</v>
      </c>
    </row>
    <row r="79" spans="7:48" ht="12.75" x14ac:dyDescent="0.35">
      <c r="G79" s="1">
        <f t="shared" ref="G79:J79" si="76">AVERAGE(S79,AE79,AQ79)</f>
        <v>200</v>
      </c>
      <c r="H79" s="1">
        <f t="shared" si="76"/>
        <v>2470.0933333333337</v>
      </c>
      <c r="I79" s="1">
        <f t="shared" si="76"/>
        <v>200</v>
      </c>
      <c r="J79" s="1">
        <f t="shared" si="76"/>
        <v>1035.27</v>
      </c>
      <c r="S79" s="1">
        <v>200</v>
      </c>
      <c r="T79" s="1">
        <v>2500</v>
      </c>
      <c r="AE79" s="1">
        <v>200</v>
      </c>
      <c r="AF79" s="1">
        <v>2500</v>
      </c>
      <c r="AG79" s="1">
        <v>200</v>
      </c>
      <c r="AH79" s="1">
        <v>1058.73</v>
      </c>
      <c r="AQ79" s="1">
        <v>200</v>
      </c>
      <c r="AR79" s="1">
        <v>2410.2800000000002</v>
      </c>
      <c r="AS79" s="1">
        <v>200</v>
      </c>
      <c r="AT79" s="1">
        <v>1011.81</v>
      </c>
    </row>
    <row r="80" spans="7:48" ht="12.75" x14ac:dyDescent="0.35">
      <c r="G80" s="1">
        <f t="shared" ref="G80:J80" si="77">AVERAGE(S80,AE80,AQ80)</f>
        <v>202</v>
      </c>
      <c r="H80" s="1">
        <f t="shared" si="77"/>
        <v>2477.9500000000003</v>
      </c>
      <c r="I80" s="1">
        <f t="shared" si="77"/>
        <v>202</v>
      </c>
      <c r="J80" s="1">
        <f t="shared" si="77"/>
        <v>1045.4549999999999</v>
      </c>
      <c r="S80" s="1">
        <v>202</v>
      </c>
      <c r="T80" s="1">
        <v>2500</v>
      </c>
      <c r="AE80" s="1">
        <v>202</v>
      </c>
      <c r="AF80" s="1">
        <v>2500</v>
      </c>
      <c r="AG80" s="1">
        <v>202</v>
      </c>
      <c r="AH80" s="1">
        <v>1069.18</v>
      </c>
      <c r="AQ80" s="1">
        <v>202</v>
      </c>
      <c r="AR80" s="1">
        <v>2433.85</v>
      </c>
      <c r="AS80" s="1">
        <v>202</v>
      </c>
      <c r="AT80" s="1">
        <v>1021.73</v>
      </c>
    </row>
    <row r="81" spans="7:46" ht="12.75" x14ac:dyDescent="0.35">
      <c r="G81" s="1">
        <f t="shared" ref="G81:J81" si="78">AVERAGE(S81,AE81,AQ81)</f>
        <v>204</v>
      </c>
      <c r="H81" s="1">
        <f t="shared" si="78"/>
        <v>2485.25</v>
      </c>
      <c r="I81" s="1">
        <f t="shared" si="78"/>
        <v>204</v>
      </c>
      <c r="J81" s="1">
        <f t="shared" si="78"/>
        <v>1054.8800000000001</v>
      </c>
      <c r="S81" s="1">
        <v>204</v>
      </c>
      <c r="T81" s="1">
        <v>2500</v>
      </c>
      <c r="AE81" s="1">
        <v>204</v>
      </c>
      <c r="AF81" s="1">
        <v>2500</v>
      </c>
      <c r="AG81" s="1">
        <v>204</v>
      </c>
      <c r="AH81" s="1">
        <v>1078.72</v>
      </c>
      <c r="AQ81" s="1">
        <v>204</v>
      </c>
      <c r="AR81" s="1">
        <v>2455.75</v>
      </c>
      <c r="AS81" s="1">
        <v>204</v>
      </c>
      <c r="AT81" s="1">
        <v>1031.04</v>
      </c>
    </row>
    <row r="82" spans="7:46" ht="12.75" x14ac:dyDescent="0.35">
      <c r="G82" s="1">
        <f t="shared" ref="G82:J82" si="79">AVERAGE(S82,AE82,AQ82)</f>
        <v>206</v>
      </c>
      <c r="H82" s="1">
        <f t="shared" si="79"/>
        <v>2492.9566666666665</v>
      </c>
      <c r="I82" s="1">
        <f t="shared" si="79"/>
        <v>206</v>
      </c>
      <c r="J82" s="1">
        <f t="shared" si="79"/>
        <v>1065.56</v>
      </c>
      <c r="S82" s="1">
        <v>206</v>
      </c>
      <c r="T82" s="1">
        <v>2500</v>
      </c>
      <c r="AE82" s="1">
        <v>206</v>
      </c>
      <c r="AF82" s="1">
        <v>2500</v>
      </c>
      <c r="AG82" s="1">
        <v>206</v>
      </c>
      <c r="AH82" s="1">
        <v>1089.48</v>
      </c>
      <c r="AQ82" s="1">
        <v>206</v>
      </c>
      <c r="AR82" s="1">
        <v>2478.87</v>
      </c>
      <c r="AS82" s="1">
        <v>206</v>
      </c>
      <c r="AT82" s="1">
        <v>1041.6400000000001</v>
      </c>
    </row>
    <row r="83" spans="7:46" ht="12.75" x14ac:dyDescent="0.35">
      <c r="G83" s="1">
        <f t="shared" ref="G83:J83" si="80">AVERAGE(S83,AE83,AQ83)</f>
        <v>208</v>
      </c>
      <c r="H83" s="1">
        <f t="shared" si="80"/>
        <v>2500</v>
      </c>
      <c r="I83" s="1">
        <f t="shared" si="80"/>
        <v>208</v>
      </c>
      <c r="J83" s="1">
        <f t="shared" si="80"/>
        <v>1076.5450000000001</v>
      </c>
      <c r="S83" s="1">
        <v>208</v>
      </c>
      <c r="T83" s="1">
        <v>2500</v>
      </c>
      <c r="AE83" s="1">
        <v>208</v>
      </c>
      <c r="AF83" s="1">
        <v>2500</v>
      </c>
      <c r="AG83" s="1">
        <v>208</v>
      </c>
      <c r="AH83" s="1">
        <v>1099.32</v>
      </c>
      <c r="AQ83" s="1">
        <v>208</v>
      </c>
      <c r="AR83" s="1">
        <v>2500</v>
      </c>
      <c r="AS83" s="1">
        <v>208</v>
      </c>
      <c r="AT83" s="1">
        <v>1053.77</v>
      </c>
    </row>
    <row r="84" spans="7:46" ht="12.75" x14ac:dyDescent="0.35">
      <c r="G84" s="1">
        <f t="shared" ref="G84:J84" si="81">AVERAGE(S84,AE84,AQ84)</f>
        <v>210</v>
      </c>
      <c r="H84" s="1">
        <f t="shared" si="81"/>
        <v>2500</v>
      </c>
      <c r="I84" s="1">
        <f t="shared" si="81"/>
        <v>210</v>
      </c>
      <c r="J84" s="1">
        <f t="shared" si="81"/>
        <v>1085.585</v>
      </c>
      <c r="S84" s="1">
        <v>210</v>
      </c>
      <c r="T84" s="1">
        <v>2500</v>
      </c>
      <c r="AE84" s="1">
        <v>210</v>
      </c>
      <c r="AF84" s="1">
        <v>2500</v>
      </c>
      <c r="AG84" s="1">
        <v>210</v>
      </c>
      <c r="AH84" s="1">
        <v>1110</v>
      </c>
      <c r="AQ84" s="1">
        <v>210</v>
      </c>
      <c r="AR84" s="1">
        <v>2500</v>
      </c>
      <c r="AS84" s="1">
        <v>210</v>
      </c>
      <c r="AT84" s="1">
        <v>1061.17</v>
      </c>
    </row>
    <row r="85" spans="7:46" ht="12.75" x14ac:dyDescent="0.35">
      <c r="G85" s="1">
        <f t="shared" ref="G85:J85" si="82">AVERAGE(S85,AE85,AQ85)</f>
        <v>212</v>
      </c>
      <c r="H85" s="1">
        <f t="shared" si="82"/>
        <v>2500</v>
      </c>
      <c r="I85" s="1">
        <f t="shared" si="82"/>
        <v>212</v>
      </c>
      <c r="J85" s="1">
        <f t="shared" si="82"/>
        <v>1096.155</v>
      </c>
      <c r="S85" s="1">
        <v>212</v>
      </c>
      <c r="T85" s="1">
        <v>2500</v>
      </c>
      <c r="AE85" s="1">
        <v>212</v>
      </c>
      <c r="AF85" s="1">
        <v>2500</v>
      </c>
      <c r="AG85" s="1">
        <v>212</v>
      </c>
      <c r="AH85" s="1">
        <v>1121.52</v>
      </c>
      <c r="AQ85" s="1">
        <v>212</v>
      </c>
      <c r="AR85" s="1">
        <v>2500</v>
      </c>
      <c r="AS85" s="1">
        <v>212</v>
      </c>
      <c r="AT85" s="1">
        <v>1070.79</v>
      </c>
    </row>
    <row r="86" spans="7:46" ht="12.75" x14ac:dyDescent="0.35">
      <c r="G86" s="1">
        <f t="shared" ref="G86:J86" si="83">AVERAGE(S86,AE86,AQ86)</f>
        <v>214</v>
      </c>
      <c r="H86" s="1">
        <f t="shared" si="83"/>
        <v>2500</v>
      </c>
      <c r="I86" s="1">
        <f t="shared" si="83"/>
        <v>214</v>
      </c>
      <c r="J86" s="1">
        <f t="shared" si="83"/>
        <v>1105.7649999999999</v>
      </c>
      <c r="S86" s="1">
        <v>214</v>
      </c>
      <c r="T86" s="1">
        <v>2500</v>
      </c>
      <c r="AE86" s="1">
        <v>214</v>
      </c>
      <c r="AF86" s="1">
        <v>2500</v>
      </c>
      <c r="AG86" s="1">
        <v>214</v>
      </c>
      <c r="AH86" s="1">
        <v>1131.06</v>
      </c>
      <c r="AQ86" s="1">
        <v>214</v>
      </c>
      <c r="AR86" s="1">
        <v>2500</v>
      </c>
      <c r="AS86" s="1">
        <v>214</v>
      </c>
      <c r="AT86" s="1">
        <v>1080.47</v>
      </c>
    </row>
    <row r="87" spans="7:46" ht="12.75" x14ac:dyDescent="0.35">
      <c r="G87" s="1">
        <f t="shared" ref="G87:J87" si="84">AVERAGE(S87,AE87,AQ87)</f>
        <v>216</v>
      </c>
      <c r="H87" s="1">
        <f t="shared" si="84"/>
        <v>2500</v>
      </c>
      <c r="I87" s="1">
        <f t="shared" si="84"/>
        <v>216</v>
      </c>
      <c r="J87" s="1">
        <f t="shared" si="84"/>
        <v>1114.73</v>
      </c>
      <c r="S87" s="1">
        <v>216</v>
      </c>
      <c r="T87" s="1">
        <v>2500</v>
      </c>
      <c r="AE87" s="1">
        <v>216</v>
      </c>
      <c r="AF87" s="1">
        <v>2500</v>
      </c>
      <c r="AG87" s="1">
        <v>216</v>
      </c>
      <c r="AH87" s="1">
        <v>1139.22</v>
      </c>
      <c r="AQ87" s="1">
        <v>216</v>
      </c>
      <c r="AR87" s="1">
        <v>2500</v>
      </c>
      <c r="AS87" s="1">
        <v>216</v>
      </c>
      <c r="AT87" s="1">
        <v>1090.24</v>
      </c>
    </row>
    <row r="88" spans="7:46" ht="12.75" x14ac:dyDescent="0.35">
      <c r="G88" s="1">
        <f t="shared" ref="G88:J88" si="85">AVERAGE(S88,AE88,AQ88)</f>
        <v>218</v>
      </c>
      <c r="H88" s="1">
        <f t="shared" si="85"/>
        <v>2500</v>
      </c>
      <c r="I88" s="1">
        <f t="shared" si="85"/>
        <v>218</v>
      </c>
      <c r="J88" s="1">
        <f t="shared" si="85"/>
        <v>1125.3699999999999</v>
      </c>
      <c r="S88" s="1">
        <v>218</v>
      </c>
      <c r="T88" s="1">
        <v>2500</v>
      </c>
      <c r="AE88" s="1">
        <v>218</v>
      </c>
      <c r="AF88" s="1">
        <v>2500</v>
      </c>
      <c r="AG88" s="1">
        <v>218</v>
      </c>
      <c r="AH88" s="1">
        <v>1150.28</v>
      </c>
      <c r="AQ88" s="1">
        <v>218</v>
      </c>
      <c r="AR88" s="1">
        <v>2500</v>
      </c>
      <c r="AS88" s="1">
        <v>218</v>
      </c>
      <c r="AT88" s="1">
        <v>1100.46</v>
      </c>
    </row>
    <row r="89" spans="7:46" ht="12.75" x14ac:dyDescent="0.35">
      <c r="G89" s="1">
        <f t="shared" ref="G89:J89" si="86">AVERAGE(S89,AE89,AQ89)</f>
        <v>220</v>
      </c>
      <c r="H89" s="1">
        <f t="shared" si="86"/>
        <v>2500</v>
      </c>
      <c r="I89" s="1">
        <f t="shared" si="86"/>
        <v>220</v>
      </c>
      <c r="J89" s="1">
        <f t="shared" si="86"/>
        <v>1135.79</v>
      </c>
      <c r="S89" s="1">
        <v>220</v>
      </c>
      <c r="T89" s="1">
        <v>2500</v>
      </c>
      <c r="AE89" s="1">
        <v>220</v>
      </c>
      <c r="AF89" s="1">
        <v>2500</v>
      </c>
      <c r="AG89" s="1">
        <v>220</v>
      </c>
      <c r="AH89" s="1">
        <v>1160.6600000000001</v>
      </c>
      <c r="AQ89" s="1">
        <v>220</v>
      </c>
      <c r="AR89" s="1">
        <v>2500</v>
      </c>
      <c r="AS89" s="1">
        <v>220</v>
      </c>
      <c r="AT89" s="1">
        <v>1110.92</v>
      </c>
    </row>
    <row r="90" spans="7:46" ht="12.75" x14ac:dyDescent="0.35">
      <c r="G90" s="1">
        <f t="shared" ref="G90:J90" si="87">AVERAGE(S90,AE90,AQ90)</f>
        <v>222</v>
      </c>
      <c r="H90" s="1">
        <f t="shared" si="87"/>
        <v>2500</v>
      </c>
      <c r="I90" s="1">
        <f t="shared" si="87"/>
        <v>222</v>
      </c>
      <c r="J90" s="1">
        <f t="shared" si="87"/>
        <v>1145.325</v>
      </c>
      <c r="S90" s="1">
        <v>222</v>
      </c>
      <c r="T90" s="1">
        <v>2500</v>
      </c>
      <c r="AE90" s="1">
        <v>222</v>
      </c>
      <c r="AF90" s="1">
        <v>2500</v>
      </c>
      <c r="AG90" s="1">
        <v>222</v>
      </c>
      <c r="AH90" s="1">
        <v>1170.73</v>
      </c>
      <c r="AQ90" s="1">
        <v>222</v>
      </c>
      <c r="AR90" s="1">
        <v>2500</v>
      </c>
      <c r="AS90" s="1">
        <v>222</v>
      </c>
      <c r="AT90" s="1">
        <v>1119.92</v>
      </c>
    </row>
  </sheetData>
  <mergeCells count="28">
    <mergeCell ref="AE2:AF2"/>
    <mergeCell ref="AG2:AH2"/>
    <mergeCell ref="U2:V2"/>
    <mergeCell ref="W2:X2"/>
    <mergeCell ref="Y2:Z2"/>
    <mergeCell ref="AA2:AB2"/>
    <mergeCell ref="AC2:AD2"/>
    <mergeCell ref="AS2:AT2"/>
    <mergeCell ref="A1:L1"/>
    <mergeCell ref="M1:X1"/>
    <mergeCell ref="Y1:AJ1"/>
    <mergeCell ref="AK1:AV1"/>
    <mergeCell ref="A2:B2"/>
    <mergeCell ref="C2:D2"/>
    <mergeCell ref="E2:F2"/>
    <mergeCell ref="AU2:AV2"/>
    <mergeCell ref="G2:H2"/>
    <mergeCell ref="I2:J2"/>
    <mergeCell ref="K2:L2"/>
    <mergeCell ref="M2:N2"/>
    <mergeCell ref="O2:P2"/>
    <mergeCell ref="Q2:R2"/>
    <mergeCell ref="S2:T2"/>
    <mergeCell ref="AI2:AJ2"/>
    <mergeCell ref="AK2:AL2"/>
    <mergeCell ref="AM2:AN2"/>
    <mergeCell ref="AO2:AP2"/>
    <mergeCell ref="AQ2:A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V90"/>
  <sheetViews>
    <sheetView topLeftCell="A12" workbookViewId="0">
      <selection activeCell="F3" sqref="F3:F31"/>
    </sheetView>
  </sheetViews>
  <sheetFormatPr defaultColWidth="12.59765625" defaultRowHeight="15.75" customHeight="1" x14ac:dyDescent="0.35"/>
  <sheetData>
    <row r="1" spans="1:48" ht="15.75" customHeight="1" x14ac:dyDescent="0.35">
      <c r="A1" s="8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8" t="s">
        <v>46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8" t="s">
        <v>47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8" t="s">
        <v>48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ht="15.75" customHeight="1" x14ac:dyDescent="0.35">
      <c r="A2" s="5" t="s">
        <v>40</v>
      </c>
      <c r="B2" s="6"/>
      <c r="C2" s="5" t="s">
        <v>41</v>
      </c>
      <c r="D2" s="6"/>
      <c r="E2" s="5" t="s">
        <v>42</v>
      </c>
      <c r="F2" s="6"/>
      <c r="G2" s="5" t="s">
        <v>43</v>
      </c>
      <c r="H2" s="6"/>
      <c r="I2" s="5" t="s">
        <v>44</v>
      </c>
      <c r="J2" s="6"/>
      <c r="K2" s="5" t="s">
        <v>45</v>
      </c>
      <c r="L2" s="6"/>
      <c r="M2" s="5" t="s">
        <v>40</v>
      </c>
      <c r="N2" s="6"/>
      <c r="O2" s="5" t="s">
        <v>41</v>
      </c>
      <c r="P2" s="6"/>
      <c r="Q2" s="5" t="s">
        <v>42</v>
      </c>
      <c r="R2" s="6"/>
      <c r="S2" s="5" t="s">
        <v>43</v>
      </c>
      <c r="T2" s="6"/>
      <c r="U2" s="5" t="s">
        <v>44</v>
      </c>
      <c r="V2" s="6"/>
      <c r="W2" s="5" t="s">
        <v>45</v>
      </c>
      <c r="X2" s="6"/>
      <c r="Y2" s="5" t="s">
        <v>40</v>
      </c>
      <c r="Z2" s="6"/>
      <c r="AA2" s="5" t="s">
        <v>41</v>
      </c>
      <c r="AB2" s="6"/>
      <c r="AC2" s="5" t="s">
        <v>42</v>
      </c>
      <c r="AD2" s="6"/>
      <c r="AE2" s="5" t="s">
        <v>43</v>
      </c>
      <c r="AF2" s="6"/>
      <c r="AG2" s="5" t="s">
        <v>44</v>
      </c>
      <c r="AH2" s="6"/>
      <c r="AI2" s="5" t="s">
        <v>45</v>
      </c>
      <c r="AJ2" s="6"/>
      <c r="AK2" s="5" t="s">
        <v>40</v>
      </c>
      <c r="AL2" s="6"/>
      <c r="AM2" s="5" t="s">
        <v>41</v>
      </c>
      <c r="AN2" s="6"/>
      <c r="AO2" s="5" t="s">
        <v>42</v>
      </c>
      <c r="AP2" s="6"/>
      <c r="AQ2" s="5" t="s">
        <v>43</v>
      </c>
      <c r="AR2" s="6"/>
      <c r="AS2" s="5" t="s">
        <v>44</v>
      </c>
      <c r="AT2" s="6"/>
      <c r="AU2" s="5" t="s">
        <v>45</v>
      </c>
      <c r="AV2" s="6"/>
    </row>
    <row r="3" spans="1:48" ht="15.75" customHeight="1" x14ac:dyDescent="0.35">
      <c r="A3" s="1">
        <f t="shared" ref="A3:L3" si="0">AVERAGE(M3,Y3,AK3)</f>
        <v>16</v>
      </c>
      <c r="B3" s="1">
        <f t="shared" si="0"/>
        <v>54.346733333333333</v>
      </c>
      <c r="C3" s="1">
        <f t="shared" si="0"/>
        <v>16</v>
      </c>
      <c r="D3" s="1">
        <f t="shared" si="0"/>
        <v>2.36511</v>
      </c>
      <c r="E3" s="1">
        <f t="shared" si="0"/>
        <v>63</v>
      </c>
      <c r="F3" s="1">
        <f t="shared" si="0"/>
        <v>6.3069666666666668</v>
      </c>
      <c r="G3" s="1">
        <f t="shared" si="0"/>
        <v>48</v>
      </c>
      <c r="H3" s="1">
        <f t="shared" si="0"/>
        <v>433.90900000000005</v>
      </c>
      <c r="I3" s="1">
        <f t="shared" si="0"/>
        <v>48</v>
      </c>
      <c r="J3" s="1">
        <f t="shared" si="0"/>
        <v>203.55200000000002</v>
      </c>
      <c r="K3" s="1">
        <f t="shared" si="0"/>
        <v>92</v>
      </c>
      <c r="L3" s="1">
        <f t="shared" si="0"/>
        <v>132.37</v>
      </c>
      <c r="M3" s="1">
        <v>16</v>
      </c>
      <c r="N3" s="1">
        <v>60.8063</v>
      </c>
      <c r="O3" s="1">
        <v>16</v>
      </c>
      <c r="P3" s="1">
        <v>2.21252</v>
      </c>
      <c r="Q3" s="1">
        <v>63</v>
      </c>
      <c r="R3" s="1">
        <v>6.3323999999999998</v>
      </c>
      <c r="S3" s="1">
        <v>48</v>
      </c>
      <c r="T3" s="1">
        <v>480.72800000000001</v>
      </c>
      <c r="U3" s="1">
        <v>48</v>
      </c>
      <c r="V3" s="1">
        <v>215.988</v>
      </c>
      <c r="W3" s="1">
        <v>92</v>
      </c>
      <c r="X3" s="1">
        <v>139.31299999999999</v>
      </c>
      <c r="Y3" s="1">
        <v>16</v>
      </c>
      <c r="Z3" s="1">
        <v>55.160499999999999</v>
      </c>
      <c r="AA3" s="1">
        <v>16</v>
      </c>
      <c r="AB3" s="1">
        <v>2.5177</v>
      </c>
      <c r="AC3" s="1">
        <v>63</v>
      </c>
      <c r="AD3" s="1">
        <v>5.9509299999999996</v>
      </c>
      <c r="AE3" s="1">
        <v>48</v>
      </c>
      <c r="AF3" s="1">
        <v>435.25700000000001</v>
      </c>
      <c r="AG3" s="1">
        <v>48</v>
      </c>
      <c r="AH3" s="1">
        <v>203.857</v>
      </c>
      <c r="AI3" s="1">
        <v>92</v>
      </c>
      <c r="AJ3" s="1">
        <v>127.563</v>
      </c>
      <c r="AK3" s="1">
        <v>16</v>
      </c>
      <c r="AL3" s="1">
        <v>47.073399999999999</v>
      </c>
      <c r="AM3" s="1">
        <v>16</v>
      </c>
      <c r="AN3" s="1">
        <v>2.36511</v>
      </c>
      <c r="AO3" s="1">
        <v>63</v>
      </c>
      <c r="AP3" s="1">
        <v>6.6375700000000002</v>
      </c>
      <c r="AQ3" s="1">
        <v>48</v>
      </c>
      <c r="AR3" s="1">
        <v>385.74200000000002</v>
      </c>
      <c r="AS3" s="1">
        <v>48</v>
      </c>
      <c r="AT3" s="1">
        <v>190.81100000000001</v>
      </c>
      <c r="AU3" s="1">
        <v>92</v>
      </c>
      <c r="AV3" s="1">
        <v>130.23400000000001</v>
      </c>
    </row>
    <row r="4" spans="1:48" ht="15.75" customHeight="1" x14ac:dyDescent="0.35">
      <c r="A4" s="1">
        <f t="shared" ref="A4:L4" si="1">AVERAGE(M4,Y4,AK4)</f>
        <v>18</v>
      </c>
      <c r="B4" s="1">
        <f t="shared" si="1"/>
        <v>68.155933333333323</v>
      </c>
      <c r="C4" s="1">
        <f t="shared" si="1"/>
        <v>18</v>
      </c>
      <c r="D4" s="1">
        <f t="shared" si="1"/>
        <v>2.5939933333333332</v>
      </c>
      <c r="E4" s="1">
        <f t="shared" si="1"/>
        <v>65</v>
      </c>
      <c r="F4" s="1">
        <f t="shared" si="1"/>
        <v>8.4431999999999992</v>
      </c>
      <c r="G4" s="1">
        <f t="shared" si="1"/>
        <v>50</v>
      </c>
      <c r="H4" s="1">
        <f t="shared" si="1"/>
        <v>453.0843333333334</v>
      </c>
      <c r="I4" s="1">
        <f t="shared" si="1"/>
        <v>50</v>
      </c>
      <c r="J4" s="1">
        <f t="shared" si="1"/>
        <v>213.47033333333331</v>
      </c>
      <c r="K4" s="1">
        <f t="shared" si="1"/>
        <v>94</v>
      </c>
      <c r="L4" s="1">
        <f t="shared" si="1"/>
        <v>141.55066666666664</v>
      </c>
      <c r="M4" s="1">
        <v>18</v>
      </c>
      <c r="N4" s="1">
        <v>77.056899999999999</v>
      </c>
      <c r="O4" s="1">
        <v>18</v>
      </c>
      <c r="P4" s="1">
        <v>2.8991699999999998</v>
      </c>
      <c r="Q4" s="1">
        <v>65</v>
      </c>
      <c r="R4" s="1">
        <v>9.3841599999999996</v>
      </c>
      <c r="S4" s="1">
        <v>50</v>
      </c>
      <c r="T4" s="1">
        <v>502.70100000000002</v>
      </c>
      <c r="U4" s="1">
        <v>50</v>
      </c>
      <c r="V4" s="1">
        <v>227.73699999999999</v>
      </c>
      <c r="W4" s="1">
        <v>94</v>
      </c>
      <c r="X4" s="1">
        <v>149.536</v>
      </c>
      <c r="Y4" s="1">
        <v>18</v>
      </c>
      <c r="Z4" s="1">
        <v>68.435699999999997</v>
      </c>
      <c r="AA4" s="1">
        <v>18</v>
      </c>
      <c r="AB4" s="1">
        <v>2.5939899999999998</v>
      </c>
      <c r="AC4" s="1">
        <v>65</v>
      </c>
      <c r="AD4" s="1">
        <v>7.6294000000000004</v>
      </c>
      <c r="AE4" s="1">
        <v>50</v>
      </c>
      <c r="AF4" s="1">
        <v>453.64400000000001</v>
      </c>
      <c r="AG4" s="1">
        <v>50</v>
      </c>
      <c r="AH4" s="1">
        <v>212.86</v>
      </c>
      <c r="AI4" s="1">
        <v>94</v>
      </c>
      <c r="AJ4" s="1">
        <v>135.422</v>
      </c>
      <c r="AK4" s="1">
        <v>18</v>
      </c>
      <c r="AL4" s="1">
        <v>58.975200000000001</v>
      </c>
      <c r="AM4" s="1">
        <v>18</v>
      </c>
      <c r="AN4" s="1">
        <v>2.2888199999999999</v>
      </c>
      <c r="AO4" s="1">
        <v>65</v>
      </c>
      <c r="AP4" s="1">
        <v>8.3160399999999992</v>
      </c>
      <c r="AQ4" s="1">
        <v>50</v>
      </c>
      <c r="AR4" s="1">
        <v>402.90800000000002</v>
      </c>
      <c r="AS4" s="1">
        <v>50</v>
      </c>
      <c r="AT4" s="1">
        <v>199.81399999999999</v>
      </c>
      <c r="AU4" s="1">
        <v>94</v>
      </c>
      <c r="AV4" s="1">
        <v>139.69399999999999</v>
      </c>
    </row>
    <row r="5" spans="1:48" ht="15.75" customHeight="1" x14ac:dyDescent="0.35">
      <c r="A5" s="1">
        <f t="shared" ref="A5:L5" si="2">AVERAGE(M5,Y5,AK5)</f>
        <v>20</v>
      </c>
      <c r="B5" s="1">
        <f t="shared" si="2"/>
        <v>83.185833333333335</v>
      </c>
      <c r="C5" s="1">
        <f t="shared" si="2"/>
        <v>20</v>
      </c>
      <c r="D5" s="1">
        <f t="shared" si="2"/>
        <v>2.33968</v>
      </c>
      <c r="E5" s="1">
        <f t="shared" si="2"/>
        <v>67</v>
      </c>
      <c r="F5" s="1">
        <f t="shared" si="2"/>
        <v>9.7401999999999997</v>
      </c>
      <c r="G5" s="1">
        <f t="shared" si="2"/>
        <v>52</v>
      </c>
      <c r="H5" s="1">
        <f t="shared" si="2"/>
        <v>471.21700000000004</v>
      </c>
      <c r="I5" s="1">
        <f t="shared" si="2"/>
        <v>52</v>
      </c>
      <c r="J5" s="1">
        <f t="shared" si="2"/>
        <v>221.25233333333333</v>
      </c>
      <c r="K5" s="1">
        <f t="shared" si="2"/>
        <v>96</v>
      </c>
      <c r="L5" s="1">
        <f t="shared" si="2"/>
        <v>150.452</v>
      </c>
      <c r="M5" s="1">
        <v>20</v>
      </c>
      <c r="N5" s="1">
        <v>96.816999999999993</v>
      </c>
      <c r="O5" s="1">
        <v>20</v>
      </c>
      <c r="P5" s="1">
        <v>2.36511</v>
      </c>
      <c r="Q5" s="1">
        <v>67</v>
      </c>
      <c r="R5" s="1">
        <v>8.8500999999999994</v>
      </c>
      <c r="S5" s="1">
        <v>52</v>
      </c>
      <c r="T5" s="1">
        <v>522.53700000000003</v>
      </c>
      <c r="U5" s="1">
        <v>52</v>
      </c>
      <c r="V5" s="1">
        <v>233.61199999999999</v>
      </c>
      <c r="W5" s="1">
        <v>96</v>
      </c>
      <c r="X5" s="1">
        <v>159.07300000000001</v>
      </c>
      <c r="Y5" s="1">
        <v>20</v>
      </c>
      <c r="Z5" s="1">
        <v>81.634500000000003</v>
      </c>
      <c r="AA5" s="1">
        <v>20</v>
      </c>
      <c r="AB5" s="1">
        <v>2.36511</v>
      </c>
      <c r="AC5" s="1">
        <v>67</v>
      </c>
      <c r="AD5" s="1">
        <v>10.2234</v>
      </c>
      <c r="AE5" s="1">
        <v>52</v>
      </c>
      <c r="AF5" s="1">
        <v>471.49700000000001</v>
      </c>
      <c r="AG5" s="1">
        <v>52</v>
      </c>
      <c r="AH5" s="1">
        <v>221.48099999999999</v>
      </c>
      <c r="AI5" s="1">
        <v>96</v>
      </c>
      <c r="AJ5" s="1">
        <v>144.196</v>
      </c>
      <c r="AK5" s="1">
        <v>20</v>
      </c>
      <c r="AL5" s="1">
        <v>71.105999999999995</v>
      </c>
      <c r="AM5" s="1">
        <v>20</v>
      </c>
      <c r="AN5" s="1">
        <v>2.2888199999999999</v>
      </c>
      <c r="AO5" s="1">
        <v>67</v>
      </c>
      <c r="AP5" s="1">
        <v>10.1471</v>
      </c>
      <c r="AQ5" s="1">
        <v>52</v>
      </c>
      <c r="AR5" s="1">
        <v>419.61700000000002</v>
      </c>
      <c r="AS5" s="1">
        <v>52</v>
      </c>
      <c r="AT5" s="1">
        <v>208.66399999999999</v>
      </c>
      <c r="AU5" s="1">
        <v>96</v>
      </c>
      <c r="AV5" s="1">
        <v>148.08699999999999</v>
      </c>
    </row>
    <row r="6" spans="1:48" ht="15.75" customHeight="1" x14ac:dyDescent="0.35">
      <c r="A6" s="1">
        <f t="shared" ref="A6:L6" si="3">AVERAGE(M6,Y6,AK6)</f>
        <v>22</v>
      </c>
      <c r="B6" s="1">
        <f t="shared" si="3"/>
        <v>96.33386666666668</v>
      </c>
      <c r="C6" s="1">
        <f t="shared" si="3"/>
        <v>22</v>
      </c>
      <c r="D6" s="1">
        <f t="shared" si="3"/>
        <v>2.21252</v>
      </c>
      <c r="E6" s="1">
        <f t="shared" si="3"/>
        <v>69</v>
      </c>
      <c r="F6" s="1">
        <f t="shared" si="3"/>
        <v>12.410466666666666</v>
      </c>
      <c r="G6" s="1">
        <f t="shared" si="3"/>
        <v>54</v>
      </c>
      <c r="H6" s="1">
        <f t="shared" si="3"/>
        <v>490.41766666666666</v>
      </c>
      <c r="I6" s="1">
        <f t="shared" si="3"/>
        <v>54</v>
      </c>
      <c r="J6" s="1">
        <f t="shared" si="3"/>
        <v>230.7893333333333</v>
      </c>
      <c r="K6" s="1">
        <f t="shared" si="3"/>
        <v>98</v>
      </c>
      <c r="L6" s="1">
        <f t="shared" si="3"/>
        <v>161.59066666666669</v>
      </c>
      <c r="M6" s="1">
        <v>22</v>
      </c>
      <c r="N6" s="1">
        <v>109.253</v>
      </c>
      <c r="O6" s="1">
        <v>22</v>
      </c>
      <c r="P6" s="1">
        <v>2.21252</v>
      </c>
      <c r="Q6" s="1">
        <v>69</v>
      </c>
      <c r="R6" s="1">
        <v>11.215199999999999</v>
      </c>
      <c r="S6" s="1">
        <v>54</v>
      </c>
      <c r="T6" s="1">
        <v>544.66300000000001</v>
      </c>
      <c r="U6" s="1">
        <v>54</v>
      </c>
      <c r="V6" s="1">
        <v>245.209</v>
      </c>
      <c r="W6" s="1">
        <v>98</v>
      </c>
      <c r="X6" s="1">
        <v>172.501</v>
      </c>
      <c r="Y6" s="1">
        <v>22</v>
      </c>
      <c r="Z6" s="1">
        <v>94.680800000000005</v>
      </c>
      <c r="AA6" s="1">
        <v>22</v>
      </c>
      <c r="AB6" s="1">
        <v>2.21252</v>
      </c>
      <c r="AC6" s="1">
        <v>69</v>
      </c>
      <c r="AD6" s="1">
        <v>13.3514</v>
      </c>
      <c r="AE6" s="1">
        <v>54</v>
      </c>
      <c r="AF6" s="1">
        <v>490.34100000000001</v>
      </c>
      <c r="AG6" s="1">
        <v>54</v>
      </c>
      <c r="AH6" s="1">
        <v>230.255</v>
      </c>
      <c r="AI6" s="1">
        <v>98</v>
      </c>
      <c r="AJ6" s="1">
        <v>153.65600000000001</v>
      </c>
      <c r="AK6" s="1">
        <v>22</v>
      </c>
      <c r="AL6" s="1">
        <v>85.067800000000005</v>
      </c>
      <c r="AM6" s="1">
        <v>22</v>
      </c>
      <c r="AN6" s="1">
        <v>2.21252</v>
      </c>
      <c r="AO6" s="1">
        <v>69</v>
      </c>
      <c r="AP6" s="1">
        <v>12.6648</v>
      </c>
      <c r="AQ6" s="1">
        <v>54</v>
      </c>
      <c r="AR6" s="1">
        <v>436.24900000000002</v>
      </c>
      <c r="AS6" s="1">
        <v>54</v>
      </c>
      <c r="AT6" s="1">
        <v>216.904</v>
      </c>
      <c r="AU6" s="1">
        <v>98</v>
      </c>
      <c r="AV6" s="1">
        <v>158.61500000000001</v>
      </c>
    </row>
    <row r="7" spans="1:48" ht="15.75" customHeight="1" x14ac:dyDescent="0.35">
      <c r="A7" s="1">
        <f t="shared" ref="A7:L7" si="4">AVERAGE(M7,Y7,AK7)</f>
        <v>24</v>
      </c>
      <c r="B7" s="1">
        <f t="shared" si="4"/>
        <v>113.14376666666665</v>
      </c>
      <c r="C7" s="1">
        <f t="shared" si="4"/>
        <v>24</v>
      </c>
      <c r="D7" s="1">
        <f t="shared" si="4"/>
        <v>2.2379533333333335</v>
      </c>
      <c r="E7" s="1">
        <f t="shared" si="4"/>
        <v>71</v>
      </c>
      <c r="F7" s="1">
        <f t="shared" si="4"/>
        <v>15.818266666666666</v>
      </c>
      <c r="G7" s="1">
        <f t="shared" si="4"/>
        <v>56</v>
      </c>
      <c r="H7" s="1">
        <f t="shared" si="4"/>
        <v>508.01600000000002</v>
      </c>
      <c r="I7" s="1">
        <f t="shared" si="4"/>
        <v>56</v>
      </c>
      <c r="J7" s="1">
        <f t="shared" si="4"/>
        <v>238.87666666666667</v>
      </c>
      <c r="K7" s="1">
        <f t="shared" si="4"/>
        <v>100</v>
      </c>
      <c r="L7" s="1">
        <f t="shared" si="4"/>
        <v>170.44066666666666</v>
      </c>
      <c r="M7" s="1">
        <v>24</v>
      </c>
      <c r="N7" s="1">
        <v>130.386</v>
      </c>
      <c r="O7" s="1">
        <v>24</v>
      </c>
      <c r="P7" s="1">
        <v>2.2888199999999999</v>
      </c>
      <c r="Q7" s="1">
        <v>71</v>
      </c>
      <c r="R7" s="1">
        <v>17.1661</v>
      </c>
      <c r="S7" s="1">
        <v>56</v>
      </c>
      <c r="T7" s="1">
        <v>563.43100000000004</v>
      </c>
      <c r="U7" s="1">
        <v>56</v>
      </c>
      <c r="V7" s="1">
        <v>252.68600000000001</v>
      </c>
      <c r="W7" s="1">
        <v>100</v>
      </c>
      <c r="X7" s="1">
        <v>180.35900000000001</v>
      </c>
      <c r="Y7" s="1">
        <v>24</v>
      </c>
      <c r="Z7" s="1">
        <v>111.389</v>
      </c>
      <c r="AA7" s="1">
        <v>24</v>
      </c>
      <c r="AB7" s="1">
        <v>2.21252</v>
      </c>
      <c r="AC7" s="1">
        <v>71</v>
      </c>
      <c r="AD7" s="1">
        <v>15.106199999999999</v>
      </c>
      <c r="AE7" s="1">
        <v>56</v>
      </c>
      <c r="AF7" s="1">
        <v>508.11799999999999</v>
      </c>
      <c r="AG7" s="1">
        <v>56</v>
      </c>
      <c r="AH7" s="1">
        <v>239.792</v>
      </c>
      <c r="AI7" s="1">
        <v>100</v>
      </c>
      <c r="AJ7" s="1">
        <v>162.964</v>
      </c>
      <c r="AK7" s="1">
        <v>24</v>
      </c>
      <c r="AL7" s="1">
        <v>97.656300000000002</v>
      </c>
      <c r="AM7" s="1">
        <v>24</v>
      </c>
      <c r="AN7" s="1">
        <v>2.21252</v>
      </c>
      <c r="AO7" s="1">
        <v>71</v>
      </c>
      <c r="AP7" s="1">
        <v>15.182499999999999</v>
      </c>
      <c r="AQ7" s="1">
        <v>56</v>
      </c>
      <c r="AR7" s="1">
        <v>452.49900000000002</v>
      </c>
      <c r="AS7" s="1">
        <v>56</v>
      </c>
      <c r="AT7" s="1">
        <v>224.15199999999999</v>
      </c>
      <c r="AU7" s="1">
        <v>100</v>
      </c>
      <c r="AV7" s="1">
        <v>167.999</v>
      </c>
    </row>
    <row r="8" spans="1:48" ht="15.75" customHeight="1" x14ac:dyDescent="0.35">
      <c r="A8" s="1">
        <f t="shared" ref="A8:L8" si="5">AVERAGE(M8,Y8,AK8)</f>
        <v>26</v>
      </c>
      <c r="B8" s="1">
        <f t="shared" si="5"/>
        <v>126.62266666666666</v>
      </c>
      <c r="C8" s="1">
        <f t="shared" si="5"/>
        <v>26</v>
      </c>
      <c r="D8" s="1">
        <f t="shared" si="5"/>
        <v>2.3142466666666661</v>
      </c>
      <c r="E8" s="1">
        <f t="shared" si="5"/>
        <v>73</v>
      </c>
      <c r="F8" s="1">
        <f t="shared" si="5"/>
        <v>18.030799999999999</v>
      </c>
      <c r="G8" s="1">
        <f t="shared" si="5"/>
        <v>58</v>
      </c>
      <c r="H8" s="1">
        <f t="shared" si="5"/>
        <v>527.42033333333336</v>
      </c>
      <c r="I8" s="1">
        <f t="shared" si="5"/>
        <v>58</v>
      </c>
      <c r="J8" s="1">
        <f t="shared" si="5"/>
        <v>248.89633333333336</v>
      </c>
      <c r="K8" s="1">
        <f t="shared" si="5"/>
        <v>102</v>
      </c>
      <c r="L8" s="1">
        <f t="shared" si="5"/>
        <v>180.66399999999999</v>
      </c>
      <c r="M8" s="1">
        <v>26</v>
      </c>
      <c r="N8" s="1">
        <v>143.50899999999999</v>
      </c>
      <c r="O8" s="1">
        <v>26</v>
      </c>
      <c r="P8" s="1">
        <v>2.5939899999999998</v>
      </c>
      <c r="Q8" s="1">
        <v>73</v>
      </c>
      <c r="R8" s="1">
        <v>19.149799999999999</v>
      </c>
      <c r="S8" s="1">
        <v>58</v>
      </c>
      <c r="T8" s="1">
        <v>585.404</v>
      </c>
      <c r="U8" s="1">
        <v>58</v>
      </c>
      <c r="V8" s="1">
        <v>265.50299999999999</v>
      </c>
      <c r="W8" s="1">
        <v>102</v>
      </c>
      <c r="X8" s="1">
        <v>192.41300000000001</v>
      </c>
      <c r="Y8" s="1">
        <v>26</v>
      </c>
      <c r="Z8" s="1">
        <v>125.809</v>
      </c>
      <c r="AA8" s="1">
        <v>26</v>
      </c>
      <c r="AB8" s="1">
        <v>2.1362299999999999</v>
      </c>
      <c r="AC8" s="1">
        <v>73</v>
      </c>
      <c r="AD8" s="1">
        <v>17.471299999999999</v>
      </c>
      <c r="AE8" s="1">
        <v>58</v>
      </c>
      <c r="AF8" s="1">
        <v>527.03899999999999</v>
      </c>
      <c r="AG8" s="1">
        <v>58</v>
      </c>
      <c r="AH8" s="1">
        <v>247.11600000000001</v>
      </c>
      <c r="AI8" s="1">
        <v>102</v>
      </c>
      <c r="AJ8" s="1">
        <v>172.65299999999999</v>
      </c>
      <c r="AK8" s="1">
        <v>26</v>
      </c>
      <c r="AL8" s="1">
        <v>110.55</v>
      </c>
      <c r="AM8" s="1">
        <v>26</v>
      </c>
      <c r="AN8" s="1">
        <v>2.21252</v>
      </c>
      <c r="AO8" s="1">
        <v>73</v>
      </c>
      <c r="AP8" s="1">
        <v>17.471299999999999</v>
      </c>
      <c r="AQ8" s="1">
        <v>58</v>
      </c>
      <c r="AR8" s="1">
        <v>469.81799999999998</v>
      </c>
      <c r="AS8" s="1">
        <v>58</v>
      </c>
      <c r="AT8" s="1">
        <v>234.07</v>
      </c>
      <c r="AU8" s="1">
        <v>102</v>
      </c>
      <c r="AV8" s="1">
        <v>176.92599999999999</v>
      </c>
    </row>
    <row r="9" spans="1:48" ht="15.75" customHeight="1" x14ac:dyDescent="0.35">
      <c r="A9" s="1">
        <f t="shared" ref="A9:L9" si="6">AVERAGE(M9,Y9,AK9)</f>
        <v>28</v>
      </c>
      <c r="B9" s="1">
        <f t="shared" si="6"/>
        <v>141.29633333333334</v>
      </c>
      <c r="C9" s="1">
        <f t="shared" si="6"/>
        <v>28</v>
      </c>
      <c r="D9" s="1">
        <f t="shared" si="6"/>
        <v>2.3905433333333335</v>
      </c>
      <c r="E9" s="1">
        <f t="shared" si="6"/>
        <v>75</v>
      </c>
      <c r="F9" s="1">
        <f t="shared" si="6"/>
        <v>20.192466666666665</v>
      </c>
      <c r="G9" s="1">
        <f t="shared" si="6"/>
        <v>60</v>
      </c>
      <c r="H9" s="1">
        <f t="shared" si="6"/>
        <v>545.32366666666667</v>
      </c>
      <c r="I9" s="1">
        <f t="shared" si="6"/>
        <v>60</v>
      </c>
      <c r="J9" s="1">
        <f t="shared" si="6"/>
        <v>256.57666666666665</v>
      </c>
      <c r="K9" s="1">
        <f t="shared" si="6"/>
        <v>104</v>
      </c>
      <c r="L9" s="1">
        <f t="shared" si="6"/>
        <v>189.61599999999999</v>
      </c>
      <c r="M9" s="1">
        <v>28</v>
      </c>
      <c r="N9" s="1">
        <v>160.065</v>
      </c>
      <c r="O9" s="1">
        <v>28</v>
      </c>
      <c r="P9" s="1">
        <v>1.9836400000000001</v>
      </c>
      <c r="Q9" s="1">
        <v>75</v>
      </c>
      <c r="R9" s="1">
        <v>20.751999999999999</v>
      </c>
      <c r="S9" s="1">
        <v>60</v>
      </c>
      <c r="T9" s="1">
        <v>603.25599999999997</v>
      </c>
      <c r="U9" s="1">
        <v>60</v>
      </c>
      <c r="V9" s="1">
        <v>274.048</v>
      </c>
      <c r="W9" s="1">
        <v>104</v>
      </c>
      <c r="X9" s="1">
        <v>200.42400000000001</v>
      </c>
      <c r="Y9" s="1">
        <v>28</v>
      </c>
      <c r="Z9" s="1">
        <v>140.22800000000001</v>
      </c>
      <c r="AA9" s="1">
        <v>28</v>
      </c>
      <c r="AB9" s="1">
        <v>3.0517599999999998</v>
      </c>
      <c r="AC9" s="1">
        <v>75</v>
      </c>
      <c r="AD9" s="1">
        <v>19.989000000000001</v>
      </c>
      <c r="AE9" s="1">
        <v>60</v>
      </c>
      <c r="AF9" s="1">
        <v>546.34100000000001</v>
      </c>
      <c r="AG9" s="1">
        <v>60</v>
      </c>
      <c r="AH9" s="1">
        <v>256.65300000000002</v>
      </c>
      <c r="AI9" s="1">
        <v>104</v>
      </c>
      <c r="AJ9" s="1">
        <v>181.88499999999999</v>
      </c>
      <c r="AK9" s="1">
        <v>28</v>
      </c>
      <c r="AL9" s="1">
        <v>123.596</v>
      </c>
      <c r="AM9" s="1">
        <v>28</v>
      </c>
      <c r="AN9" s="1">
        <v>2.1362299999999999</v>
      </c>
      <c r="AO9" s="1">
        <v>75</v>
      </c>
      <c r="AP9" s="1">
        <v>19.836400000000001</v>
      </c>
      <c r="AQ9" s="1">
        <v>60</v>
      </c>
      <c r="AR9" s="1">
        <v>486.37400000000002</v>
      </c>
      <c r="AS9" s="1">
        <v>60</v>
      </c>
      <c r="AT9" s="1">
        <v>239.029</v>
      </c>
      <c r="AU9" s="1">
        <v>104</v>
      </c>
      <c r="AV9" s="1">
        <v>186.53899999999999</v>
      </c>
    </row>
    <row r="10" spans="1:48" ht="15.75" customHeight="1" x14ac:dyDescent="0.35">
      <c r="A10" s="1">
        <f t="shared" ref="A10:L10" si="7">AVERAGE(M10,Y10,AK10)</f>
        <v>30</v>
      </c>
      <c r="B10" s="1">
        <f t="shared" si="7"/>
        <v>157.67433333333335</v>
      </c>
      <c r="C10" s="1">
        <f t="shared" si="7"/>
        <v>30</v>
      </c>
      <c r="D10" s="1">
        <f t="shared" si="7"/>
        <v>2.0853666666666668</v>
      </c>
      <c r="E10" s="1">
        <f t="shared" si="7"/>
        <v>77</v>
      </c>
      <c r="F10" s="1">
        <f t="shared" si="7"/>
        <v>23.752833333333331</v>
      </c>
      <c r="G10" s="1">
        <f t="shared" si="7"/>
        <v>62</v>
      </c>
      <c r="H10" s="1">
        <f t="shared" si="7"/>
        <v>563.45633333333342</v>
      </c>
      <c r="I10" s="1">
        <f t="shared" si="7"/>
        <v>62</v>
      </c>
      <c r="J10" s="1">
        <f t="shared" si="7"/>
        <v>264.56200000000001</v>
      </c>
      <c r="K10" s="1">
        <f t="shared" si="7"/>
        <v>106</v>
      </c>
      <c r="L10" s="1">
        <f t="shared" si="7"/>
        <v>199.20366666666666</v>
      </c>
      <c r="M10" s="1">
        <v>30</v>
      </c>
      <c r="N10" s="1">
        <v>180.35900000000001</v>
      </c>
      <c r="O10" s="1">
        <v>30</v>
      </c>
      <c r="P10" s="1">
        <v>1.8310500000000001</v>
      </c>
      <c r="Q10" s="1">
        <v>77</v>
      </c>
      <c r="R10" s="1">
        <v>25.405899999999999</v>
      </c>
      <c r="S10" s="1">
        <v>62</v>
      </c>
      <c r="T10" s="1">
        <v>623.85599999999999</v>
      </c>
      <c r="U10" s="1">
        <v>62</v>
      </c>
      <c r="V10" s="1">
        <v>280.38</v>
      </c>
      <c r="W10" s="1">
        <v>106</v>
      </c>
      <c r="X10" s="1">
        <v>211.334</v>
      </c>
      <c r="Y10" s="1">
        <v>30</v>
      </c>
      <c r="Z10" s="1">
        <v>155.869</v>
      </c>
      <c r="AA10" s="1">
        <v>30</v>
      </c>
      <c r="AB10" s="1">
        <v>2.0599400000000001</v>
      </c>
      <c r="AC10" s="1">
        <v>77</v>
      </c>
      <c r="AD10" s="1">
        <v>22.201499999999999</v>
      </c>
      <c r="AE10" s="1">
        <v>62</v>
      </c>
      <c r="AF10" s="1">
        <v>562.89700000000005</v>
      </c>
      <c r="AG10" s="1">
        <v>62</v>
      </c>
      <c r="AH10" s="1">
        <v>264.435</v>
      </c>
      <c r="AI10" s="1">
        <v>106</v>
      </c>
      <c r="AJ10" s="1">
        <v>190.43</v>
      </c>
      <c r="AK10" s="1">
        <v>30</v>
      </c>
      <c r="AL10" s="1">
        <v>136.79499999999999</v>
      </c>
      <c r="AM10" s="1">
        <v>30</v>
      </c>
      <c r="AN10" s="1">
        <v>2.36511</v>
      </c>
      <c r="AO10" s="1">
        <v>77</v>
      </c>
      <c r="AP10" s="1">
        <v>23.6511</v>
      </c>
      <c r="AQ10" s="1">
        <v>62</v>
      </c>
      <c r="AR10" s="1">
        <v>503.61599999999999</v>
      </c>
      <c r="AS10" s="1">
        <v>62</v>
      </c>
      <c r="AT10" s="1">
        <v>248.87100000000001</v>
      </c>
      <c r="AU10" s="1">
        <v>106</v>
      </c>
      <c r="AV10" s="1">
        <v>195.84700000000001</v>
      </c>
    </row>
    <row r="11" spans="1:48" ht="15.75" customHeight="1" x14ac:dyDescent="0.35">
      <c r="A11" s="1">
        <f t="shared" ref="A11:L11" si="8">AVERAGE(M11,Y11,AK11)</f>
        <v>32</v>
      </c>
      <c r="B11" s="1">
        <f t="shared" si="8"/>
        <v>169.85599999999999</v>
      </c>
      <c r="C11" s="1">
        <f t="shared" si="8"/>
        <v>32</v>
      </c>
      <c r="D11" s="1">
        <f t="shared" si="8"/>
        <v>2.1108000000000002</v>
      </c>
      <c r="E11" s="1">
        <f t="shared" si="8"/>
        <v>79</v>
      </c>
      <c r="F11" s="1">
        <f t="shared" si="8"/>
        <v>26.016266666666667</v>
      </c>
      <c r="G11" s="1">
        <f t="shared" si="8"/>
        <v>64</v>
      </c>
      <c r="H11" s="1">
        <f t="shared" si="8"/>
        <v>582.09733333333327</v>
      </c>
      <c r="I11" s="1">
        <f t="shared" si="8"/>
        <v>64</v>
      </c>
      <c r="J11" s="1">
        <f t="shared" si="8"/>
        <v>273.25966666666665</v>
      </c>
      <c r="K11" s="1">
        <f t="shared" si="8"/>
        <v>108</v>
      </c>
      <c r="L11" s="1">
        <f t="shared" si="8"/>
        <v>208.38433333333333</v>
      </c>
      <c r="M11" s="1">
        <v>32</v>
      </c>
      <c r="N11" s="1">
        <v>191.95599999999999</v>
      </c>
      <c r="O11" s="1">
        <v>32</v>
      </c>
      <c r="P11" s="1">
        <v>2.36511</v>
      </c>
      <c r="Q11" s="1">
        <v>79</v>
      </c>
      <c r="R11" s="1">
        <v>27.084399999999999</v>
      </c>
      <c r="S11" s="1">
        <v>64</v>
      </c>
      <c r="T11" s="1">
        <v>642.471</v>
      </c>
      <c r="U11" s="1">
        <v>64</v>
      </c>
      <c r="V11" s="1">
        <v>290.83300000000003</v>
      </c>
      <c r="W11" s="1">
        <v>108</v>
      </c>
      <c r="X11" s="1">
        <v>219.95500000000001</v>
      </c>
      <c r="Y11" s="1">
        <v>32</v>
      </c>
      <c r="Z11" s="1">
        <v>169.22</v>
      </c>
      <c r="AA11" s="1">
        <v>32</v>
      </c>
      <c r="AB11" s="1">
        <v>2.0599400000000001</v>
      </c>
      <c r="AC11" s="1">
        <v>79</v>
      </c>
      <c r="AD11" s="1">
        <v>25.177</v>
      </c>
      <c r="AE11" s="1">
        <v>64</v>
      </c>
      <c r="AF11" s="1">
        <v>582.12300000000005</v>
      </c>
      <c r="AG11" s="1">
        <v>64</v>
      </c>
      <c r="AH11" s="1">
        <v>272.44600000000003</v>
      </c>
      <c r="AI11" s="1">
        <v>108</v>
      </c>
      <c r="AJ11" s="1">
        <v>199.50899999999999</v>
      </c>
      <c r="AK11" s="1">
        <v>32</v>
      </c>
      <c r="AL11" s="1">
        <v>148.392</v>
      </c>
      <c r="AM11" s="1">
        <v>32</v>
      </c>
      <c r="AN11" s="1">
        <v>1.9073500000000001</v>
      </c>
      <c r="AO11" s="1">
        <v>79</v>
      </c>
      <c r="AP11" s="1">
        <v>25.787400000000002</v>
      </c>
      <c r="AQ11" s="1">
        <v>64</v>
      </c>
      <c r="AR11" s="1">
        <v>521.69799999999998</v>
      </c>
      <c r="AS11" s="1">
        <v>64</v>
      </c>
      <c r="AT11" s="1">
        <v>256.5</v>
      </c>
      <c r="AU11" s="1">
        <v>108</v>
      </c>
      <c r="AV11" s="1">
        <v>205.68899999999999</v>
      </c>
    </row>
    <row r="12" spans="1:48" ht="15.75" customHeight="1" x14ac:dyDescent="0.35">
      <c r="A12" s="1">
        <f t="shared" ref="A12:L12" si="9">AVERAGE(M12,Y12,AK12)</f>
        <v>34</v>
      </c>
      <c r="B12" s="1">
        <f t="shared" si="9"/>
        <v>184.50399999999999</v>
      </c>
      <c r="C12" s="1">
        <f t="shared" si="9"/>
        <v>34</v>
      </c>
      <c r="D12" s="1">
        <f t="shared" si="9"/>
        <v>2.2633833333333331</v>
      </c>
      <c r="E12" s="1">
        <f t="shared" si="9"/>
        <v>81</v>
      </c>
      <c r="F12" s="1">
        <f t="shared" si="9"/>
        <v>26.702866666666665</v>
      </c>
      <c r="G12" s="1">
        <f t="shared" si="9"/>
        <v>66</v>
      </c>
      <c r="H12" s="1">
        <f t="shared" si="9"/>
        <v>601.80666666666673</v>
      </c>
      <c r="I12" s="1">
        <f t="shared" si="9"/>
        <v>66</v>
      </c>
      <c r="J12" s="1">
        <f t="shared" si="9"/>
        <v>281.39733333333334</v>
      </c>
      <c r="K12" s="1">
        <f t="shared" si="9"/>
        <v>110</v>
      </c>
      <c r="L12" s="1">
        <f t="shared" si="9"/>
        <v>218.58233333333337</v>
      </c>
      <c r="M12" s="1">
        <v>34</v>
      </c>
      <c r="N12" s="1">
        <v>208.20599999999999</v>
      </c>
      <c r="O12" s="1">
        <v>34</v>
      </c>
      <c r="P12" s="1">
        <v>2.7465799999999998</v>
      </c>
      <c r="Q12" s="1">
        <v>81</v>
      </c>
      <c r="R12" s="1">
        <v>25.253299999999999</v>
      </c>
      <c r="S12" s="1">
        <v>66</v>
      </c>
      <c r="T12" s="1">
        <v>667.80100000000004</v>
      </c>
      <c r="U12" s="1">
        <v>66</v>
      </c>
      <c r="V12" s="1">
        <v>299.072</v>
      </c>
      <c r="W12" s="1">
        <v>110</v>
      </c>
      <c r="X12" s="1">
        <v>231.78100000000001</v>
      </c>
      <c r="Y12" s="1">
        <v>34</v>
      </c>
      <c r="Z12" s="1">
        <v>183.86799999999999</v>
      </c>
      <c r="AA12" s="1">
        <v>34</v>
      </c>
      <c r="AB12" s="1">
        <v>2.21252</v>
      </c>
      <c r="AC12" s="1">
        <v>81</v>
      </c>
      <c r="AD12" s="1">
        <v>27.313199999999998</v>
      </c>
      <c r="AE12" s="1">
        <v>66</v>
      </c>
      <c r="AF12" s="1">
        <v>600.89099999999996</v>
      </c>
      <c r="AG12" s="1">
        <v>66</v>
      </c>
      <c r="AH12" s="1">
        <v>281.44799999999998</v>
      </c>
      <c r="AI12" s="1">
        <v>110</v>
      </c>
      <c r="AJ12" s="1">
        <v>208.81700000000001</v>
      </c>
      <c r="AK12" s="1">
        <v>34</v>
      </c>
      <c r="AL12" s="1">
        <v>161.43799999999999</v>
      </c>
      <c r="AM12" s="1">
        <v>34</v>
      </c>
      <c r="AN12" s="1">
        <v>1.8310500000000001</v>
      </c>
      <c r="AO12" s="1">
        <v>81</v>
      </c>
      <c r="AP12" s="1">
        <v>27.542100000000001</v>
      </c>
      <c r="AQ12" s="1">
        <v>66</v>
      </c>
      <c r="AR12" s="1">
        <v>536.72799999999995</v>
      </c>
      <c r="AS12" s="1">
        <v>66</v>
      </c>
      <c r="AT12" s="1">
        <v>263.67200000000003</v>
      </c>
      <c r="AU12" s="1">
        <v>110</v>
      </c>
      <c r="AV12" s="1">
        <v>215.149</v>
      </c>
    </row>
    <row r="13" spans="1:48" ht="15.75" customHeight="1" x14ac:dyDescent="0.35">
      <c r="A13" s="1">
        <f t="shared" ref="A13:L13" si="10">AVERAGE(M13,Y13,AK13)</f>
        <v>36</v>
      </c>
      <c r="B13" s="1">
        <f t="shared" si="10"/>
        <v>199.35633333333331</v>
      </c>
      <c r="C13" s="1">
        <f t="shared" si="10"/>
        <v>36</v>
      </c>
      <c r="D13" s="1">
        <f t="shared" si="10"/>
        <v>2.3142499999999999</v>
      </c>
      <c r="E13" s="1">
        <f t="shared" si="10"/>
        <v>83</v>
      </c>
      <c r="F13" s="1">
        <f t="shared" si="10"/>
        <v>31.661999999999995</v>
      </c>
      <c r="G13" s="1">
        <f t="shared" si="10"/>
        <v>68</v>
      </c>
      <c r="H13" s="1">
        <f t="shared" si="10"/>
        <v>618.61666666666667</v>
      </c>
      <c r="I13" s="1">
        <f t="shared" si="10"/>
        <v>68</v>
      </c>
      <c r="J13" s="1">
        <f t="shared" si="10"/>
        <v>290.29866666666663</v>
      </c>
      <c r="K13" s="1">
        <f t="shared" si="10"/>
        <v>112</v>
      </c>
      <c r="L13" s="1">
        <f t="shared" si="10"/>
        <v>229.03433333333331</v>
      </c>
      <c r="M13" s="1">
        <v>36</v>
      </c>
      <c r="N13" s="1">
        <v>225.44900000000001</v>
      </c>
      <c r="O13" s="1">
        <v>36</v>
      </c>
      <c r="P13" s="1">
        <v>2.6702900000000001</v>
      </c>
      <c r="Q13" s="1">
        <v>83</v>
      </c>
      <c r="R13" s="1">
        <v>33.950800000000001</v>
      </c>
      <c r="S13" s="1">
        <v>68</v>
      </c>
      <c r="T13" s="1">
        <v>684.28</v>
      </c>
      <c r="U13" s="1">
        <v>68</v>
      </c>
      <c r="V13" s="1">
        <v>307.69400000000002</v>
      </c>
      <c r="W13" s="1">
        <v>112</v>
      </c>
      <c r="X13" s="1">
        <v>242.233</v>
      </c>
      <c r="Y13" s="1">
        <v>36</v>
      </c>
      <c r="Z13" s="1">
        <v>197.678</v>
      </c>
      <c r="AA13" s="1">
        <v>36</v>
      </c>
      <c r="AB13" s="1">
        <v>2.36511</v>
      </c>
      <c r="AC13" s="1">
        <v>83</v>
      </c>
      <c r="AD13" s="1">
        <v>30.288699999999999</v>
      </c>
      <c r="AE13" s="1">
        <v>68</v>
      </c>
      <c r="AF13" s="1">
        <v>618.28599999999994</v>
      </c>
      <c r="AG13" s="1">
        <v>68</v>
      </c>
      <c r="AH13" s="1">
        <v>290.60399999999998</v>
      </c>
      <c r="AI13" s="1">
        <v>112</v>
      </c>
      <c r="AJ13" s="1">
        <v>218.124</v>
      </c>
      <c r="AK13" s="1">
        <v>36</v>
      </c>
      <c r="AL13" s="1">
        <v>174.94200000000001</v>
      </c>
      <c r="AM13" s="1">
        <v>36</v>
      </c>
      <c r="AN13" s="1">
        <v>1.9073500000000001</v>
      </c>
      <c r="AO13" s="1">
        <v>83</v>
      </c>
      <c r="AP13" s="1">
        <v>30.746500000000001</v>
      </c>
      <c r="AQ13" s="1">
        <v>68</v>
      </c>
      <c r="AR13" s="1">
        <v>553.28399999999999</v>
      </c>
      <c r="AS13" s="1">
        <v>68</v>
      </c>
      <c r="AT13" s="1">
        <v>272.59800000000001</v>
      </c>
      <c r="AU13" s="1">
        <v>112</v>
      </c>
      <c r="AV13" s="1">
        <v>226.74600000000001</v>
      </c>
    </row>
    <row r="14" spans="1:48" ht="15.75" customHeight="1" x14ac:dyDescent="0.35">
      <c r="A14" s="1">
        <f t="shared" ref="A14:L14" si="11">AVERAGE(M14,Y14,AK14)</f>
        <v>38</v>
      </c>
      <c r="B14" s="1">
        <f t="shared" si="11"/>
        <v>215.96266666666668</v>
      </c>
      <c r="C14" s="1">
        <f t="shared" si="11"/>
        <v>38</v>
      </c>
      <c r="D14" s="1">
        <f t="shared" si="11"/>
        <v>4.3741899999999996</v>
      </c>
      <c r="E14" s="1">
        <f t="shared" si="11"/>
        <v>85</v>
      </c>
      <c r="F14" s="1">
        <f t="shared" si="11"/>
        <v>34.306833333333337</v>
      </c>
      <c r="G14" s="1">
        <f t="shared" si="11"/>
        <v>70</v>
      </c>
      <c r="H14" s="1">
        <f t="shared" si="11"/>
        <v>638.14833333333343</v>
      </c>
      <c r="I14" s="1">
        <f t="shared" si="11"/>
        <v>70</v>
      </c>
      <c r="J14" s="1">
        <f t="shared" si="11"/>
        <v>299.02133333333336</v>
      </c>
      <c r="K14" s="1">
        <f t="shared" si="11"/>
        <v>114</v>
      </c>
      <c r="L14" s="1">
        <f t="shared" si="11"/>
        <v>239.35966666666664</v>
      </c>
      <c r="M14" s="1">
        <v>38</v>
      </c>
      <c r="N14" s="1">
        <v>247.04</v>
      </c>
      <c r="O14" s="1">
        <v>38</v>
      </c>
      <c r="P14" s="1">
        <v>8.0108700000000006</v>
      </c>
      <c r="Q14" s="1">
        <v>85</v>
      </c>
      <c r="R14" s="1">
        <v>37.384</v>
      </c>
      <c r="S14" s="1">
        <v>70</v>
      </c>
      <c r="T14" s="1">
        <v>707.47400000000005</v>
      </c>
      <c r="U14" s="1">
        <v>70</v>
      </c>
      <c r="V14" s="1">
        <v>318.06900000000002</v>
      </c>
      <c r="W14" s="1">
        <v>114</v>
      </c>
      <c r="X14" s="1">
        <v>252.762</v>
      </c>
      <c r="Y14" s="1">
        <v>38</v>
      </c>
      <c r="Z14" s="1">
        <v>211.86799999999999</v>
      </c>
      <c r="AA14" s="1">
        <v>38</v>
      </c>
      <c r="AB14" s="1">
        <v>2.8228800000000001</v>
      </c>
      <c r="AC14" s="1">
        <v>85</v>
      </c>
      <c r="AD14" s="1">
        <v>32.806399999999996</v>
      </c>
      <c r="AE14" s="1">
        <v>70</v>
      </c>
      <c r="AF14" s="1">
        <v>636.06299999999999</v>
      </c>
      <c r="AG14" s="1">
        <v>70</v>
      </c>
      <c r="AH14" s="1">
        <v>298.99599999999998</v>
      </c>
      <c r="AI14" s="1">
        <v>114</v>
      </c>
      <c r="AJ14" s="1">
        <v>230.255</v>
      </c>
      <c r="AK14" s="1">
        <v>38</v>
      </c>
      <c r="AL14" s="1">
        <v>188.98</v>
      </c>
      <c r="AM14" s="1">
        <v>38</v>
      </c>
      <c r="AN14" s="1">
        <v>2.2888199999999999</v>
      </c>
      <c r="AO14" s="1">
        <v>85</v>
      </c>
      <c r="AP14" s="1">
        <v>32.7301</v>
      </c>
      <c r="AQ14" s="1">
        <v>70</v>
      </c>
      <c r="AR14" s="1">
        <v>570.90800000000002</v>
      </c>
      <c r="AS14" s="1">
        <v>70</v>
      </c>
      <c r="AT14" s="1">
        <v>279.99900000000002</v>
      </c>
      <c r="AU14" s="1">
        <v>114</v>
      </c>
      <c r="AV14" s="1">
        <v>235.06200000000001</v>
      </c>
    </row>
    <row r="15" spans="1:48" ht="15.75" customHeight="1" x14ac:dyDescent="0.35">
      <c r="A15" s="1">
        <f t="shared" ref="A15:L15" si="12">AVERAGE(M15,Y15,AK15)</f>
        <v>40</v>
      </c>
      <c r="B15" s="1">
        <f t="shared" si="12"/>
        <v>227.73733333333334</v>
      </c>
      <c r="C15" s="1">
        <f t="shared" si="12"/>
        <v>40</v>
      </c>
      <c r="D15" s="1">
        <f t="shared" si="12"/>
        <v>3.3060700000000001</v>
      </c>
      <c r="E15" s="1">
        <f t="shared" si="12"/>
        <v>87</v>
      </c>
      <c r="F15" s="1">
        <f t="shared" si="12"/>
        <v>36.671966666666663</v>
      </c>
      <c r="G15" s="1">
        <f t="shared" si="12"/>
        <v>72</v>
      </c>
      <c r="H15" s="1">
        <f t="shared" si="12"/>
        <v>655.49233333333325</v>
      </c>
      <c r="I15" s="1">
        <f t="shared" si="12"/>
        <v>72</v>
      </c>
      <c r="J15" s="1">
        <f t="shared" si="12"/>
        <v>308.25299999999999</v>
      </c>
      <c r="K15" s="1">
        <f t="shared" si="12"/>
        <v>116</v>
      </c>
      <c r="L15" s="1">
        <f t="shared" si="12"/>
        <v>248.82000000000002</v>
      </c>
      <c r="M15" s="1">
        <v>40</v>
      </c>
      <c r="N15" s="1">
        <v>255.28</v>
      </c>
      <c r="O15" s="1">
        <v>40</v>
      </c>
      <c r="P15" s="1">
        <v>4.0435800000000004</v>
      </c>
      <c r="Q15" s="1">
        <v>87</v>
      </c>
      <c r="R15" s="1">
        <v>38.528399999999998</v>
      </c>
      <c r="S15" s="1">
        <v>72</v>
      </c>
      <c r="T15" s="1">
        <v>724.10599999999999</v>
      </c>
      <c r="U15" s="1">
        <v>72</v>
      </c>
      <c r="V15" s="1">
        <v>327.988</v>
      </c>
      <c r="W15" s="1">
        <v>116</v>
      </c>
      <c r="X15" s="1">
        <v>263.214</v>
      </c>
      <c r="Y15" s="1">
        <v>40</v>
      </c>
      <c r="Z15" s="1">
        <v>226.44</v>
      </c>
      <c r="AA15" s="1">
        <v>40</v>
      </c>
      <c r="AB15" s="1">
        <v>2.97546</v>
      </c>
      <c r="AC15" s="1">
        <v>87</v>
      </c>
      <c r="AD15" s="1">
        <v>35.705599999999997</v>
      </c>
      <c r="AE15" s="1">
        <v>72</v>
      </c>
      <c r="AF15" s="1">
        <v>655.28899999999999</v>
      </c>
      <c r="AG15" s="1">
        <v>72</v>
      </c>
      <c r="AH15" s="1">
        <v>306.85399999999998</v>
      </c>
      <c r="AI15" s="1">
        <v>116</v>
      </c>
      <c r="AJ15" s="1">
        <v>238.34200000000001</v>
      </c>
      <c r="AK15" s="1">
        <v>40</v>
      </c>
      <c r="AL15" s="1">
        <v>201.49199999999999</v>
      </c>
      <c r="AM15" s="1">
        <v>40</v>
      </c>
      <c r="AN15" s="1">
        <v>2.8991699999999998</v>
      </c>
      <c r="AO15" s="1">
        <v>87</v>
      </c>
      <c r="AP15" s="1">
        <v>35.7819</v>
      </c>
      <c r="AQ15" s="1">
        <v>72</v>
      </c>
      <c r="AR15" s="1">
        <v>587.08199999999999</v>
      </c>
      <c r="AS15" s="1">
        <v>72</v>
      </c>
      <c r="AT15" s="1">
        <v>289.91699999999997</v>
      </c>
      <c r="AU15" s="1">
        <v>116</v>
      </c>
      <c r="AV15" s="1">
        <v>244.904</v>
      </c>
    </row>
    <row r="16" spans="1:48" ht="15.75" customHeight="1" x14ac:dyDescent="0.35">
      <c r="A16" s="1">
        <f t="shared" ref="A16:L16" si="13">AVERAGE(M16,Y16,AK16)</f>
        <v>42</v>
      </c>
      <c r="B16" s="1">
        <f t="shared" si="13"/>
        <v>242.971</v>
      </c>
      <c r="C16" s="1">
        <f t="shared" si="13"/>
        <v>42</v>
      </c>
      <c r="D16" s="1">
        <f t="shared" si="13"/>
        <v>3.6875433333333336</v>
      </c>
      <c r="E16" s="1">
        <f t="shared" si="13"/>
        <v>89</v>
      </c>
      <c r="F16" s="1">
        <f t="shared" si="13"/>
        <v>38.630166666666661</v>
      </c>
      <c r="G16" s="1">
        <f t="shared" si="13"/>
        <v>74</v>
      </c>
      <c r="H16" s="1">
        <f t="shared" si="13"/>
        <v>673.39566666666667</v>
      </c>
      <c r="I16" s="1">
        <f t="shared" si="13"/>
        <v>74</v>
      </c>
      <c r="J16" s="1">
        <f t="shared" si="13"/>
        <v>316.03499999999997</v>
      </c>
      <c r="K16" s="1">
        <f t="shared" si="13"/>
        <v>118</v>
      </c>
      <c r="L16" s="1">
        <f t="shared" si="13"/>
        <v>258.63666666666671</v>
      </c>
      <c r="M16" s="1">
        <v>42</v>
      </c>
      <c r="N16" s="1">
        <v>272.29300000000001</v>
      </c>
      <c r="O16" s="1">
        <v>42</v>
      </c>
      <c r="P16" s="1">
        <v>4.1961700000000004</v>
      </c>
      <c r="Q16" s="1">
        <v>89</v>
      </c>
      <c r="R16" s="1">
        <v>40.359499999999997</v>
      </c>
      <c r="S16" s="1">
        <v>74</v>
      </c>
      <c r="T16" s="1">
        <v>744.70500000000004</v>
      </c>
      <c r="U16" s="1">
        <v>74</v>
      </c>
      <c r="V16" s="1">
        <v>336.07499999999999</v>
      </c>
      <c r="W16" s="1">
        <v>118</v>
      </c>
      <c r="X16" s="1">
        <v>272.98</v>
      </c>
      <c r="Y16" s="1">
        <v>42</v>
      </c>
      <c r="Z16" s="1">
        <v>240.78399999999999</v>
      </c>
      <c r="AA16" s="1">
        <v>42</v>
      </c>
      <c r="AB16" s="1">
        <v>3.9672900000000002</v>
      </c>
      <c r="AC16" s="1">
        <v>89</v>
      </c>
      <c r="AD16" s="1">
        <v>37.5366</v>
      </c>
      <c r="AE16" s="1">
        <v>74</v>
      </c>
      <c r="AF16" s="1">
        <v>672.07299999999998</v>
      </c>
      <c r="AG16" s="1">
        <v>74</v>
      </c>
      <c r="AH16" s="1">
        <v>315.32299999999998</v>
      </c>
      <c r="AI16" s="1">
        <v>118</v>
      </c>
      <c r="AJ16" s="1">
        <v>248.642</v>
      </c>
      <c r="AK16" s="1">
        <v>42</v>
      </c>
      <c r="AL16" s="1">
        <v>215.83600000000001</v>
      </c>
      <c r="AM16" s="1">
        <v>42</v>
      </c>
      <c r="AN16" s="1">
        <v>2.8991699999999998</v>
      </c>
      <c r="AO16" s="1">
        <v>89</v>
      </c>
      <c r="AP16" s="1">
        <v>37.994399999999999</v>
      </c>
      <c r="AQ16" s="1">
        <v>74</v>
      </c>
      <c r="AR16" s="1">
        <v>603.40899999999999</v>
      </c>
      <c r="AS16" s="1">
        <v>74</v>
      </c>
      <c r="AT16" s="1">
        <v>296.70699999999999</v>
      </c>
      <c r="AU16" s="1">
        <v>118</v>
      </c>
      <c r="AV16" s="1">
        <v>254.28800000000001</v>
      </c>
    </row>
    <row r="17" spans="1:48" ht="15.75" customHeight="1" x14ac:dyDescent="0.35">
      <c r="A17" s="1">
        <f t="shared" ref="A17:L17" si="14">AVERAGE(M17,Y17,AK17)</f>
        <v>44</v>
      </c>
      <c r="B17" s="1">
        <f t="shared" si="14"/>
        <v>259.52666666666664</v>
      </c>
      <c r="C17" s="1">
        <f t="shared" si="14"/>
        <v>44</v>
      </c>
      <c r="D17" s="1">
        <f t="shared" si="14"/>
        <v>3.8655566666666665</v>
      </c>
      <c r="E17" s="1">
        <f t="shared" si="14"/>
        <v>91</v>
      </c>
      <c r="F17" s="1">
        <f t="shared" si="14"/>
        <v>41.732766666666663</v>
      </c>
      <c r="G17" s="1">
        <f t="shared" si="14"/>
        <v>76</v>
      </c>
      <c r="H17" s="1">
        <f t="shared" si="14"/>
        <v>692.97800000000007</v>
      </c>
      <c r="I17" s="1">
        <f t="shared" si="14"/>
        <v>76</v>
      </c>
      <c r="J17" s="1">
        <f t="shared" si="14"/>
        <v>324.35133333333334</v>
      </c>
      <c r="K17" s="1">
        <f t="shared" si="14"/>
        <v>120</v>
      </c>
      <c r="L17" s="1">
        <f t="shared" si="14"/>
        <v>267.91900000000004</v>
      </c>
      <c r="M17" s="1">
        <v>44</v>
      </c>
      <c r="N17" s="1">
        <v>292.13</v>
      </c>
      <c r="O17" s="1">
        <v>44</v>
      </c>
      <c r="P17" s="1">
        <v>3.7383999999999999</v>
      </c>
      <c r="Q17" s="1">
        <v>91</v>
      </c>
      <c r="R17" s="1">
        <v>44.021599999999999</v>
      </c>
      <c r="S17" s="1">
        <v>76</v>
      </c>
      <c r="T17" s="1">
        <v>769.04300000000001</v>
      </c>
      <c r="U17" s="1">
        <v>76</v>
      </c>
      <c r="V17" s="1">
        <v>344.62</v>
      </c>
      <c r="W17" s="1">
        <v>120</v>
      </c>
      <c r="X17" s="1">
        <v>283.81400000000002</v>
      </c>
      <c r="Y17" s="1">
        <v>44</v>
      </c>
      <c r="Z17" s="1">
        <v>256.42399999999998</v>
      </c>
      <c r="AA17" s="1">
        <v>44</v>
      </c>
      <c r="AB17" s="1">
        <v>3.3569300000000002</v>
      </c>
      <c r="AC17" s="1">
        <v>91</v>
      </c>
      <c r="AD17" s="1">
        <v>39.901699999999998</v>
      </c>
      <c r="AE17" s="1">
        <v>76</v>
      </c>
      <c r="AF17" s="1">
        <v>689.697</v>
      </c>
      <c r="AG17" s="1">
        <v>76</v>
      </c>
      <c r="AH17" s="1">
        <v>323.56299999999999</v>
      </c>
      <c r="AI17" s="1">
        <v>120</v>
      </c>
      <c r="AJ17" s="1">
        <v>256.27100000000002</v>
      </c>
      <c r="AK17" s="1">
        <v>44</v>
      </c>
      <c r="AL17" s="1">
        <v>230.02600000000001</v>
      </c>
      <c r="AM17" s="1">
        <v>44</v>
      </c>
      <c r="AN17" s="1">
        <v>4.5013399999999999</v>
      </c>
      <c r="AO17" s="1">
        <v>91</v>
      </c>
      <c r="AP17" s="1">
        <v>41.274999999999999</v>
      </c>
      <c r="AQ17" s="1">
        <v>76</v>
      </c>
      <c r="AR17" s="1">
        <v>620.19399999999996</v>
      </c>
      <c r="AS17" s="1">
        <v>76</v>
      </c>
      <c r="AT17" s="1">
        <v>304.87099999999998</v>
      </c>
      <c r="AU17" s="1">
        <v>120</v>
      </c>
      <c r="AV17" s="1">
        <v>263.67200000000003</v>
      </c>
    </row>
    <row r="18" spans="1:48" ht="15.75" customHeight="1" x14ac:dyDescent="0.35">
      <c r="A18" s="1">
        <f t="shared" ref="A18:L18" si="15">AVERAGE(M18,Y18,AK18)</f>
        <v>46</v>
      </c>
      <c r="B18" s="1">
        <f t="shared" si="15"/>
        <v>274.55633333333333</v>
      </c>
      <c r="C18" s="1">
        <f t="shared" si="15"/>
        <v>46</v>
      </c>
      <c r="D18" s="1">
        <f t="shared" si="15"/>
        <v>3.9164233333333338</v>
      </c>
      <c r="E18" s="1">
        <f t="shared" si="15"/>
        <v>93</v>
      </c>
      <c r="F18" s="1">
        <f t="shared" si="15"/>
        <v>44.453933333333339</v>
      </c>
      <c r="G18" s="1">
        <f t="shared" si="15"/>
        <v>78</v>
      </c>
      <c r="H18" s="1">
        <f t="shared" si="15"/>
        <v>709.7116666666667</v>
      </c>
      <c r="I18" s="1">
        <f t="shared" si="15"/>
        <v>78</v>
      </c>
      <c r="J18" s="1">
        <f t="shared" si="15"/>
        <v>333.27766666666668</v>
      </c>
      <c r="K18" s="1">
        <f t="shared" si="15"/>
        <v>122</v>
      </c>
      <c r="L18" s="1">
        <f t="shared" si="15"/>
        <v>278.95599999999996</v>
      </c>
      <c r="M18" s="1">
        <v>46</v>
      </c>
      <c r="N18" s="1">
        <v>306.32</v>
      </c>
      <c r="O18" s="1">
        <v>46</v>
      </c>
      <c r="P18" s="1">
        <v>5.0354000000000001</v>
      </c>
      <c r="Q18" s="1">
        <v>93</v>
      </c>
      <c r="R18" s="1">
        <v>46.310400000000001</v>
      </c>
      <c r="S18" s="1">
        <v>78</v>
      </c>
      <c r="T18" s="1">
        <v>784.37800000000004</v>
      </c>
      <c r="U18" s="1">
        <v>78</v>
      </c>
      <c r="V18" s="1">
        <v>354.53800000000001</v>
      </c>
      <c r="W18" s="1">
        <v>122</v>
      </c>
      <c r="X18" s="1">
        <v>295.334</v>
      </c>
      <c r="Y18" s="1">
        <v>46</v>
      </c>
      <c r="Z18" s="1">
        <v>270.53800000000001</v>
      </c>
      <c r="AA18" s="1">
        <v>46</v>
      </c>
      <c r="AB18" s="1">
        <v>3.12805</v>
      </c>
      <c r="AC18" s="1">
        <v>93</v>
      </c>
      <c r="AD18" s="1">
        <v>42.572000000000003</v>
      </c>
      <c r="AE18" s="1">
        <v>78</v>
      </c>
      <c r="AF18" s="1">
        <v>708.16</v>
      </c>
      <c r="AG18" s="1">
        <v>78</v>
      </c>
      <c r="AH18" s="1">
        <v>332.108</v>
      </c>
      <c r="AI18" s="1">
        <v>122</v>
      </c>
      <c r="AJ18" s="1">
        <v>266.64699999999999</v>
      </c>
      <c r="AK18" s="1">
        <v>46</v>
      </c>
      <c r="AL18" s="1">
        <v>246.81100000000001</v>
      </c>
      <c r="AM18" s="1">
        <v>46</v>
      </c>
      <c r="AN18" s="1">
        <v>3.58582</v>
      </c>
      <c r="AO18" s="1">
        <v>93</v>
      </c>
      <c r="AP18" s="1">
        <v>44.479399999999998</v>
      </c>
      <c r="AQ18" s="1">
        <v>78</v>
      </c>
      <c r="AR18" s="1">
        <v>636.59699999999998</v>
      </c>
      <c r="AS18" s="1">
        <v>78</v>
      </c>
      <c r="AT18" s="1">
        <v>313.18700000000001</v>
      </c>
      <c r="AU18" s="1">
        <v>122</v>
      </c>
      <c r="AV18" s="1">
        <v>274.887</v>
      </c>
    </row>
    <row r="19" spans="1:48" ht="15.75" customHeight="1" x14ac:dyDescent="0.35">
      <c r="A19" s="1">
        <f t="shared" ref="A19:L19" si="16">AVERAGE(M19,Y19,AK19)</f>
        <v>48</v>
      </c>
      <c r="B19" s="1">
        <f t="shared" si="16"/>
        <v>287.72966666666667</v>
      </c>
      <c r="C19" s="1">
        <f t="shared" si="16"/>
        <v>48</v>
      </c>
      <c r="D19" s="1">
        <f t="shared" si="16"/>
        <v>4.1453033333333336</v>
      </c>
      <c r="E19" s="1">
        <f t="shared" si="16"/>
        <v>95</v>
      </c>
      <c r="F19" s="1">
        <f t="shared" si="16"/>
        <v>46.157833333333336</v>
      </c>
      <c r="G19" s="1">
        <f t="shared" si="16"/>
        <v>80</v>
      </c>
      <c r="H19" s="1">
        <f t="shared" si="16"/>
        <v>727.99666666666656</v>
      </c>
      <c r="I19" s="1">
        <f t="shared" si="16"/>
        <v>80</v>
      </c>
      <c r="J19" s="1">
        <f t="shared" si="16"/>
        <v>341.87333333333328</v>
      </c>
      <c r="K19" s="1">
        <f t="shared" si="16"/>
        <v>124</v>
      </c>
      <c r="L19" s="1">
        <f t="shared" si="16"/>
        <v>288.87433333333337</v>
      </c>
      <c r="M19" s="1">
        <v>48</v>
      </c>
      <c r="N19" s="1">
        <v>322.952</v>
      </c>
      <c r="O19" s="1">
        <v>48</v>
      </c>
      <c r="P19" s="1">
        <v>5.2642800000000003</v>
      </c>
      <c r="Q19" s="1">
        <v>95</v>
      </c>
      <c r="R19" s="1">
        <v>48.141500000000001</v>
      </c>
      <c r="S19" s="1">
        <v>80</v>
      </c>
      <c r="T19" s="1">
        <v>804.44299999999998</v>
      </c>
      <c r="U19" s="1">
        <v>80</v>
      </c>
      <c r="V19" s="1">
        <v>363.541</v>
      </c>
      <c r="W19" s="1">
        <v>124</v>
      </c>
      <c r="X19" s="1">
        <v>304.48899999999998</v>
      </c>
      <c r="Y19" s="1">
        <v>48</v>
      </c>
      <c r="Z19" s="1">
        <v>284.72899999999998</v>
      </c>
      <c r="AA19" s="1">
        <v>48</v>
      </c>
      <c r="AB19" s="1">
        <v>4.2724599999999997</v>
      </c>
      <c r="AC19" s="1">
        <v>95</v>
      </c>
      <c r="AD19" s="1">
        <v>45.013399999999997</v>
      </c>
      <c r="AE19" s="1">
        <v>80</v>
      </c>
      <c r="AF19" s="1">
        <v>726.54700000000003</v>
      </c>
      <c r="AG19" s="1">
        <v>80</v>
      </c>
      <c r="AH19" s="1">
        <v>340.34699999999998</v>
      </c>
      <c r="AI19" s="1">
        <v>124</v>
      </c>
      <c r="AJ19" s="1">
        <v>277.48099999999999</v>
      </c>
      <c r="AK19" s="1">
        <v>48</v>
      </c>
      <c r="AL19" s="1">
        <v>255.50800000000001</v>
      </c>
      <c r="AM19" s="1">
        <v>48</v>
      </c>
      <c r="AN19" s="1">
        <v>2.8991699999999998</v>
      </c>
      <c r="AO19" s="1">
        <v>95</v>
      </c>
      <c r="AP19" s="1">
        <v>45.318600000000004</v>
      </c>
      <c r="AQ19" s="1">
        <v>80</v>
      </c>
      <c r="AR19" s="1">
        <v>653</v>
      </c>
      <c r="AS19" s="1">
        <v>80</v>
      </c>
      <c r="AT19" s="1">
        <v>321.73200000000003</v>
      </c>
      <c r="AU19" s="1">
        <v>124</v>
      </c>
      <c r="AV19" s="1">
        <v>284.65300000000002</v>
      </c>
    </row>
    <row r="20" spans="1:48" ht="12.75" x14ac:dyDescent="0.35">
      <c r="A20" s="1">
        <f t="shared" ref="A20:L20" si="17">AVERAGE(M20,Y20,AK20)</f>
        <v>50</v>
      </c>
      <c r="B20" s="1">
        <f t="shared" si="17"/>
        <v>301.71733333333333</v>
      </c>
      <c r="C20" s="1">
        <f t="shared" si="17"/>
        <v>50</v>
      </c>
      <c r="D20" s="1">
        <f t="shared" si="17"/>
        <v>5.00997</v>
      </c>
      <c r="E20" s="1">
        <f t="shared" si="17"/>
        <v>97</v>
      </c>
      <c r="F20" s="1">
        <f t="shared" si="17"/>
        <v>48.675533333333334</v>
      </c>
      <c r="G20" s="1">
        <f t="shared" si="17"/>
        <v>82</v>
      </c>
      <c r="H20" s="1">
        <f t="shared" si="17"/>
        <v>746.48566666666659</v>
      </c>
      <c r="I20" s="1">
        <f t="shared" si="17"/>
        <v>82</v>
      </c>
      <c r="J20" s="1">
        <f t="shared" si="17"/>
        <v>351.07933333333335</v>
      </c>
      <c r="K20" s="1">
        <f t="shared" si="17"/>
        <v>126</v>
      </c>
      <c r="L20" s="1">
        <f t="shared" si="17"/>
        <v>297.85166666666663</v>
      </c>
      <c r="M20" s="1">
        <v>50</v>
      </c>
      <c r="N20" s="1">
        <v>339.05</v>
      </c>
      <c r="O20" s="1">
        <v>50</v>
      </c>
      <c r="P20" s="1">
        <v>6.0272199999999998</v>
      </c>
      <c r="Q20" s="1">
        <v>97</v>
      </c>
      <c r="R20" s="1">
        <v>50.582900000000002</v>
      </c>
      <c r="S20" s="1">
        <v>82</v>
      </c>
      <c r="T20" s="1">
        <v>825.34799999999996</v>
      </c>
      <c r="U20" s="1">
        <v>82</v>
      </c>
      <c r="V20" s="1">
        <v>372.84899999999999</v>
      </c>
      <c r="W20" s="1">
        <v>126</v>
      </c>
      <c r="X20" s="1">
        <v>315.01799999999997</v>
      </c>
      <c r="Y20" s="1">
        <v>50</v>
      </c>
      <c r="Z20" s="1">
        <v>299.149</v>
      </c>
      <c r="AA20" s="1">
        <v>50</v>
      </c>
      <c r="AB20" s="1">
        <v>4.1961700000000004</v>
      </c>
      <c r="AC20" s="1">
        <v>97</v>
      </c>
      <c r="AD20" s="1">
        <v>46.7682</v>
      </c>
      <c r="AE20" s="1">
        <v>82</v>
      </c>
      <c r="AF20" s="1">
        <v>744.09500000000003</v>
      </c>
      <c r="AG20" s="1">
        <v>82</v>
      </c>
      <c r="AH20" s="1">
        <v>351.18099999999998</v>
      </c>
      <c r="AI20" s="1">
        <v>126</v>
      </c>
      <c r="AJ20" s="1">
        <v>285.18700000000001</v>
      </c>
      <c r="AK20" s="1">
        <v>50</v>
      </c>
      <c r="AL20" s="1">
        <v>266.95299999999997</v>
      </c>
      <c r="AM20" s="1">
        <v>50</v>
      </c>
      <c r="AN20" s="1">
        <v>4.8065199999999999</v>
      </c>
      <c r="AO20" s="1">
        <v>97</v>
      </c>
      <c r="AP20" s="1">
        <v>48.6755</v>
      </c>
      <c r="AQ20" s="1">
        <v>82</v>
      </c>
      <c r="AR20" s="1">
        <v>670.01400000000001</v>
      </c>
      <c r="AS20" s="1">
        <v>82</v>
      </c>
      <c r="AT20" s="1">
        <v>329.20800000000003</v>
      </c>
      <c r="AU20" s="1">
        <v>126</v>
      </c>
      <c r="AV20" s="1">
        <v>293.35000000000002</v>
      </c>
    </row>
    <row r="21" spans="1:48" ht="12.75" x14ac:dyDescent="0.35">
      <c r="A21" s="1">
        <f t="shared" ref="A21:L21" si="18">AVERAGE(M21,Y21,AK21)</f>
        <v>52</v>
      </c>
      <c r="B21" s="1">
        <f t="shared" si="18"/>
        <v>318.27299999999997</v>
      </c>
      <c r="C21" s="1">
        <f t="shared" si="18"/>
        <v>52</v>
      </c>
      <c r="D21" s="1">
        <f t="shared" si="18"/>
        <v>4.7302266666666668</v>
      </c>
      <c r="E21" s="1">
        <f t="shared" si="18"/>
        <v>99</v>
      </c>
      <c r="F21" s="1">
        <f t="shared" si="18"/>
        <v>51.523866666666663</v>
      </c>
      <c r="G21" s="1">
        <f t="shared" si="18"/>
        <v>84</v>
      </c>
      <c r="H21" s="1">
        <f t="shared" si="18"/>
        <v>764.56700000000001</v>
      </c>
      <c r="I21" s="1">
        <f t="shared" si="18"/>
        <v>84</v>
      </c>
      <c r="J21" s="1">
        <f t="shared" si="18"/>
        <v>359.24266666666671</v>
      </c>
      <c r="K21" s="1">
        <f t="shared" si="18"/>
        <v>128</v>
      </c>
      <c r="L21" s="1">
        <f t="shared" si="18"/>
        <v>307.13400000000001</v>
      </c>
      <c r="M21" s="1">
        <v>52</v>
      </c>
      <c r="N21" s="1">
        <v>359.26799999999997</v>
      </c>
      <c r="O21" s="1">
        <v>52</v>
      </c>
      <c r="P21" s="1">
        <v>6.3323999999999998</v>
      </c>
      <c r="Q21" s="1">
        <v>99</v>
      </c>
      <c r="R21" s="1">
        <v>55.236800000000002</v>
      </c>
      <c r="S21" s="1">
        <v>84</v>
      </c>
      <c r="T21" s="1">
        <v>845.79499999999996</v>
      </c>
      <c r="U21" s="1">
        <v>84</v>
      </c>
      <c r="V21" s="1">
        <v>382.15600000000001</v>
      </c>
      <c r="W21" s="1">
        <v>128</v>
      </c>
      <c r="X21" s="1">
        <v>325.77499999999998</v>
      </c>
      <c r="Y21" s="1">
        <v>52</v>
      </c>
      <c r="Z21" s="1">
        <v>313.416</v>
      </c>
      <c r="AA21" s="1">
        <v>52</v>
      </c>
      <c r="AB21" s="1">
        <v>4.0435800000000004</v>
      </c>
      <c r="AC21" s="1">
        <v>99</v>
      </c>
      <c r="AD21" s="1">
        <v>49.514800000000001</v>
      </c>
      <c r="AE21" s="1">
        <v>84</v>
      </c>
      <c r="AF21" s="1">
        <v>761.33699999999999</v>
      </c>
      <c r="AG21" s="1">
        <v>84</v>
      </c>
      <c r="AH21" s="1">
        <v>357.43700000000001</v>
      </c>
      <c r="AI21" s="1">
        <v>128</v>
      </c>
      <c r="AJ21" s="1">
        <v>293.57900000000001</v>
      </c>
      <c r="AK21" s="1">
        <v>52</v>
      </c>
      <c r="AL21" s="1">
        <v>282.13499999999999</v>
      </c>
      <c r="AM21" s="1">
        <v>52</v>
      </c>
      <c r="AN21" s="1">
        <v>3.8147000000000002</v>
      </c>
      <c r="AO21" s="1">
        <v>99</v>
      </c>
      <c r="AP21" s="1">
        <v>49.82</v>
      </c>
      <c r="AQ21" s="1">
        <v>84</v>
      </c>
      <c r="AR21" s="1">
        <v>686.56899999999996</v>
      </c>
      <c r="AS21" s="1">
        <v>84</v>
      </c>
      <c r="AT21" s="1">
        <v>338.13499999999999</v>
      </c>
      <c r="AU21" s="1">
        <v>128</v>
      </c>
      <c r="AV21" s="1">
        <v>302.048</v>
      </c>
    </row>
    <row r="22" spans="1:48" ht="12.75" x14ac:dyDescent="0.35">
      <c r="A22" s="1">
        <f t="shared" ref="A22:L22" si="19">AVERAGE(M22,Y22,AK22)</f>
        <v>54</v>
      </c>
      <c r="B22" s="1">
        <f t="shared" si="19"/>
        <v>333.93866666666668</v>
      </c>
      <c r="C22" s="1">
        <f t="shared" si="19"/>
        <v>54</v>
      </c>
      <c r="D22" s="1">
        <f t="shared" si="19"/>
        <v>5.2897099999999995</v>
      </c>
      <c r="E22" s="1">
        <f t="shared" si="19"/>
        <v>101</v>
      </c>
      <c r="F22" s="1">
        <f t="shared" si="19"/>
        <v>53.787233333333326</v>
      </c>
      <c r="G22" s="1">
        <f t="shared" si="19"/>
        <v>86</v>
      </c>
      <c r="H22" s="1">
        <f t="shared" si="19"/>
        <v>782.649</v>
      </c>
      <c r="I22" s="1">
        <f t="shared" si="19"/>
        <v>86</v>
      </c>
      <c r="J22" s="1">
        <f t="shared" si="19"/>
        <v>367.40633333333335</v>
      </c>
      <c r="K22" s="1">
        <f t="shared" si="19"/>
        <v>130</v>
      </c>
      <c r="L22" s="1">
        <f t="shared" si="19"/>
        <v>317.05233333333331</v>
      </c>
      <c r="M22" s="1">
        <v>54</v>
      </c>
      <c r="N22" s="1">
        <v>375.44299999999998</v>
      </c>
      <c r="O22" s="1">
        <v>54</v>
      </c>
      <c r="P22" s="1">
        <v>5.4931599999999996</v>
      </c>
      <c r="Q22" s="1">
        <v>101</v>
      </c>
      <c r="R22" s="1">
        <v>55.9998</v>
      </c>
      <c r="S22" s="1">
        <v>86</v>
      </c>
      <c r="T22" s="1">
        <v>863.11400000000003</v>
      </c>
      <c r="U22" s="1">
        <v>86</v>
      </c>
      <c r="V22" s="1">
        <v>391.61700000000002</v>
      </c>
      <c r="W22" s="1">
        <v>130</v>
      </c>
      <c r="X22" s="1">
        <v>334.16800000000001</v>
      </c>
      <c r="Y22" s="1">
        <v>54</v>
      </c>
      <c r="Z22" s="1">
        <v>329.971</v>
      </c>
      <c r="AA22" s="1">
        <v>54</v>
      </c>
      <c r="AB22" s="1">
        <v>5.1116900000000003</v>
      </c>
      <c r="AC22" s="1">
        <v>101</v>
      </c>
      <c r="AD22" s="1">
        <v>52.719099999999997</v>
      </c>
      <c r="AE22" s="1">
        <v>86</v>
      </c>
      <c r="AF22" s="1">
        <v>781.09799999999996</v>
      </c>
      <c r="AG22" s="1">
        <v>86</v>
      </c>
      <c r="AH22" s="1">
        <v>366.13499999999999</v>
      </c>
      <c r="AI22" s="1">
        <v>130</v>
      </c>
      <c r="AJ22" s="1">
        <v>304.26</v>
      </c>
      <c r="AK22" s="1">
        <v>54</v>
      </c>
      <c r="AL22" s="1">
        <v>296.40199999999999</v>
      </c>
      <c r="AM22" s="1">
        <v>54</v>
      </c>
      <c r="AN22" s="1">
        <v>5.2642800000000003</v>
      </c>
      <c r="AO22" s="1">
        <v>101</v>
      </c>
      <c r="AP22" s="1">
        <v>52.642800000000001</v>
      </c>
      <c r="AQ22" s="1">
        <v>86</v>
      </c>
      <c r="AR22" s="1">
        <v>703.73500000000001</v>
      </c>
      <c r="AS22" s="1">
        <v>86</v>
      </c>
      <c r="AT22" s="1">
        <v>344.46699999999998</v>
      </c>
      <c r="AU22" s="1">
        <v>130</v>
      </c>
      <c r="AV22" s="1">
        <v>312.72899999999998</v>
      </c>
    </row>
    <row r="23" spans="1:48" ht="12.75" x14ac:dyDescent="0.35">
      <c r="A23" s="1">
        <f t="shared" ref="A23:L23" si="20">AVERAGE(M23,Y23,AK23)</f>
        <v>56</v>
      </c>
      <c r="B23" s="1">
        <f t="shared" si="20"/>
        <v>348.56133333333332</v>
      </c>
      <c r="C23" s="1">
        <f t="shared" si="20"/>
        <v>56</v>
      </c>
      <c r="D23" s="1">
        <f t="shared" si="20"/>
        <v>5.9254999999999995</v>
      </c>
      <c r="E23" s="1">
        <f t="shared" si="20"/>
        <v>103</v>
      </c>
      <c r="F23" s="1">
        <f t="shared" si="20"/>
        <v>57.042433333333328</v>
      </c>
      <c r="G23" s="1">
        <f t="shared" si="20"/>
        <v>88</v>
      </c>
      <c r="H23" s="1">
        <f t="shared" si="20"/>
        <v>801.62033333333329</v>
      </c>
      <c r="I23" s="1">
        <f t="shared" si="20"/>
        <v>88</v>
      </c>
      <c r="J23" s="1">
        <f t="shared" si="20"/>
        <v>377.65499999999997</v>
      </c>
      <c r="K23" s="1">
        <f t="shared" si="20"/>
        <v>132</v>
      </c>
      <c r="L23" s="1">
        <f t="shared" si="20"/>
        <v>326.25866666666667</v>
      </c>
      <c r="M23" s="1">
        <v>56</v>
      </c>
      <c r="N23" s="1">
        <v>391.76900000000001</v>
      </c>
      <c r="O23" s="1">
        <v>56</v>
      </c>
      <c r="P23" s="1">
        <v>5.9509299999999996</v>
      </c>
      <c r="Q23" s="1">
        <v>103</v>
      </c>
      <c r="R23" s="1">
        <v>58.517499999999998</v>
      </c>
      <c r="S23" s="1">
        <v>88</v>
      </c>
      <c r="T23" s="1">
        <v>885.39099999999996</v>
      </c>
      <c r="U23" s="1">
        <v>88</v>
      </c>
      <c r="V23" s="1">
        <v>404.28199999999998</v>
      </c>
      <c r="W23" s="1">
        <v>132</v>
      </c>
      <c r="X23" s="1">
        <v>344.39100000000002</v>
      </c>
      <c r="Y23" s="1">
        <v>56</v>
      </c>
      <c r="Z23" s="1">
        <v>344.16199999999998</v>
      </c>
      <c r="AA23" s="1">
        <v>56</v>
      </c>
      <c r="AB23" s="1">
        <v>5.7220500000000003</v>
      </c>
      <c r="AC23" s="1">
        <v>103</v>
      </c>
      <c r="AD23" s="1">
        <v>57.525599999999997</v>
      </c>
      <c r="AE23" s="1">
        <v>88</v>
      </c>
      <c r="AF23" s="1">
        <v>798.18700000000001</v>
      </c>
      <c r="AG23" s="1">
        <v>88</v>
      </c>
      <c r="AH23" s="1">
        <v>375.137</v>
      </c>
      <c r="AI23" s="1">
        <v>132</v>
      </c>
      <c r="AJ23" s="1">
        <v>312.11900000000003</v>
      </c>
      <c r="AK23" s="1">
        <v>56</v>
      </c>
      <c r="AL23" s="1">
        <v>309.75299999999999</v>
      </c>
      <c r="AM23" s="1">
        <v>56</v>
      </c>
      <c r="AN23" s="1">
        <v>6.1035199999999996</v>
      </c>
      <c r="AO23" s="1">
        <v>103</v>
      </c>
      <c r="AP23" s="1">
        <v>55.084200000000003</v>
      </c>
      <c r="AQ23" s="1">
        <v>88</v>
      </c>
      <c r="AR23" s="1">
        <v>721.28300000000002</v>
      </c>
      <c r="AS23" s="1">
        <v>88</v>
      </c>
      <c r="AT23" s="1">
        <v>353.54599999999999</v>
      </c>
      <c r="AU23" s="1">
        <v>132</v>
      </c>
      <c r="AV23" s="1">
        <v>322.26600000000002</v>
      </c>
    </row>
    <row r="24" spans="1:48" ht="12.75" x14ac:dyDescent="0.35">
      <c r="A24" s="1">
        <f t="shared" ref="A24:L24" si="21">AVERAGE(M24,Y24,AK24)</f>
        <v>58</v>
      </c>
      <c r="B24" s="1">
        <f t="shared" si="21"/>
        <v>365.14300000000003</v>
      </c>
      <c r="C24" s="1">
        <f t="shared" si="21"/>
        <v>58</v>
      </c>
      <c r="D24" s="1">
        <f t="shared" si="21"/>
        <v>6.1289466666666668</v>
      </c>
      <c r="E24" s="1">
        <f t="shared" si="21"/>
        <v>105</v>
      </c>
      <c r="F24" s="1">
        <f t="shared" si="21"/>
        <v>58.364866666666671</v>
      </c>
      <c r="G24" s="1">
        <f t="shared" si="21"/>
        <v>90</v>
      </c>
      <c r="H24" s="1">
        <f t="shared" si="21"/>
        <v>821.63533333333328</v>
      </c>
      <c r="I24" s="1">
        <f t="shared" si="21"/>
        <v>90</v>
      </c>
      <c r="J24" s="1">
        <f t="shared" si="21"/>
        <v>385.20833333333331</v>
      </c>
      <c r="K24" s="1">
        <f t="shared" si="21"/>
        <v>134</v>
      </c>
      <c r="L24" s="1">
        <f t="shared" si="21"/>
        <v>335.79500000000002</v>
      </c>
      <c r="M24" s="1">
        <v>58</v>
      </c>
      <c r="N24" s="1">
        <v>409.24099999999999</v>
      </c>
      <c r="O24" s="1">
        <v>58</v>
      </c>
      <c r="P24" s="1">
        <v>6.6375700000000002</v>
      </c>
      <c r="Q24" s="1">
        <v>105</v>
      </c>
      <c r="R24" s="1">
        <v>61.340299999999999</v>
      </c>
      <c r="S24" s="1">
        <v>90</v>
      </c>
      <c r="T24" s="1">
        <v>908.58500000000004</v>
      </c>
      <c r="U24" s="1">
        <v>90</v>
      </c>
      <c r="V24" s="1">
        <v>410.08</v>
      </c>
      <c r="W24" s="1">
        <v>134</v>
      </c>
      <c r="X24" s="1">
        <v>354.233</v>
      </c>
      <c r="Y24" s="1">
        <v>58</v>
      </c>
      <c r="Z24" s="1">
        <v>358.96300000000002</v>
      </c>
      <c r="AA24" s="1">
        <v>58</v>
      </c>
      <c r="AB24" s="1">
        <v>5.5694600000000003</v>
      </c>
      <c r="AC24" s="1">
        <v>105</v>
      </c>
      <c r="AD24" s="1">
        <v>56.762700000000002</v>
      </c>
      <c r="AE24" s="1">
        <v>90</v>
      </c>
      <c r="AF24" s="1">
        <v>816.72699999999998</v>
      </c>
      <c r="AG24" s="1">
        <v>90</v>
      </c>
      <c r="AH24" s="1">
        <v>383.60599999999999</v>
      </c>
      <c r="AI24" s="1">
        <v>134</v>
      </c>
      <c r="AJ24" s="1">
        <v>321.42599999999999</v>
      </c>
      <c r="AK24" s="1">
        <v>58</v>
      </c>
      <c r="AL24" s="1">
        <v>327.22500000000002</v>
      </c>
      <c r="AM24" s="1">
        <v>58</v>
      </c>
      <c r="AN24" s="1">
        <v>6.1798099999999998</v>
      </c>
      <c r="AO24" s="1">
        <v>105</v>
      </c>
      <c r="AP24" s="1">
        <v>56.991599999999998</v>
      </c>
      <c r="AQ24" s="1">
        <v>90</v>
      </c>
      <c r="AR24" s="1">
        <v>739.59400000000005</v>
      </c>
      <c r="AS24" s="1">
        <v>90</v>
      </c>
      <c r="AT24" s="1">
        <v>361.93900000000002</v>
      </c>
      <c r="AU24" s="1">
        <v>134</v>
      </c>
      <c r="AV24" s="1">
        <v>331.726</v>
      </c>
    </row>
    <row r="25" spans="1:48" ht="12.75" x14ac:dyDescent="0.35">
      <c r="A25" s="1">
        <f t="shared" ref="A25:L25" si="22">AVERAGE(M25,Y25,AK25)</f>
        <v>60</v>
      </c>
      <c r="B25" s="1">
        <f t="shared" si="22"/>
        <v>379.07933333333335</v>
      </c>
      <c r="C25" s="1">
        <f t="shared" si="22"/>
        <v>60</v>
      </c>
      <c r="D25" s="1">
        <f t="shared" si="22"/>
        <v>5.3405766666666663</v>
      </c>
      <c r="E25" s="1">
        <f t="shared" si="22"/>
        <v>107</v>
      </c>
      <c r="F25" s="1">
        <f t="shared" si="22"/>
        <v>61.492933333333333</v>
      </c>
      <c r="G25" s="1">
        <f t="shared" si="22"/>
        <v>92</v>
      </c>
      <c r="H25" s="1">
        <f t="shared" si="22"/>
        <v>838.01266666666663</v>
      </c>
      <c r="I25" s="1">
        <f t="shared" si="22"/>
        <v>92</v>
      </c>
      <c r="J25" s="1">
        <f t="shared" si="22"/>
        <v>393.52433333333329</v>
      </c>
      <c r="K25" s="1">
        <f t="shared" si="22"/>
        <v>136</v>
      </c>
      <c r="L25" s="1">
        <f t="shared" si="22"/>
        <v>345.91699999999997</v>
      </c>
      <c r="M25" s="1">
        <v>60</v>
      </c>
      <c r="N25" s="1">
        <v>425.11</v>
      </c>
      <c r="O25" s="1">
        <v>60</v>
      </c>
      <c r="P25" s="1">
        <v>4.5776399999999997</v>
      </c>
      <c r="Q25" s="1">
        <v>107</v>
      </c>
      <c r="R25" s="1">
        <v>64.010599999999997</v>
      </c>
      <c r="S25" s="1">
        <v>92</v>
      </c>
      <c r="T25" s="1">
        <v>924.37800000000004</v>
      </c>
      <c r="U25" s="1">
        <v>92</v>
      </c>
      <c r="V25" s="1">
        <v>418.16699999999997</v>
      </c>
      <c r="W25" s="1">
        <v>136</v>
      </c>
      <c r="X25" s="1">
        <v>365.601</v>
      </c>
      <c r="Y25" s="1">
        <v>60</v>
      </c>
      <c r="Z25" s="1">
        <v>374.298</v>
      </c>
      <c r="AA25" s="1">
        <v>60</v>
      </c>
      <c r="AB25" s="1">
        <v>6.0272199999999998</v>
      </c>
      <c r="AC25" s="1">
        <v>107</v>
      </c>
      <c r="AD25" s="1">
        <v>60.73</v>
      </c>
      <c r="AE25" s="1">
        <v>92</v>
      </c>
      <c r="AF25" s="1">
        <v>834.80799999999999</v>
      </c>
      <c r="AG25" s="1">
        <v>92</v>
      </c>
      <c r="AH25" s="1">
        <v>392.07499999999999</v>
      </c>
      <c r="AI25" s="1">
        <v>136</v>
      </c>
      <c r="AJ25" s="1">
        <v>330.048</v>
      </c>
      <c r="AK25" s="1">
        <v>60</v>
      </c>
      <c r="AL25" s="1">
        <v>337.83</v>
      </c>
      <c r="AM25" s="1">
        <v>60</v>
      </c>
      <c r="AN25" s="1">
        <v>5.4168700000000003</v>
      </c>
      <c r="AO25" s="1">
        <v>107</v>
      </c>
      <c r="AP25" s="1">
        <v>59.738199999999999</v>
      </c>
      <c r="AQ25" s="1">
        <v>92</v>
      </c>
      <c r="AR25" s="1">
        <v>754.85199999999998</v>
      </c>
      <c r="AS25" s="1">
        <v>92</v>
      </c>
      <c r="AT25" s="1">
        <v>370.33100000000002</v>
      </c>
      <c r="AU25" s="1">
        <v>136</v>
      </c>
      <c r="AV25" s="1">
        <v>342.10199999999998</v>
      </c>
    </row>
    <row r="26" spans="1:48" ht="12.75" x14ac:dyDescent="0.35">
      <c r="A26" s="1">
        <f t="shared" ref="A26:L26" si="23">AVERAGE(M26,Y26,AK26)</f>
        <v>62</v>
      </c>
      <c r="B26" s="1">
        <f t="shared" si="23"/>
        <v>395.86366666666663</v>
      </c>
      <c r="C26" s="1">
        <f t="shared" si="23"/>
        <v>62</v>
      </c>
      <c r="D26" s="1">
        <f t="shared" si="23"/>
        <v>5.6457499999999996</v>
      </c>
      <c r="E26" s="1">
        <f t="shared" si="23"/>
        <v>109</v>
      </c>
      <c r="F26" s="1">
        <f t="shared" si="23"/>
        <v>63.425700000000006</v>
      </c>
      <c r="G26" s="1">
        <f t="shared" si="23"/>
        <v>94</v>
      </c>
      <c r="H26" s="1">
        <f t="shared" si="23"/>
        <v>857.56966666666665</v>
      </c>
      <c r="I26" s="1">
        <f t="shared" si="23"/>
        <v>94</v>
      </c>
      <c r="J26" s="1">
        <f t="shared" si="23"/>
        <v>402.24700000000001</v>
      </c>
      <c r="K26" s="1">
        <f t="shared" si="23"/>
        <v>138</v>
      </c>
      <c r="L26" s="1">
        <f t="shared" si="23"/>
        <v>356.47066666666666</v>
      </c>
      <c r="M26" s="1">
        <v>62</v>
      </c>
      <c r="N26" s="1">
        <v>444.64100000000002</v>
      </c>
      <c r="O26" s="1">
        <v>62</v>
      </c>
      <c r="P26" s="1">
        <v>5.4931599999999996</v>
      </c>
      <c r="Q26" s="1">
        <v>109</v>
      </c>
      <c r="R26" s="1">
        <v>66.299400000000006</v>
      </c>
      <c r="S26" s="1">
        <v>94</v>
      </c>
      <c r="T26" s="1">
        <v>949.47799999999995</v>
      </c>
      <c r="U26" s="1">
        <v>94</v>
      </c>
      <c r="V26" s="1">
        <v>427.55099999999999</v>
      </c>
      <c r="W26" s="1">
        <v>138</v>
      </c>
      <c r="X26" s="1">
        <v>376.12900000000002</v>
      </c>
      <c r="Y26" s="1">
        <v>62</v>
      </c>
      <c r="Z26" s="1">
        <v>389.17500000000001</v>
      </c>
      <c r="AA26" s="1">
        <v>62</v>
      </c>
      <c r="AB26" s="1">
        <v>5.7983399999999996</v>
      </c>
      <c r="AC26" s="1">
        <v>109</v>
      </c>
      <c r="AD26" s="1">
        <v>62.027000000000001</v>
      </c>
      <c r="AE26" s="1">
        <v>94</v>
      </c>
      <c r="AF26" s="1">
        <v>851.97500000000002</v>
      </c>
      <c r="AG26" s="1">
        <v>94</v>
      </c>
      <c r="AH26" s="1">
        <v>400.92500000000001</v>
      </c>
      <c r="AI26" s="1">
        <v>138</v>
      </c>
      <c r="AJ26" s="1">
        <v>340.57600000000002</v>
      </c>
      <c r="AK26" s="1">
        <v>62</v>
      </c>
      <c r="AL26" s="1">
        <v>353.77499999999998</v>
      </c>
      <c r="AM26" s="1">
        <v>62</v>
      </c>
      <c r="AN26" s="1">
        <v>5.6457499999999996</v>
      </c>
      <c r="AO26" s="1">
        <v>109</v>
      </c>
      <c r="AP26" s="1">
        <v>61.950699999999998</v>
      </c>
      <c r="AQ26" s="1">
        <v>94</v>
      </c>
      <c r="AR26" s="1">
        <v>771.25599999999997</v>
      </c>
      <c r="AS26" s="1">
        <v>94</v>
      </c>
      <c r="AT26" s="1">
        <v>378.26499999999999</v>
      </c>
      <c r="AU26" s="1">
        <v>138</v>
      </c>
      <c r="AV26" s="1">
        <v>352.70699999999999</v>
      </c>
    </row>
    <row r="27" spans="1:48" ht="12.75" x14ac:dyDescent="0.35">
      <c r="A27" s="1">
        <f t="shared" ref="A27:L27" si="24">AVERAGE(M27,Y27,AK27)</f>
        <v>64</v>
      </c>
      <c r="B27" s="1">
        <f t="shared" si="24"/>
        <v>410.35966666666667</v>
      </c>
      <c r="C27" s="1">
        <f t="shared" si="24"/>
        <v>64</v>
      </c>
      <c r="D27" s="1">
        <f t="shared" si="24"/>
        <v>6.2561033333333329</v>
      </c>
      <c r="E27" s="1">
        <f t="shared" si="24"/>
        <v>111</v>
      </c>
      <c r="F27" s="1">
        <f t="shared" si="24"/>
        <v>65.892533333333333</v>
      </c>
      <c r="G27" s="1">
        <f t="shared" si="24"/>
        <v>96</v>
      </c>
      <c r="H27" s="1">
        <f t="shared" si="24"/>
        <v>877.66</v>
      </c>
      <c r="I27" s="1">
        <f t="shared" si="24"/>
        <v>96</v>
      </c>
      <c r="J27" s="1">
        <f t="shared" si="24"/>
        <v>411.93666666666667</v>
      </c>
      <c r="K27" s="1">
        <f t="shared" si="24"/>
        <v>140</v>
      </c>
      <c r="L27" s="1">
        <f t="shared" si="24"/>
        <v>366.21100000000001</v>
      </c>
      <c r="M27" s="1">
        <v>64</v>
      </c>
      <c r="N27" s="1">
        <v>460.73899999999998</v>
      </c>
      <c r="O27" s="1">
        <v>64</v>
      </c>
      <c r="P27" s="1">
        <v>6.3323999999999998</v>
      </c>
      <c r="Q27" s="1">
        <v>111</v>
      </c>
      <c r="R27" s="1">
        <v>69.198599999999999</v>
      </c>
      <c r="S27" s="1">
        <v>96</v>
      </c>
      <c r="T27" s="1">
        <v>971.298</v>
      </c>
      <c r="U27" s="1">
        <v>96</v>
      </c>
      <c r="V27" s="1">
        <v>440.06400000000002</v>
      </c>
      <c r="W27" s="1">
        <v>140</v>
      </c>
      <c r="X27" s="1">
        <v>387.11599999999999</v>
      </c>
      <c r="Y27" s="1">
        <v>64</v>
      </c>
      <c r="Z27" s="1">
        <v>404.28199999999998</v>
      </c>
      <c r="AA27" s="1">
        <v>64</v>
      </c>
      <c r="AB27" s="1">
        <v>6.56128</v>
      </c>
      <c r="AC27" s="1">
        <v>111</v>
      </c>
      <c r="AD27" s="1">
        <v>64.163200000000003</v>
      </c>
      <c r="AE27" s="1">
        <v>96</v>
      </c>
      <c r="AF27" s="1">
        <v>871.65800000000002</v>
      </c>
      <c r="AG27" s="1">
        <v>96</v>
      </c>
      <c r="AH27" s="1">
        <v>409.24099999999999</v>
      </c>
      <c r="AI27" s="1">
        <v>140</v>
      </c>
      <c r="AJ27" s="1">
        <v>350.18900000000002</v>
      </c>
      <c r="AK27" s="1">
        <v>64</v>
      </c>
      <c r="AL27" s="1">
        <v>366.05799999999999</v>
      </c>
      <c r="AM27" s="1">
        <v>64</v>
      </c>
      <c r="AN27" s="1">
        <v>5.8746299999999998</v>
      </c>
      <c r="AO27" s="1">
        <v>111</v>
      </c>
      <c r="AP27" s="1">
        <v>64.315799999999996</v>
      </c>
      <c r="AQ27" s="1">
        <v>96</v>
      </c>
      <c r="AR27" s="1">
        <v>790.024</v>
      </c>
      <c r="AS27" s="1">
        <v>96</v>
      </c>
      <c r="AT27" s="1">
        <v>386.505</v>
      </c>
      <c r="AU27" s="1">
        <v>140</v>
      </c>
      <c r="AV27" s="1">
        <v>361.32799999999997</v>
      </c>
    </row>
    <row r="28" spans="1:48" ht="12.75" x14ac:dyDescent="0.35">
      <c r="A28" s="1">
        <f t="shared" ref="A28:L28" si="25">AVERAGE(M28,Y28,AK28)</f>
        <v>66</v>
      </c>
      <c r="B28" s="1">
        <f t="shared" si="25"/>
        <v>425.66933333333333</v>
      </c>
      <c r="C28" s="1">
        <f t="shared" si="25"/>
        <v>66</v>
      </c>
      <c r="D28" s="1">
        <f t="shared" si="25"/>
        <v>6.3578299999999999</v>
      </c>
      <c r="E28" s="1">
        <f t="shared" si="25"/>
        <v>113</v>
      </c>
      <c r="F28" s="1">
        <f t="shared" si="25"/>
        <v>67.621866666666662</v>
      </c>
      <c r="G28" s="1">
        <f t="shared" si="25"/>
        <v>98</v>
      </c>
      <c r="H28" s="1">
        <f t="shared" si="25"/>
        <v>894.3180000000001</v>
      </c>
      <c r="I28" s="1">
        <f t="shared" si="25"/>
        <v>98</v>
      </c>
      <c r="J28" s="1">
        <f t="shared" si="25"/>
        <v>419.642</v>
      </c>
      <c r="K28" s="1">
        <f t="shared" si="25"/>
        <v>142</v>
      </c>
      <c r="L28" s="1">
        <f t="shared" si="25"/>
        <v>375.79866666666675</v>
      </c>
      <c r="M28" s="1">
        <v>66</v>
      </c>
      <c r="N28" s="1">
        <v>478.82100000000003</v>
      </c>
      <c r="O28" s="1">
        <v>66</v>
      </c>
      <c r="P28" s="1">
        <v>7.5530999999999997</v>
      </c>
      <c r="Q28" s="1">
        <v>113</v>
      </c>
      <c r="R28" s="1">
        <v>70.877099999999999</v>
      </c>
      <c r="S28" s="1">
        <v>98</v>
      </c>
      <c r="T28" s="1">
        <v>986.17600000000004</v>
      </c>
      <c r="U28" s="1">
        <v>98</v>
      </c>
      <c r="V28" s="1">
        <v>445.17500000000001</v>
      </c>
      <c r="W28" s="1">
        <v>142</v>
      </c>
      <c r="X28" s="1">
        <v>396.95699999999999</v>
      </c>
      <c r="Y28" s="1">
        <v>66</v>
      </c>
      <c r="Z28" s="1">
        <v>419.00599999999997</v>
      </c>
      <c r="AA28" s="1">
        <v>66</v>
      </c>
      <c r="AB28" s="1">
        <v>5.7983399999999996</v>
      </c>
      <c r="AC28" s="1">
        <v>113</v>
      </c>
      <c r="AD28" s="1">
        <v>66.680899999999994</v>
      </c>
      <c r="AE28" s="1">
        <v>98</v>
      </c>
      <c r="AF28" s="1">
        <v>890.42700000000002</v>
      </c>
      <c r="AG28" s="1">
        <v>98</v>
      </c>
      <c r="AH28" s="1">
        <v>417.86200000000002</v>
      </c>
      <c r="AI28" s="1">
        <v>142</v>
      </c>
      <c r="AJ28" s="1">
        <v>360.18400000000003</v>
      </c>
      <c r="AK28" s="1">
        <v>66</v>
      </c>
      <c r="AL28" s="1">
        <v>379.18099999999998</v>
      </c>
      <c r="AM28" s="1">
        <v>66</v>
      </c>
      <c r="AN28" s="1">
        <v>5.7220500000000003</v>
      </c>
      <c r="AO28" s="1">
        <v>113</v>
      </c>
      <c r="AP28" s="1">
        <v>65.307599999999994</v>
      </c>
      <c r="AQ28" s="1">
        <v>98</v>
      </c>
      <c r="AR28" s="1">
        <v>806.351</v>
      </c>
      <c r="AS28" s="1">
        <v>98</v>
      </c>
      <c r="AT28" s="1">
        <v>395.88900000000001</v>
      </c>
      <c r="AU28" s="1">
        <v>142</v>
      </c>
      <c r="AV28" s="1">
        <v>370.255</v>
      </c>
    </row>
    <row r="29" spans="1:48" ht="12.75" x14ac:dyDescent="0.35">
      <c r="A29" s="1">
        <f t="shared" ref="A29:L29" si="26">AVERAGE(M29,Y29,AK29)</f>
        <v>68</v>
      </c>
      <c r="B29" s="1">
        <f t="shared" si="26"/>
        <v>441.64033333333333</v>
      </c>
      <c r="C29" s="1">
        <f t="shared" si="26"/>
        <v>68</v>
      </c>
      <c r="D29" s="1">
        <f t="shared" si="26"/>
        <v>7.4005166666666673</v>
      </c>
      <c r="E29" s="1">
        <f t="shared" si="26"/>
        <v>115</v>
      </c>
      <c r="F29" s="1">
        <f t="shared" si="26"/>
        <v>68.969766666666658</v>
      </c>
      <c r="G29" s="1">
        <f t="shared" si="26"/>
        <v>100</v>
      </c>
      <c r="H29" s="1">
        <f t="shared" si="26"/>
        <v>912.01866666666672</v>
      </c>
      <c r="I29" s="1">
        <f t="shared" si="26"/>
        <v>100</v>
      </c>
      <c r="J29" s="1">
        <f t="shared" si="26"/>
        <v>427.42433333333338</v>
      </c>
      <c r="K29" s="1">
        <f t="shared" si="26"/>
        <v>144</v>
      </c>
      <c r="L29" s="1">
        <f t="shared" si="26"/>
        <v>386.70866666666666</v>
      </c>
      <c r="M29" s="1">
        <v>68</v>
      </c>
      <c r="N29" s="1">
        <v>495.60599999999999</v>
      </c>
      <c r="O29" s="1">
        <v>68</v>
      </c>
      <c r="P29" s="1">
        <v>7.4768100000000004</v>
      </c>
      <c r="Q29" s="1">
        <v>115</v>
      </c>
      <c r="R29" s="1">
        <v>70.037899999999993</v>
      </c>
      <c r="S29" s="1">
        <v>100</v>
      </c>
      <c r="T29" s="1">
        <v>1006.32</v>
      </c>
      <c r="U29" s="1">
        <v>100</v>
      </c>
      <c r="V29" s="1">
        <v>453.41500000000002</v>
      </c>
      <c r="W29" s="1">
        <v>144</v>
      </c>
      <c r="X29" s="1">
        <v>409.77499999999998</v>
      </c>
      <c r="Y29" s="1">
        <v>68</v>
      </c>
      <c r="Z29" s="1">
        <v>435.02800000000002</v>
      </c>
      <c r="AA29" s="1">
        <v>68</v>
      </c>
      <c r="AB29" s="1">
        <v>8.0108700000000006</v>
      </c>
      <c r="AC29" s="1">
        <v>115</v>
      </c>
      <c r="AD29" s="1">
        <v>68.512</v>
      </c>
      <c r="AE29" s="1">
        <v>100</v>
      </c>
      <c r="AF29" s="1">
        <v>906.37199999999996</v>
      </c>
      <c r="AG29" s="1">
        <v>100</v>
      </c>
      <c r="AH29" s="1">
        <v>426.40699999999998</v>
      </c>
      <c r="AI29" s="1">
        <v>144</v>
      </c>
      <c r="AJ29" s="1">
        <v>370.178</v>
      </c>
      <c r="AK29" s="1">
        <v>68</v>
      </c>
      <c r="AL29" s="1">
        <v>394.28699999999998</v>
      </c>
      <c r="AM29" s="1">
        <v>68</v>
      </c>
      <c r="AN29" s="1">
        <v>6.71387</v>
      </c>
      <c r="AO29" s="1">
        <v>115</v>
      </c>
      <c r="AP29" s="1">
        <v>68.359399999999994</v>
      </c>
      <c r="AQ29" s="1">
        <v>100</v>
      </c>
      <c r="AR29" s="1">
        <v>823.36400000000003</v>
      </c>
      <c r="AS29" s="1">
        <v>100</v>
      </c>
      <c r="AT29" s="1">
        <v>402.45100000000002</v>
      </c>
      <c r="AU29" s="1">
        <v>144</v>
      </c>
      <c r="AV29" s="1">
        <v>380.173</v>
      </c>
    </row>
    <row r="30" spans="1:48" ht="12.75" x14ac:dyDescent="0.35">
      <c r="A30" s="1">
        <f t="shared" ref="A30:L30" si="27">AVERAGE(M30,Y30,AK30)</f>
        <v>70</v>
      </c>
      <c r="B30" s="1">
        <f t="shared" si="27"/>
        <v>457.45866666666666</v>
      </c>
      <c r="C30" s="1">
        <f t="shared" si="27"/>
        <v>70</v>
      </c>
      <c r="D30" s="1">
        <f t="shared" si="27"/>
        <v>7.7819833333333328</v>
      </c>
      <c r="E30" s="1">
        <f t="shared" si="27"/>
        <v>117</v>
      </c>
      <c r="F30" s="1">
        <f t="shared" si="27"/>
        <v>72.352099999999993</v>
      </c>
      <c r="G30" s="1">
        <f t="shared" si="27"/>
        <v>102</v>
      </c>
      <c r="H30" s="1">
        <f t="shared" si="27"/>
        <v>931.3456666666666</v>
      </c>
      <c r="I30" s="1">
        <f t="shared" si="27"/>
        <v>102</v>
      </c>
      <c r="J30" s="1">
        <f t="shared" si="27"/>
        <v>437.46933333333328</v>
      </c>
      <c r="K30" s="1">
        <f t="shared" si="27"/>
        <v>146</v>
      </c>
      <c r="L30" s="1">
        <f t="shared" si="27"/>
        <v>395.76233333333329</v>
      </c>
      <c r="M30" s="1">
        <v>70</v>
      </c>
      <c r="N30" s="1">
        <v>513.077</v>
      </c>
      <c r="O30" s="1">
        <v>70</v>
      </c>
      <c r="P30" s="1">
        <v>8.5449199999999994</v>
      </c>
      <c r="Q30" s="1">
        <v>117</v>
      </c>
      <c r="R30" s="1">
        <v>75.759900000000002</v>
      </c>
      <c r="S30" s="1">
        <v>102</v>
      </c>
      <c r="T30" s="1">
        <v>1030.3499999999999</v>
      </c>
      <c r="U30" s="1">
        <v>102</v>
      </c>
      <c r="V30" s="1">
        <v>466.46100000000001</v>
      </c>
      <c r="W30" s="1">
        <v>146</v>
      </c>
      <c r="X30" s="1">
        <v>417.786</v>
      </c>
      <c r="Y30" s="1">
        <v>70</v>
      </c>
      <c r="Z30" s="1">
        <v>449.524</v>
      </c>
      <c r="AA30" s="1">
        <v>70</v>
      </c>
      <c r="AB30" s="1">
        <v>7.2479300000000002</v>
      </c>
      <c r="AC30" s="1">
        <v>117</v>
      </c>
      <c r="AD30" s="1">
        <v>70.800799999999995</v>
      </c>
      <c r="AE30" s="1">
        <v>102</v>
      </c>
      <c r="AF30" s="1">
        <v>923.23299999999995</v>
      </c>
      <c r="AG30" s="1">
        <v>102</v>
      </c>
      <c r="AH30" s="1">
        <v>434.79899999999998</v>
      </c>
      <c r="AI30" s="1">
        <v>146</v>
      </c>
      <c r="AJ30" s="1">
        <v>378.34199999999998</v>
      </c>
      <c r="AK30" s="1">
        <v>70</v>
      </c>
      <c r="AL30" s="1">
        <v>409.77499999999998</v>
      </c>
      <c r="AM30" s="1">
        <v>70</v>
      </c>
      <c r="AN30" s="1">
        <v>7.5530999999999997</v>
      </c>
      <c r="AO30" s="1">
        <v>117</v>
      </c>
      <c r="AP30" s="1">
        <v>70.495599999999996</v>
      </c>
      <c r="AQ30" s="1">
        <v>102</v>
      </c>
      <c r="AR30" s="1">
        <v>840.45399999999995</v>
      </c>
      <c r="AS30" s="1">
        <v>102</v>
      </c>
      <c r="AT30" s="1">
        <v>411.14800000000002</v>
      </c>
      <c r="AU30" s="1">
        <v>146</v>
      </c>
      <c r="AV30" s="1">
        <v>391.15899999999999</v>
      </c>
    </row>
    <row r="31" spans="1:48" ht="12.75" x14ac:dyDescent="0.35">
      <c r="E31" s="1">
        <f t="shared" ref="E31:L31" si="28">AVERAGE(Q31,AC31,AO31)</f>
        <v>119</v>
      </c>
      <c r="F31" s="1">
        <f t="shared" si="28"/>
        <v>75.073266666666669</v>
      </c>
      <c r="G31" s="1">
        <f t="shared" si="28"/>
        <v>104</v>
      </c>
      <c r="H31" s="1">
        <f t="shared" si="28"/>
        <v>946.24899999999991</v>
      </c>
      <c r="I31" s="1">
        <f t="shared" si="28"/>
        <v>104</v>
      </c>
      <c r="J31" s="1">
        <f t="shared" si="28"/>
        <v>445.96333333333337</v>
      </c>
      <c r="K31" s="1">
        <f t="shared" si="28"/>
        <v>148</v>
      </c>
      <c r="L31" s="1">
        <f t="shared" si="28"/>
        <v>405.47700000000003</v>
      </c>
      <c r="Q31" s="1">
        <v>119</v>
      </c>
      <c r="R31" s="1">
        <v>78.582800000000006</v>
      </c>
      <c r="S31" s="1">
        <v>104</v>
      </c>
      <c r="T31" s="1">
        <v>1042.94</v>
      </c>
      <c r="U31" s="1">
        <v>104</v>
      </c>
      <c r="V31" s="1">
        <v>475.84500000000003</v>
      </c>
      <c r="W31" s="1">
        <v>148</v>
      </c>
      <c r="X31" s="1">
        <v>428.238</v>
      </c>
      <c r="AC31" s="1">
        <v>119</v>
      </c>
      <c r="AD31" s="1">
        <v>73.623699999999999</v>
      </c>
      <c r="AE31" s="1">
        <v>104</v>
      </c>
      <c r="AF31" s="1">
        <v>941.62</v>
      </c>
      <c r="AG31" s="1">
        <v>104</v>
      </c>
      <c r="AH31" s="1">
        <v>443.80200000000002</v>
      </c>
      <c r="AI31" s="1">
        <v>148</v>
      </c>
      <c r="AJ31" s="1">
        <v>388.565</v>
      </c>
      <c r="AO31" s="1">
        <v>119</v>
      </c>
      <c r="AP31" s="1">
        <v>73.013300000000001</v>
      </c>
      <c r="AQ31" s="1">
        <v>104</v>
      </c>
      <c r="AR31" s="1">
        <v>854.18700000000001</v>
      </c>
      <c r="AS31" s="1">
        <v>104</v>
      </c>
      <c r="AT31" s="1">
        <v>418.24299999999999</v>
      </c>
      <c r="AU31" s="1">
        <v>148</v>
      </c>
      <c r="AV31" s="1">
        <v>399.62799999999999</v>
      </c>
    </row>
    <row r="32" spans="1:48" ht="12.75" x14ac:dyDescent="0.35">
      <c r="G32" s="1">
        <f t="shared" ref="G32:L32" si="29">AVERAGE(S32,AE32,AQ32)</f>
        <v>106</v>
      </c>
      <c r="H32" s="1">
        <f t="shared" si="29"/>
        <v>963.79499999999996</v>
      </c>
      <c r="I32" s="1">
        <f t="shared" si="29"/>
        <v>106</v>
      </c>
      <c r="J32" s="1">
        <f t="shared" si="29"/>
        <v>452.47399999999999</v>
      </c>
      <c r="K32" s="1">
        <f t="shared" si="29"/>
        <v>150</v>
      </c>
      <c r="L32" s="1">
        <f t="shared" si="29"/>
        <v>415.72599999999994</v>
      </c>
      <c r="S32" s="1">
        <v>106</v>
      </c>
      <c r="T32" s="1">
        <v>1059.72</v>
      </c>
      <c r="U32" s="1">
        <v>106</v>
      </c>
      <c r="V32" s="1">
        <v>479.43099999999998</v>
      </c>
      <c r="W32" s="1">
        <v>150</v>
      </c>
      <c r="X32" s="1">
        <v>438.767</v>
      </c>
      <c r="AE32" s="1">
        <v>106</v>
      </c>
      <c r="AF32" s="1">
        <v>960.08299999999997</v>
      </c>
      <c r="AG32" s="1">
        <v>106</v>
      </c>
      <c r="AH32" s="1">
        <v>451.279</v>
      </c>
      <c r="AI32" s="1">
        <v>150</v>
      </c>
      <c r="AJ32" s="1">
        <v>398.33100000000002</v>
      </c>
      <c r="AQ32" s="1">
        <v>106</v>
      </c>
      <c r="AR32" s="1">
        <v>871.58199999999999</v>
      </c>
      <c r="AS32" s="1">
        <v>106</v>
      </c>
      <c r="AT32" s="1">
        <v>426.71199999999999</v>
      </c>
      <c r="AU32" s="1">
        <v>150</v>
      </c>
      <c r="AV32" s="1">
        <v>410.08</v>
      </c>
    </row>
    <row r="33" spans="7:48" ht="12.75" x14ac:dyDescent="0.35">
      <c r="G33" s="1">
        <f t="shared" ref="G33:L33" si="30">AVERAGE(S33,AE33,AQ33)</f>
        <v>108</v>
      </c>
      <c r="H33" s="1">
        <f t="shared" si="30"/>
        <v>981.75100000000009</v>
      </c>
      <c r="I33" s="1">
        <f t="shared" si="30"/>
        <v>108</v>
      </c>
      <c r="J33" s="1">
        <f t="shared" si="30"/>
        <v>461.57866666666672</v>
      </c>
      <c r="K33" s="1">
        <f t="shared" si="30"/>
        <v>152</v>
      </c>
      <c r="L33" s="1">
        <f t="shared" si="30"/>
        <v>425.517</v>
      </c>
      <c r="S33" s="1">
        <v>108</v>
      </c>
      <c r="T33" s="1">
        <v>1081.01</v>
      </c>
      <c r="U33" s="1">
        <v>108</v>
      </c>
      <c r="V33" s="1">
        <v>490.18900000000002</v>
      </c>
      <c r="W33" s="1">
        <v>152</v>
      </c>
      <c r="X33" s="1">
        <v>449.75299999999999</v>
      </c>
      <c r="AE33" s="1">
        <v>108</v>
      </c>
      <c r="AF33" s="1">
        <v>977.24900000000002</v>
      </c>
      <c r="AG33" s="1">
        <v>108</v>
      </c>
      <c r="AH33" s="1">
        <v>459.59500000000003</v>
      </c>
      <c r="AI33" s="1">
        <v>152</v>
      </c>
      <c r="AJ33" s="1">
        <v>407.71499999999997</v>
      </c>
      <c r="AQ33" s="1">
        <v>108</v>
      </c>
      <c r="AR33" s="1">
        <v>886.99400000000003</v>
      </c>
      <c r="AS33" s="1">
        <v>108</v>
      </c>
      <c r="AT33" s="1">
        <v>434.952</v>
      </c>
      <c r="AU33" s="1">
        <v>152</v>
      </c>
      <c r="AV33" s="1">
        <v>419.08300000000003</v>
      </c>
    </row>
    <row r="34" spans="7:48" ht="12.75" x14ac:dyDescent="0.35">
      <c r="G34" s="1">
        <f t="shared" ref="G34:L34" si="31">AVERAGE(S34,AE34,AQ34)</f>
        <v>110</v>
      </c>
      <c r="H34" s="1">
        <f t="shared" si="31"/>
        <v>999.22133333333329</v>
      </c>
      <c r="I34" s="1">
        <f t="shared" si="31"/>
        <v>110</v>
      </c>
      <c r="J34" s="1">
        <f t="shared" si="31"/>
        <v>467.98733333333331</v>
      </c>
      <c r="K34" s="1">
        <f t="shared" si="31"/>
        <v>154</v>
      </c>
      <c r="L34" s="1">
        <f t="shared" si="31"/>
        <v>435.76600000000002</v>
      </c>
      <c r="S34" s="1">
        <v>110</v>
      </c>
      <c r="T34" s="1">
        <v>1097.4100000000001</v>
      </c>
      <c r="U34" s="1">
        <v>110</v>
      </c>
      <c r="V34" s="1">
        <v>492.24900000000002</v>
      </c>
      <c r="W34" s="1">
        <v>154</v>
      </c>
      <c r="X34" s="1">
        <v>461.88400000000001</v>
      </c>
      <c r="AE34" s="1">
        <v>110</v>
      </c>
      <c r="AF34" s="1">
        <v>995.255</v>
      </c>
      <c r="AG34" s="1">
        <v>110</v>
      </c>
      <c r="AH34" s="1">
        <v>468.21600000000001</v>
      </c>
      <c r="AI34" s="1">
        <v>154</v>
      </c>
      <c r="AJ34" s="1">
        <v>417.02300000000002</v>
      </c>
      <c r="AQ34" s="1">
        <v>110</v>
      </c>
      <c r="AR34" s="1">
        <v>904.99900000000002</v>
      </c>
      <c r="AS34" s="1">
        <v>110</v>
      </c>
      <c r="AT34" s="1">
        <v>443.49700000000001</v>
      </c>
      <c r="AU34" s="1">
        <v>154</v>
      </c>
      <c r="AV34" s="1">
        <v>428.39100000000002</v>
      </c>
    </row>
    <row r="35" spans="7:48" ht="12.75" x14ac:dyDescent="0.35">
      <c r="G35" s="1">
        <f t="shared" ref="G35:L35" si="32">AVERAGE(S35,AE35,AQ35)</f>
        <v>112</v>
      </c>
      <c r="H35" s="1">
        <f t="shared" si="32"/>
        <v>1018.372</v>
      </c>
      <c r="I35" s="1">
        <f t="shared" si="32"/>
        <v>112</v>
      </c>
      <c r="J35" s="1">
        <f t="shared" si="32"/>
        <v>477.47299999999996</v>
      </c>
      <c r="K35" s="1">
        <f t="shared" si="32"/>
        <v>156</v>
      </c>
      <c r="L35" s="1">
        <f t="shared" si="32"/>
        <v>445.98900000000003</v>
      </c>
      <c r="S35" s="1">
        <v>112</v>
      </c>
      <c r="T35" s="1">
        <v>1120.45</v>
      </c>
      <c r="U35" s="1">
        <v>112</v>
      </c>
      <c r="V35" s="1">
        <v>506.59199999999998</v>
      </c>
      <c r="W35" s="1">
        <v>156</v>
      </c>
      <c r="X35" s="1">
        <v>470.88600000000002</v>
      </c>
      <c r="AE35" s="1">
        <v>112</v>
      </c>
      <c r="AF35" s="1">
        <v>1013.34</v>
      </c>
      <c r="AG35" s="1">
        <v>112</v>
      </c>
      <c r="AH35" s="1">
        <v>475.69299999999998</v>
      </c>
      <c r="AI35" s="1">
        <v>156</v>
      </c>
      <c r="AJ35" s="1">
        <v>428.00900000000001</v>
      </c>
      <c r="AQ35" s="1">
        <v>112</v>
      </c>
      <c r="AR35" s="1">
        <v>921.32600000000002</v>
      </c>
      <c r="AS35" s="1">
        <v>112</v>
      </c>
      <c r="AT35" s="1">
        <v>450.13400000000001</v>
      </c>
      <c r="AU35" s="1">
        <v>156</v>
      </c>
      <c r="AV35" s="1">
        <v>439.072</v>
      </c>
    </row>
    <row r="36" spans="7:48" ht="12.75" x14ac:dyDescent="0.35">
      <c r="G36" s="1">
        <f t="shared" ref="G36:L36" si="33">AVERAGE(S36,AE36,AQ36)</f>
        <v>114</v>
      </c>
      <c r="H36" s="1">
        <f t="shared" si="33"/>
        <v>1036.452</v>
      </c>
      <c r="I36" s="1">
        <f t="shared" si="33"/>
        <v>114</v>
      </c>
      <c r="J36" s="1">
        <f t="shared" si="33"/>
        <v>486.24700000000001</v>
      </c>
      <c r="K36" s="1">
        <f t="shared" si="33"/>
        <v>158</v>
      </c>
      <c r="L36" s="1">
        <f t="shared" si="33"/>
        <v>455.4496666666667</v>
      </c>
      <c r="S36" s="1">
        <v>114</v>
      </c>
      <c r="T36" s="1">
        <v>1141.05</v>
      </c>
      <c r="U36" s="1">
        <v>114</v>
      </c>
      <c r="V36" s="1">
        <v>515.9</v>
      </c>
      <c r="W36" s="1">
        <v>158</v>
      </c>
      <c r="X36" s="1">
        <v>481.79599999999999</v>
      </c>
      <c r="AE36" s="1">
        <v>114</v>
      </c>
      <c r="AF36" s="1">
        <v>1029.8900000000001</v>
      </c>
      <c r="AG36" s="1">
        <v>114</v>
      </c>
      <c r="AH36" s="1">
        <v>484.31400000000002</v>
      </c>
      <c r="AI36" s="1">
        <v>158</v>
      </c>
      <c r="AJ36" s="1">
        <v>436.173</v>
      </c>
      <c r="AQ36" s="1">
        <v>114</v>
      </c>
      <c r="AR36" s="1">
        <v>938.41600000000005</v>
      </c>
      <c r="AS36" s="1">
        <v>114</v>
      </c>
      <c r="AT36" s="1">
        <v>458.52699999999999</v>
      </c>
      <c r="AU36" s="1">
        <v>158</v>
      </c>
      <c r="AV36" s="1">
        <v>448.38</v>
      </c>
    </row>
    <row r="37" spans="7:48" ht="12.75" x14ac:dyDescent="0.35">
      <c r="G37" s="1">
        <f t="shared" ref="G37:L37" si="34">AVERAGE(S37,AE37,AQ37)</f>
        <v>116</v>
      </c>
      <c r="H37" s="1">
        <f t="shared" si="34"/>
        <v>1055.5276666666666</v>
      </c>
      <c r="I37" s="1">
        <f t="shared" si="34"/>
        <v>116</v>
      </c>
      <c r="J37" s="1">
        <f t="shared" si="34"/>
        <v>495.32566666666668</v>
      </c>
      <c r="K37" s="1">
        <f t="shared" si="34"/>
        <v>160</v>
      </c>
      <c r="L37" s="1">
        <f t="shared" si="34"/>
        <v>465.16399999999999</v>
      </c>
      <c r="S37" s="1">
        <v>116</v>
      </c>
      <c r="T37" s="1">
        <v>1163.0999999999999</v>
      </c>
      <c r="U37" s="1">
        <v>116</v>
      </c>
      <c r="V37" s="1">
        <v>524.90200000000004</v>
      </c>
      <c r="W37" s="1">
        <v>160</v>
      </c>
      <c r="X37" s="1">
        <v>491.86700000000002</v>
      </c>
      <c r="AE37" s="1">
        <v>116</v>
      </c>
      <c r="AF37" s="1">
        <v>1047.52</v>
      </c>
      <c r="AG37" s="1">
        <v>116</v>
      </c>
      <c r="AH37" s="1">
        <v>494.84300000000002</v>
      </c>
      <c r="AI37" s="1">
        <v>160</v>
      </c>
      <c r="AJ37" s="1">
        <v>445.48</v>
      </c>
      <c r="AQ37" s="1">
        <v>116</v>
      </c>
      <c r="AR37" s="1">
        <v>955.96299999999997</v>
      </c>
      <c r="AS37" s="1">
        <v>116</v>
      </c>
      <c r="AT37" s="1">
        <v>466.23200000000003</v>
      </c>
      <c r="AU37" s="1">
        <v>160</v>
      </c>
      <c r="AV37" s="1">
        <v>458.14499999999998</v>
      </c>
    </row>
    <row r="38" spans="7:48" ht="12.75" x14ac:dyDescent="0.35">
      <c r="G38" s="1">
        <f t="shared" ref="G38:L38" si="35">AVERAGE(S38,AE38,AQ38)</f>
        <v>118</v>
      </c>
      <c r="H38" s="1">
        <f t="shared" si="35"/>
        <v>1072.5919999999999</v>
      </c>
      <c r="I38" s="1">
        <f t="shared" si="35"/>
        <v>118</v>
      </c>
      <c r="J38" s="1">
        <f t="shared" si="35"/>
        <v>504.50666666666666</v>
      </c>
      <c r="K38" s="1">
        <f t="shared" si="35"/>
        <v>162</v>
      </c>
      <c r="L38" s="1">
        <f t="shared" si="35"/>
        <v>475.51500000000004</v>
      </c>
      <c r="S38" s="1">
        <v>118</v>
      </c>
      <c r="T38" s="1">
        <v>1179.96</v>
      </c>
      <c r="U38" s="1">
        <v>118</v>
      </c>
      <c r="V38" s="1">
        <v>537.94899999999996</v>
      </c>
      <c r="W38" s="1">
        <v>162</v>
      </c>
      <c r="X38" s="1">
        <v>501.86200000000002</v>
      </c>
      <c r="AE38" s="1">
        <v>118</v>
      </c>
      <c r="AF38" s="1">
        <v>1065.45</v>
      </c>
      <c r="AG38" s="1">
        <v>118</v>
      </c>
      <c r="AH38" s="1">
        <v>500.79399999999998</v>
      </c>
      <c r="AI38" s="1">
        <v>162</v>
      </c>
      <c r="AJ38" s="1">
        <v>455.017</v>
      </c>
      <c r="AQ38" s="1">
        <v>118</v>
      </c>
      <c r="AR38" s="1">
        <v>972.36599999999999</v>
      </c>
      <c r="AS38" s="1">
        <v>118</v>
      </c>
      <c r="AT38" s="1">
        <v>474.77699999999999</v>
      </c>
      <c r="AU38" s="1">
        <v>162</v>
      </c>
      <c r="AV38" s="1">
        <v>469.666</v>
      </c>
    </row>
    <row r="39" spans="7:48" ht="12.75" x14ac:dyDescent="0.35">
      <c r="G39" s="1">
        <f t="shared" ref="G39:L39" si="36">AVERAGE(S39,AE39,AQ39)</f>
        <v>120</v>
      </c>
      <c r="H39" s="1">
        <f t="shared" si="36"/>
        <v>1089.7329999999999</v>
      </c>
      <c r="I39" s="1">
        <f t="shared" si="36"/>
        <v>120</v>
      </c>
      <c r="J39" s="1">
        <f t="shared" si="36"/>
        <v>511.70366666666672</v>
      </c>
      <c r="K39" s="1">
        <f t="shared" si="36"/>
        <v>164</v>
      </c>
      <c r="L39" s="1">
        <f t="shared" si="36"/>
        <v>485.30566666666664</v>
      </c>
      <c r="S39" s="1">
        <v>120</v>
      </c>
      <c r="T39" s="1">
        <v>1198.58</v>
      </c>
      <c r="U39" s="1">
        <v>120</v>
      </c>
      <c r="V39" s="1">
        <v>543.51800000000003</v>
      </c>
      <c r="W39" s="1">
        <v>164</v>
      </c>
      <c r="X39" s="1">
        <v>512.84799999999996</v>
      </c>
      <c r="AE39" s="1">
        <v>120</v>
      </c>
      <c r="AF39" s="1">
        <v>1083.07</v>
      </c>
      <c r="AG39" s="1">
        <v>120</v>
      </c>
      <c r="AH39" s="1">
        <v>509.72</v>
      </c>
      <c r="AI39" s="1">
        <v>164</v>
      </c>
      <c r="AJ39" s="1">
        <v>464.63</v>
      </c>
      <c r="AQ39" s="1">
        <v>120</v>
      </c>
      <c r="AR39" s="1">
        <v>987.54899999999998</v>
      </c>
      <c r="AS39" s="1">
        <v>120</v>
      </c>
      <c r="AT39" s="1">
        <v>481.87299999999999</v>
      </c>
      <c r="AU39" s="1">
        <v>164</v>
      </c>
      <c r="AV39" s="1">
        <v>478.43900000000002</v>
      </c>
    </row>
    <row r="40" spans="7:48" ht="12.75" x14ac:dyDescent="0.35">
      <c r="G40" s="1">
        <f t="shared" ref="G40:L40" si="37">AVERAGE(S40,AE40,AQ40)</f>
        <v>122</v>
      </c>
      <c r="H40" s="1">
        <f t="shared" si="37"/>
        <v>1108.3733333333332</v>
      </c>
      <c r="I40" s="1">
        <f t="shared" si="37"/>
        <v>122</v>
      </c>
      <c r="J40" s="1">
        <f t="shared" si="37"/>
        <v>519.99400000000003</v>
      </c>
      <c r="K40" s="1">
        <f t="shared" si="37"/>
        <v>166</v>
      </c>
      <c r="L40" s="1">
        <f t="shared" si="37"/>
        <v>494.74066666666664</v>
      </c>
      <c r="S40" s="1">
        <v>122</v>
      </c>
      <c r="T40" s="1">
        <v>1220.8599999999999</v>
      </c>
      <c r="U40" s="1">
        <v>122</v>
      </c>
      <c r="V40" s="1">
        <v>550.76599999999996</v>
      </c>
      <c r="W40" s="1">
        <v>166</v>
      </c>
      <c r="X40" s="1">
        <v>524.36800000000005</v>
      </c>
      <c r="AE40" s="1">
        <v>122</v>
      </c>
      <c r="AF40" s="1">
        <v>1099.32</v>
      </c>
      <c r="AG40" s="1">
        <v>122</v>
      </c>
      <c r="AH40" s="1">
        <v>518.11199999999997</v>
      </c>
      <c r="AI40" s="1">
        <v>166</v>
      </c>
      <c r="AJ40" s="1">
        <v>472.565</v>
      </c>
      <c r="AQ40" s="1">
        <v>122</v>
      </c>
      <c r="AR40" s="1">
        <v>1004.94</v>
      </c>
      <c r="AS40" s="1">
        <v>122</v>
      </c>
      <c r="AT40" s="1">
        <v>491.10399999999998</v>
      </c>
      <c r="AU40" s="1">
        <v>166</v>
      </c>
      <c r="AV40" s="1">
        <v>487.28899999999999</v>
      </c>
    </row>
    <row r="41" spans="7:48" ht="12.75" x14ac:dyDescent="0.35">
      <c r="G41" s="1">
        <f t="shared" ref="G41:L41" si="38">AVERAGE(S41,AE41,AQ41)</f>
        <v>124</v>
      </c>
      <c r="H41" s="1">
        <f t="shared" si="38"/>
        <v>1126.1233333333332</v>
      </c>
      <c r="I41" s="1">
        <f t="shared" si="38"/>
        <v>124</v>
      </c>
      <c r="J41" s="1">
        <f t="shared" si="38"/>
        <v>528.89533333333327</v>
      </c>
      <c r="K41" s="1">
        <f t="shared" si="38"/>
        <v>168</v>
      </c>
      <c r="L41" s="1">
        <f t="shared" si="38"/>
        <v>503.89600000000002</v>
      </c>
      <c r="S41" s="1">
        <v>124</v>
      </c>
      <c r="T41" s="1">
        <v>1237.79</v>
      </c>
      <c r="U41" s="1">
        <v>124</v>
      </c>
      <c r="V41" s="1">
        <v>560.60799999999995</v>
      </c>
      <c r="W41" s="1">
        <v>168</v>
      </c>
      <c r="X41" s="1">
        <v>532.68399999999997</v>
      </c>
      <c r="AE41" s="1">
        <v>124</v>
      </c>
      <c r="AF41" s="1">
        <v>1119</v>
      </c>
      <c r="AG41" s="1">
        <v>124</v>
      </c>
      <c r="AH41" s="1">
        <v>526.505</v>
      </c>
      <c r="AI41" s="1">
        <v>168</v>
      </c>
      <c r="AJ41" s="1">
        <v>482.178</v>
      </c>
      <c r="AQ41" s="1">
        <v>124</v>
      </c>
      <c r="AR41" s="1">
        <v>1021.58</v>
      </c>
      <c r="AS41" s="1">
        <v>124</v>
      </c>
      <c r="AT41" s="1">
        <v>499.57299999999998</v>
      </c>
      <c r="AU41" s="1">
        <v>168</v>
      </c>
      <c r="AV41" s="1">
        <v>496.82600000000002</v>
      </c>
    </row>
    <row r="42" spans="7:48" ht="12.75" x14ac:dyDescent="0.35">
      <c r="G42" s="1">
        <f t="shared" ref="G42:L42" si="39">AVERAGE(S42,AE42,AQ42)</f>
        <v>126</v>
      </c>
      <c r="H42" s="1">
        <f t="shared" si="39"/>
        <v>1143.2399999999998</v>
      </c>
      <c r="I42" s="1">
        <f t="shared" si="39"/>
        <v>126</v>
      </c>
      <c r="J42" s="1">
        <f t="shared" si="39"/>
        <v>538.07600000000002</v>
      </c>
      <c r="K42" s="1">
        <f t="shared" si="39"/>
        <v>170</v>
      </c>
      <c r="L42" s="1">
        <f t="shared" si="39"/>
        <v>513.6873333333333</v>
      </c>
      <c r="S42" s="1">
        <v>126</v>
      </c>
      <c r="T42" s="1">
        <v>1255.3399999999999</v>
      </c>
      <c r="U42" s="1">
        <v>126</v>
      </c>
      <c r="V42" s="1">
        <v>572.81500000000005</v>
      </c>
      <c r="W42" s="1">
        <v>170</v>
      </c>
      <c r="X42" s="1">
        <v>542.67899999999997</v>
      </c>
      <c r="AE42" s="1">
        <v>126</v>
      </c>
      <c r="AF42" s="1">
        <v>1136.02</v>
      </c>
      <c r="AG42" s="1">
        <v>126</v>
      </c>
      <c r="AH42" s="1">
        <v>534.36300000000006</v>
      </c>
      <c r="AI42" s="1">
        <v>170</v>
      </c>
      <c r="AJ42" s="1">
        <v>492.63</v>
      </c>
      <c r="AQ42" s="1">
        <v>126</v>
      </c>
      <c r="AR42" s="1">
        <v>1038.3599999999999</v>
      </c>
      <c r="AS42" s="1">
        <v>126</v>
      </c>
      <c r="AT42" s="1">
        <v>507.05</v>
      </c>
      <c r="AU42" s="1">
        <v>170</v>
      </c>
      <c r="AV42" s="1">
        <v>505.75299999999999</v>
      </c>
    </row>
    <row r="43" spans="7:48" ht="12.75" x14ac:dyDescent="0.35">
      <c r="G43" s="1">
        <f t="shared" ref="G43:L43" si="40">AVERAGE(S43,AE43,AQ43)</f>
        <v>128</v>
      </c>
      <c r="H43" s="1">
        <f t="shared" si="40"/>
        <v>1163.0266666666666</v>
      </c>
      <c r="I43" s="1">
        <f t="shared" si="40"/>
        <v>128</v>
      </c>
      <c r="J43" s="1">
        <f t="shared" si="40"/>
        <v>545.62900000000002</v>
      </c>
      <c r="K43" s="1">
        <f t="shared" si="40"/>
        <v>172</v>
      </c>
      <c r="L43" s="1">
        <f t="shared" si="40"/>
        <v>523.47833333333335</v>
      </c>
      <c r="S43" s="1">
        <v>128</v>
      </c>
      <c r="T43" s="1">
        <v>1279.9100000000001</v>
      </c>
      <c r="U43" s="1">
        <v>128</v>
      </c>
      <c r="V43" s="1">
        <v>578.46100000000001</v>
      </c>
      <c r="W43" s="1">
        <v>172</v>
      </c>
      <c r="X43" s="1">
        <v>553.28399999999999</v>
      </c>
      <c r="AE43" s="1">
        <v>128</v>
      </c>
      <c r="AF43" s="1">
        <v>1153.49</v>
      </c>
      <c r="AG43" s="1">
        <v>128</v>
      </c>
      <c r="AH43" s="1">
        <v>543.82299999999998</v>
      </c>
      <c r="AI43" s="1">
        <v>172</v>
      </c>
      <c r="AJ43" s="1">
        <v>501.25099999999998</v>
      </c>
      <c r="AQ43" s="1">
        <v>128</v>
      </c>
      <c r="AR43" s="1">
        <v>1055.68</v>
      </c>
      <c r="AS43" s="1">
        <v>128</v>
      </c>
      <c r="AT43" s="1">
        <v>514.60299999999995</v>
      </c>
      <c r="AU43" s="1">
        <v>172</v>
      </c>
      <c r="AV43" s="1">
        <v>515.9</v>
      </c>
    </row>
    <row r="44" spans="7:48" ht="12.75" x14ac:dyDescent="0.35">
      <c r="G44" s="1">
        <f t="shared" ref="G44:L44" si="41">AVERAGE(S44,AE44,AQ44)</f>
        <v>130</v>
      </c>
      <c r="H44" s="1">
        <f t="shared" si="41"/>
        <v>1177.1666666666667</v>
      </c>
      <c r="I44" s="1">
        <f t="shared" si="41"/>
        <v>130</v>
      </c>
      <c r="J44" s="1">
        <f t="shared" si="41"/>
        <v>554.27566666666667</v>
      </c>
      <c r="K44" s="1">
        <f t="shared" si="41"/>
        <v>174</v>
      </c>
      <c r="L44" s="1">
        <f t="shared" si="41"/>
        <v>533.44766666666669</v>
      </c>
      <c r="S44" s="1">
        <v>130</v>
      </c>
      <c r="T44" s="1">
        <v>1288.99</v>
      </c>
      <c r="U44" s="1">
        <v>130</v>
      </c>
      <c r="V44" s="1">
        <v>587.61599999999999</v>
      </c>
      <c r="W44" s="1">
        <v>174</v>
      </c>
      <c r="X44" s="1">
        <v>563.88900000000001</v>
      </c>
      <c r="AE44" s="1">
        <v>130</v>
      </c>
      <c r="AF44" s="1">
        <v>1170.81</v>
      </c>
      <c r="AG44" s="1">
        <v>130</v>
      </c>
      <c r="AH44" s="1">
        <v>551.68200000000002</v>
      </c>
      <c r="AI44" s="1">
        <v>174</v>
      </c>
      <c r="AJ44" s="1">
        <v>510.40699999999998</v>
      </c>
      <c r="AQ44" s="1">
        <v>130</v>
      </c>
      <c r="AR44" s="1">
        <v>1071.7</v>
      </c>
      <c r="AS44" s="1">
        <v>130</v>
      </c>
      <c r="AT44" s="1">
        <v>523.529</v>
      </c>
      <c r="AU44" s="1">
        <v>174</v>
      </c>
      <c r="AV44" s="1">
        <v>526.04700000000003</v>
      </c>
    </row>
    <row r="45" spans="7:48" ht="12.75" x14ac:dyDescent="0.35">
      <c r="G45" s="1">
        <f t="shared" ref="G45:L45" si="42">AVERAGE(S45,AE45,AQ45)</f>
        <v>132</v>
      </c>
      <c r="H45" s="1">
        <f t="shared" si="42"/>
        <v>1191.4566666666667</v>
      </c>
      <c r="I45" s="1">
        <f t="shared" si="42"/>
        <v>132</v>
      </c>
      <c r="J45" s="1">
        <f t="shared" si="42"/>
        <v>562.36299999999994</v>
      </c>
      <c r="K45" s="1">
        <f t="shared" si="42"/>
        <v>176</v>
      </c>
      <c r="L45" s="1">
        <f t="shared" si="42"/>
        <v>543.21300000000008</v>
      </c>
      <c r="S45" s="1">
        <v>132</v>
      </c>
      <c r="T45" s="1">
        <v>1298.1400000000001</v>
      </c>
      <c r="U45" s="1">
        <v>132</v>
      </c>
      <c r="V45" s="1">
        <v>596.31399999999996</v>
      </c>
      <c r="W45" s="1">
        <v>176</v>
      </c>
      <c r="X45" s="1">
        <v>573.88300000000004</v>
      </c>
      <c r="AE45" s="1">
        <v>132</v>
      </c>
      <c r="AF45" s="1">
        <v>1188.2</v>
      </c>
      <c r="AG45" s="1">
        <v>132</v>
      </c>
      <c r="AH45" s="1">
        <v>559.76900000000001</v>
      </c>
      <c r="AI45" s="1">
        <v>176</v>
      </c>
      <c r="AJ45" s="1">
        <v>518.875</v>
      </c>
      <c r="AQ45" s="1">
        <v>132</v>
      </c>
      <c r="AR45" s="1">
        <v>1088.03</v>
      </c>
      <c r="AS45" s="1">
        <v>132</v>
      </c>
      <c r="AT45" s="1">
        <v>531.00599999999997</v>
      </c>
      <c r="AU45" s="1">
        <v>176</v>
      </c>
      <c r="AV45" s="1">
        <v>536.88099999999997</v>
      </c>
    </row>
    <row r="46" spans="7:48" ht="12.75" x14ac:dyDescent="0.35">
      <c r="G46" s="1">
        <f t="shared" ref="G46:L46" si="43">AVERAGE(S46,AE46,AQ46)</f>
        <v>134</v>
      </c>
      <c r="H46" s="1">
        <f t="shared" si="43"/>
        <v>1208.3666666666666</v>
      </c>
      <c r="I46" s="1">
        <f t="shared" si="43"/>
        <v>134</v>
      </c>
      <c r="J46" s="1">
        <f t="shared" si="43"/>
        <v>571.26366666666672</v>
      </c>
      <c r="K46" s="1">
        <f t="shared" si="43"/>
        <v>178</v>
      </c>
      <c r="L46" s="1">
        <f t="shared" si="43"/>
        <v>552.97833333333335</v>
      </c>
      <c r="S46" s="1">
        <v>134</v>
      </c>
      <c r="T46" s="1">
        <v>1315</v>
      </c>
      <c r="U46" s="1">
        <v>134</v>
      </c>
      <c r="V46" s="1">
        <v>606.30799999999999</v>
      </c>
      <c r="W46" s="1">
        <v>178</v>
      </c>
      <c r="X46" s="1">
        <v>584.86900000000003</v>
      </c>
      <c r="AE46" s="1">
        <v>134</v>
      </c>
      <c r="AF46" s="1">
        <v>1204.9100000000001</v>
      </c>
      <c r="AG46" s="1">
        <v>134</v>
      </c>
      <c r="AH46" s="1">
        <v>568.16099999999994</v>
      </c>
      <c r="AI46" s="1">
        <v>178</v>
      </c>
      <c r="AJ46" s="1">
        <v>529.78499999999997</v>
      </c>
      <c r="AQ46" s="1">
        <v>134</v>
      </c>
      <c r="AR46" s="1">
        <v>1105.19</v>
      </c>
      <c r="AS46" s="1">
        <v>134</v>
      </c>
      <c r="AT46" s="1">
        <v>539.322</v>
      </c>
      <c r="AU46" s="1">
        <v>178</v>
      </c>
      <c r="AV46" s="1">
        <v>544.28099999999995</v>
      </c>
    </row>
    <row r="47" spans="7:48" ht="12.75" x14ac:dyDescent="0.35">
      <c r="G47" s="1">
        <f t="shared" ref="G47:L47" si="44">AVERAGE(S47,AE47,AQ47)</f>
        <v>136</v>
      </c>
      <c r="H47" s="1">
        <f t="shared" si="44"/>
        <v>1226.07</v>
      </c>
      <c r="I47" s="1">
        <f t="shared" si="44"/>
        <v>136</v>
      </c>
      <c r="J47" s="1">
        <f t="shared" si="44"/>
        <v>578.6640000000001</v>
      </c>
      <c r="K47" s="1">
        <f t="shared" si="44"/>
        <v>180</v>
      </c>
      <c r="L47" s="1">
        <f t="shared" si="44"/>
        <v>562.99833333333333</v>
      </c>
      <c r="S47" s="1">
        <v>136</v>
      </c>
      <c r="T47" s="1">
        <v>1332.63</v>
      </c>
      <c r="U47" s="1">
        <v>136</v>
      </c>
      <c r="V47" s="1">
        <v>612.03</v>
      </c>
      <c r="W47" s="1">
        <v>180</v>
      </c>
      <c r="X47" s="1">
        <v>595.16899999999998</v>
      </c>
      <c r="AE47" s="1">
        <v>136</v>
      </c>
      <c r="AF47" s="1">
        <v>1222.69</v>
      </c>
      <c r="AG47" s="1">
        <v>136</v>
      </c>
      <c r="AH47" s="1">
        <v>576.47699999999998</v>
      </c>
      <c r="AI47" s="1">
        <v>180</v>
      </c>
      <c r="AJ47" s="1">
        <v>539.09299999999996</v>
      </c>
      <c r="AQ47" s="1">
        <v>136</v>
      </c>
      <c r="AR47" s="1">
        <v>1122.8900000000001</v>
      </c>
      <c r="AS47" s="1">
        <v>136</v>
      </c>
      <c r="AT47" s="1">
        <v>547.48500000000001</v>
      </c>
      <c r="AU47" s="1">
        <v>180</v>
      </c>
      <c r="AV47" s="1">
        <v>554.73299999999995</v>
      </c>
    </row>
    <row r="48" spans="7:48" ht="12.75" x14ac:dyDescent="0.35">
      <c r="G48" s="1">
        <f t="shared" ref="G48:L48" si="45">AVERAGE(S48,AE48,AQ48)</f>
        <v>138</v>
      </c>
      <c r="H48" s="1">
        <f t="shared" si="45"/>
        <v>1243.3366666666666</v>
      </c>
      <c r="I48" s="1">
        <f t="shared" si="45"/>
        <v>138</v>
      </c>
      <c r="J48" s="1">
        <f t="shared" si="45"/>
        <v>588.35366666666664</v>
      </c>
      <c r="K48" s="1">
        <f t="shared" si="45"/>
        <v>182</v>
      </c>
      <c r="L48" s="1">
        <f t="shared" si="45"/>
        <v>572.38266666666675</v>
      </c>
      <c r="S48" s="1">
        <v>138</v>
      </c>
      <c r="T48" s="1">
        <v>1350.86</v>
      </c>
      <c r="U48" s="1">
        <v>138</v>
      </c>
      <c r="V48" s="1">
        <v>624.77099999999996</v>
      </c>
      <c r="W48" s="1">
        <v>182</v>
      </c>
      <c r="X48" s="1">
        <v>604.01900000000001</v>
      </c>
      <c r="AE48" s="1">
        <v>138</v>
      </c>
      <c r="AF48" s="1">
        <v>1240.92</v>
      </c>
      <c r="AG48" s="1">
        <v>138</v>
      </c>
      <c r="AH48" s="1">
        <v>585.25099999999998</v>
      </c>
      <c r="AI48" s="1">
        <v>182</v>
      </c>
      <c r="AJ48" s="1">
        <v>548.85900000000004</v>
      </c>
      <c r="AQ48" s="1">
        <v>138</v>
      </c>
      <c r="AR48" s="1">
        <v>1138.23</v>
      </c>
      <c r="AS48" s="1">
        <v>138</v>
      </c>
      <c r="AT48" s="1">
        <v>555.03899999999999</v>
      </c>
      <c r="AU48" s="1">
        <v>182</v>
      </c>
      <c r="AV48" s="1">
        <v>564.27</v>
      </c>
    </row>
    <row r="49" spans="7:48" ht="12.75" x14ac:dyDescent="0.35">
      <c r="G49" s="1">
        <f t="shared" ref="G49:L49" si="46">AVERAGE(S49,AE49,AQ49)</f>
        <v>140</v>
      </c>
      <c r="H49" s="1">
        <f t="shared" si="46"/>
        <v>1260.4766666666667</v>
      </c>
      <c r="I49" s="1">
        <f t="shared" si="46"/>
        <v>140</v>
      </c>
      <c r="J49" s="1">
        <f t="shared" si="46"/>
        <v>596.79666666666662</v>
      </c>
      <c r="K49" s="1">
        <f t="shared" si="46"/>
        <v>184</v>
      </c>
      <c r="L49" s="1">
        <f t="shared" si="46"/>
        <v>581.36</v>
      </c>
      <c r="S49" s="1">
        <v>140</v>
      </c>
      <c r="T49" s="1">
        <v>1369.02</v>
      </c>
      <c r="U49" s="1">
        <v>140</v>
      </c>
      <c r="V49" s="1">
        <v>633.69799999999998</v>
      </c>
      <c r="W49" s="1">
        <v>184</v>
      </c>
      <c r="X49" s="1">
        <v>614.47199999999998</v>
      </c>
      <c r="AE49" s="1">
        <v>140</v>
      </c>
      <c r="AF49" s="1">
        <v>1256.94</v>
      </c>
      <c r="AG49" s="1">
        <v>140</v>
      </c>
      <c r="AH49" s="1">
        <v>593.10900000000004</v>
      </c>
      <c r="AI49" s="1">
        <v>184</v>
      </c>
      <c r="AJ49" s="1">
        <v>555.80100000000004</v>
      </c>
      <c r="AQ49" s="1">
        <v>140</v>
      </c>
      <c r="AR49" s="1">
        <v>1155.47</v>
      </c>
      <c r="AS49" s="1">
        <v>140</v>
      </c>
      <c r="AT49" s="1">
        <v>563.58299999999997</v>
      </c>
      <c r="AU49" s="1">
        <v>184</v>
      </c>
      <c r="AV49" s="1">
        <v>573.80700000000002</v>
      </c>
    </row>
    <row r="50" spans="7:48" ht="12.75" x14ac:dyDescent="0.35">
      <c r="G50" s="1">
        <f t="shared" ref="G50:L50" si="47">AVERAGE(S50,AE50,AQ50)</f>
        <v>142</v>
      </c>
      <c r="H50" s="1">
        <f t="shared" si="47"/>
        <v>1278.8900000000001</v>
      </c>
      <c r="I50" s="1">
        <f t="shared" si="47"/>
        <v>142</v>
      </c>
      <c r="J50" s="1">
        <f t="shared" si="47"/>
        <v>605.2403333333333</v>
      </c>
      <c r="K50" s="1">
        <f t="shared" si="47"/>
        <v>186</v>
      </c>
      <c r="L50" s="1">
        <f t="shared" si="47"/>
        <v>591.45600000000002</v>
      </c>
      <c r="S50" s="1">
        <v>142</v>
      </c>
      <c r="T50" s="1">
        <v>1391.22</v>
      </c>
      <c r="U50" s="1">
        <v>142</v>
      </c>
      <c r="V50" s="1">
        <v>642.24300000000005</v>
      </c>
      <c r="W50" s="1">
        <v>186</v>
      </c>
      <c r="X50" s="1">
        <v>625</v>
      </c>
      <c r="AE50" s="1">
        <v>142</v>
      </c>
      <c r="AF50" s="1">
        <v>1274.3399999999999</v>
      </c>
      <c r="AG50" s="1">
        <v>142</v>
      </c>
      <c r="AH50" s="1">
        <v>602.79899999999998</v>
      </c>
      <c r="AI50" s="1">
        <v>186</v>
      </c>
      <c r="AJ50" s="1">
        <v>566.17700000000002</v>
      </c>
      <c r="AQ50" s="1">
        <v>142</v>
      </c>
      <c r="AR50" s="1">
        <v>1171.1099999999999</v>
      </c>
      <c r="AS50" s="1">
        <v>142</v>
      </c>
      <c r="AT50" s="1">
        <v>570.67899999999997</v>
      </c>
      <c r="AU50" s="1">
        <v>186</v>
      </c>
      <c r="AV50" s="1">
        <v>583.19100000000003</v>
      </c>
    </row>
    <row r="51" spans="7:48" ht="12.75" x14ac:dyDescent="0.35">
      <c r="G51" s="1">
        <f t="shared" ref="G51:L51" si="48">AVERAGE(S51,AE51,AQ51)</f>
        <v>144</v>
      </c>
      <c r="H51" s="1">
        <f t="shared" si="48"/>
        <v>1295.57</v>
      </c>
      <c r="I51" s="1">
        <f t="shared" si="48"/>
        <v>144</v>
      </c>
      <c r="J51" s="1">
        <f t="shared" si="48"/>
        <v>611.72500000000002</v>
      </c>
      <c r="K51" s="1">
        <f t="shared" si="48"/>
        <v>188</v>
      </c>
      <c r="L51" s="1">
        <f t="shared" si="48"/>
        <v>601.39966666666669</v>
      </c>
      <c r="S51" s="1">
        <v>144</v>
      </c>
      <c r="T51" s="1">
        <v>1408.46</v>
      </c>
      <c r="U51" s="1">
        <v>144</v>
      </c>
      <c r="V51" s="1">
        <v>647.35400000000004</v>
      </c>
      <c r="W51" s="1">
        <v>188</v>
      </c>
      <c r="X51" s="1">
        <v>635.29999999999995</v>
      </c>
      <c r="AE51" s="1">
        <v>144</v>
      </c>
      <c r="AF51" s="1">
        <v>1291.1199999999999</v>
      </c>
      <c r="AG51" s="1">
        <v>144</v>
      </c>
      <c r="AH51" s="1">
        <v>609.28399999999999</v>
      </c>
      <c r="AI51" s="1">
        <v>188</v>
      </c>
      <c r="AJ51" s="1">
        <v>575.25599999999997</v>
      </c>
      <c r="AQ51" s="1">
        <v>144</v>
      </c>
      <c r="AR51" s="1">
        <v>1187.1300000000001</v>
      </c>
      <c r="AS51" s="1">
        <v>144</v>
      </c>
      <c r="AT51" s="1">
        <v>578.53700000000003</v>
      </c>
      <c r="AU51" s="1">
        <v>188</v>
      </c>
      <c r="AV51" s="1">
        <v>593.64300000000003</v>
      </c>
    </row>
    <row r="52" spans="7:48" ht="12.75" x14ac:dyDescent="0.35">
      <c r="G52" s="1">
        <f t="shared" ref="G52:L52" si="49">AVERAGE(S52,AE52,AQ52)</f>
        <v>146</v>
      </c>
      <c r="H52" s="1">
        <f t="shared" si="49"/>
        <v>1313.0966666666666</v>
      </c>
      <c r="I52" s="1">
        <f t="shared" si="49"/>
        <v>146</v>
      </c>
      <c r="J52" s="1">
        <f t="shared" si="49"/>
        <v>620.77866666666671</v>
      </c>
      <c r="K52" s="1">
        <f t="shared" si="49"/>
        <v>190</v>
      </c>
      <c r="L52" s="1">
        <f t="shared" si="49"/>
        <v>611.49633333333338</v>
      </c>
      <c r="S52" s="1">
        <v>146</v>
      </c>
      <c r="T52" s="1">
        <v>1426.85</v>
      </c>
      <c r="U52" s="1">
        <v>146</v>
      </c>
      <c r="V52" s="1">
        <v>657.12</v>
      </c>
      <c r="W52" s="1">
        <v>190</v>
      </c>
      <c r="X52" s="1">
        <v>645.90499999999997</v>
      </c>
      <c r="AE52" s="1">
        <v>146</v>
      </c>
      <c r="AF52" s="1">
        <v>1308.75</v>
      </c>
      <c r="AG52" s="1">
        <v>146</v>
      </c>
      <c r="AH52" s="1">
        <v>617.98099999999999</v>
      </c>
      <c r="AI52" s="1">
        <v>190</v>
      </c>
      <c r="AJ52" s="1">
        <v>585.48</v>
      </c>
      <c r="AQ52" s="1">
        <v>146</v>
      </c>
      <c r="AR52" s="1">
        <v>1203.69</v>
      </c>
      <c r="AS52" s="1">
        <v>146</v>
      </c>
      <c r="AT52" s="1">
        <v>587.23500000000001</v>
      </c>
      <c r="AU52" s="1">
        <v>190</v>
      </c>
      <c r="AV52" s="1">
        <v>603.10400000000004</v>
      </c>
    </row>
    <row r="53" spans="7:48" ht="12.75" x14ac:dyDescent="0.35">
      <c r="G53" s="1">
        <f t="shared" ref="G53:L53" si="50">AVERAGE(S53,AE53,AQ53)</f>
        <v>148</v>
      </c>
      <c r="H53" s="1">
        <f t="shared" si="50"/>
        <v>1330.3099999999997</v>
      </c>
      <c r="I53" s="1">
        <f t="shared" si="50"/>
        <v>148</v>
      </c>
      <c r="J53" s="1">
        <f t="shared" si="50"/>
        <v>629.62866666666662</v>
      </c>
      <c r="K53" s="1">
        <f t="shared" si="50"/>
        <v>192</v>
      </c>
      <c r="L53" s="1">
        <f t="shared" si="50"/>
        <v>620.54966666666667</v>
      </c>
      <c r="S53" s="1">
        <v>148</v>
      </c>
      <c r="T53" s="1">
        <v>1444.85</v>
      </c>
      <c r="U53" s="1">
        <v>148</v>
      </c>
      <c r="V53" s="1">
        <v>667.26700000000005</v>
      </c>
      <c r="W53" s="1">
        <v>192</v>
      </c>
      <c r="X53" s="1">
        <v>655.82299999999998</v>
      </c>
      <c r="AE53" s="1">
        <v>148</v>
      </c>
      <c r="AF53" s="1">
        <v>1325.76</v>
      </c>
      <c r="AG53" s="1">
        <v>148</v>
      </c>
      <c r="AH53" s="1">
        <v>626.29700000000003</v>
      </c>
      <c r="AI53" s="1">
        <v>192</v>
      </c>
      <c r="AJ53" s="1">
        <v>593.79600000000005</v>
      </c>
      <c r="AQ53" s="1">
        <v>148</v>
      </c>
      <c r="AR53" s="1">
        <v>1220.32</v>
      </c>
      <c r="AS53" s="1">
        <v>148</v>
      </c>
      <c r="AT53" s="1">
        <v>595.322</v>
      </c>
      <c r="AU53" s="1">
        <v>192</v>
      </c>
      <c r="AV53" s="1">
        <v>612.03</v>
      </c>
    </row>
    <row r="54" spans="7:48" ht="12.75" x14ac:dyDescent="0.35">
      <c r="G54" s="1">
        <f t="shared" ref="G54:L54" si="51">AVERAGE(S54,AE54,AQ54)</f>
        <v>150</v>
      </c>
      <c r="H54" s="1">
        <f t="shared" si="51"/>
        <v>1348.42</v>
      </c>
      <c r="I54" s="1">
        <f t="shared" si="51"/>
        <v>150</v>
      </c>
      <c r="J54" s="1">
        <f t="shared" si="51"/>
        <v>638.12300000000005</v>
      </c>
      <c r="K54" s="1">
        <f t="shared" si="51"/>
        <v>194</v>
      </c>
      <c r="L54" s="1">
        <f t="shared" si="51"/>
        <v>630.36599999999999</v>
      </c>
      <c r="S54" s="1">
        <v>150</v>
      </c>
      <c r="T54" s="1">
        <v>1463.17</v>
      </c>
      <c r="U54" s="1">
        <v>150</v>
      </c>
      <c r="V54" s="1">
        <v>676.27</v>
      </c>
      <c r="W54" s="1">
        <v>194</v>
      </c>
      <c r="X54" s="1">
        <v>665.89400000000001</v>
      </c>
      <c r="AE54" s="1">
        <v>150</v>
      </c>
      <c r="AF54" s="1">
        <v>1344.91</v>
      </c>
      <c r="AG54" s="1">
        <v>150</v>
      </c>
      <c r="AH54" s="1">
        <v>634.46100000000001</v>
      </c>
      <c r="AI54" s="1">
        <v>194</v>
      </c>
      <c r="AJ54" s="1">
        <v>603.79</v>
      </c>
      <c r="AQ54" s="1">
        <v>150</v>
      </c>
      <c r="AR54" s="1">
        <v>1237.18</v>
      </c>
      <c r="AS54" s="1">
        <v>150</v>
      </c>
      <c r="AT54" s="1">
        <v>603.63800000000003</v>
      </c>
      <c r="AU54" s="1">
        <v>194</v>
      </c>
      <c r="AV54" s="1">
        <v>621.41399999999999</v>
      </c>
    </row>
    <row r="55" spans="7:48" ht="12.75" x14ac:dyDescent="0.35">
      <c r="G55" s="1">
        <f t="shared" ref="G55:L55" si="52">AVERAGE(S55,AE55,AQ55)</f>
        <v>152</v>
      </c>
      <c r="H55" s="1">
        <f t="shared" si="52"/>
        <v>1365.5566666666666</v>
      </c>
      <c r="I55" s="1">
        <f t="shared" si="52"/>
        <v>152</v>
      </c>
      <c r="J55" s="1">
        <f t="shared" si="52"/>
        <v>646.03133333333324</v>
      </c>
      <c r="K55" s="1">
        <f t="shared" si="52"/>
        <v>196</v>
      </c>
      <c r="L55" s="1">
        <f t="shared" si="52"/>
        <v>640.56399999999996</v>
      </c>
      <c r="S55" s="1">
        <v>152</v>
      </c>
      <c r="T55" s="1">
        <v>1482.54</v>
      </c>
      <c r="U55" s="1">
        <v>152</v>
      </c>
      <c r="V55" s="1">
        <v>684.28</v>
      </c>
      <c r="W55" s="1">
        <v>196</v>
      </c>
      <c r="X55" s="1">
        <v>676.65099999999995</v>
      </c>
      <c r="AE55" s="1">
        <v>152</v>
      </c>
      <c r="AF55" s="1">
        <v>1359.86</v>
      </c>
      <c r="AG55" s="1">
        <v>152</v>
      </c>
      <c r="AH55" s="1">
        <v>643.005</v>
      </c>
      <c r="AI55" s="1">
        <v>196</v>
      </c>
      <c r="AJ55" s="1">
        <v>613.25099999999998</v>
      </c>
      <c r="AQ55" s="1">
        <v>152</v>
      </c>
      <c r="AR55" s="1">
        <v>1254.27</v>
      </c>
      <c r="AS55" s="1">
        <v>152</v>
      </c>
      <c r="AT55" s="1">
        <v>610.80899999999997</v>
      </c>
      <c r="AU55" s="1">
        <v>196</v>
      </c>
      <c r="AV55" s="1">
        <v>631.79</v>
      </c>
    </row>
    <row r="56" spans="7:48" ht="12.75" x14ac:dyDescent="0.35">
      <c r="G56" s="1">
        <f t="shared" ref="G56:L56" si="53">AVERAGE(S56,AE56,AQ56)</f>
        <v>154</v>
      </c>
      <c r="H56" s="1">
        <f t="shared" si="53"/>
        <v>1383.6666666666667</v>
      </c>
      <c r="I56" s="1">
        <f t="shared" si="53"/>
        <v>154</v>
      </c>
      <c r="J56" s="1">
        <f t="shared" si="53"/>
        <v>654.98333333333335</v>
      </c>
      <c r="K56" s="1">
        <f t="shared" si="53"/>
        <v>198</v>
      </c>
      <c r="L56" s="1">
        <f t="shared" si="53"/>
        <v>650.99066666666658</v>
      </c>
      <c r="S56" s="1">
        <v>154</v>
      </c>
      <c r="T56" s="1">
        <v>1501.77</v>
      </c>
      <c r="U56" s="1">
        <v>154</v>
      </c>
      <c r="V56" s="1">
        <v>693.58799999999997</v>
      </c>
      <c r="W56" s="1">
        <v>198</v>
      </c>
      <c r="X56" s="1">
        <v>688.553</v>
      </c>
      <c r="AE56" s="1">
        <v>154</v>
      </c>
      <c r="AF56" s="1">
        <v>1378.4</v>
      </c>
      <c r="AG56" s="1">
        <v>154</v>
      </c>
      <c r="AH56" s="1">
        <v>652.08399999999995</v>
      </c>
      <c r="AI56" s="1">
        <v>198</v>
      </c>
      <c r="AJ56" s="1">
        <v>622.48199999999997</v>
      </c>
      <c r="AQ56" s="1">
        <v>154</v>
      </c>
      <c r="AR56" s="1">
        <v>1270.83</v>
      </c>
      <c r="AS56" s="1">
        <v>154</v>
      </c>
      <c r="AT56" s="1">
        <v>619.27800000000002</v>
      </c>
      <c r="AU56" s="1">
        <v>198</v>
      </c>
      <c r="AV56" s="1">
        <v>641.93700000000001</v>
      </c>
    </row>
    <row r="57" spans="7:48" ht="12.75" x14ac:dyDescent="0.35">
      <c r="G57" s="1">
        <f t="shared" ref="G57:L57" si="54">AVERAGE(S57,AE57,AQ57)</f>
        <v>156</v>
      </c>
      <c r="H57" s="1">
        <f t="shared" si="54"/>
        <v>1400.6266666666668</v>
      </c>
      <c r="I57" s="1">
        <f t="shared" si="54"/>
        <v>156</v>
      </c>
      <c r="J57" s="1">
        <f t="shared" si="54"/>
        <v>663.02</v>
      </c>
      <c r="K57" s="1">
        <f t="shared" si="54"/>
        <v>200</v>
      </c>
      <c r="L57" s="1">
        <f t="shared" si="54"/>
        <v>659.99333333333334</v>
      </c>
      <c r="S57" s="1">
        <v>156</v>
      </c>
      <c r="T57" s="1">
        <v>1521.3</v>
      </c>
      <c r="U57" s="1">
        <v>156</v>
      </c>
      <c r="V57" s="1">
        <v>702.05700000000002</v>
      </c>
      <c r="W57" s="1">
        <v>200</v>
      </c>
      <c r="X57" s="1">
        <v>695.95299999999997</v>
      </c>
      <c r="AE57" s="1">
        <v>156</v>
      </c>
      <c r="AF57" s="1">
        <v>1394.65</v>
      </c>
      <c r="AG57" s="1">
        <v>156</v>
      </c>
      <c r="AH57" s="1">
        <v>660.24800000000005</v>
      </c>
      <c r="AI57" s="1">
        <v>200</v>
      </c>
      <c r="AJ57" s="1">
        <v>631.56100000000004</v>
      </c>
      <c r="AQ57" s="1">
        <v>156</v>
      </c>
      <c r="AR57" s="1">
        <v>1285.93</v>
      </c>
      <c r="AS57" s="1">
        <v>156</v>
      </c>
      <c r="AT57" s="1">
        <v>626.755</v>
      </c>
      <c r="AU57" s="1">
        <v>200</v>
      </c>
      <c r="AV57" s="1">
        <v>652.46600000000001</v>
      </c>
    </row>
    <row r="58" spans="7:48" ht="12.75" x14ac:dyDescent="0.35">
      <c r="G58" s="1">
        <f t="shared" ref="G58:L58" si="55">AVERAGE(S58,AE58,AQ58)</f>
        <v>158</v>
      </c>
      <c r="H58" s="1">
        <f t="shared" si="55"/>
        <v>1418.2533333333333</v>
      </c>
      <c r="I58" s="1">
        <f t="shared" si="55"/>
        <v>158</v>
      </c>
      <c r="J58" s="1">
        <f t="shared" si="55"/>
        <v>671.46333333333325</v>
      </c>
      <c r="K58" s="1">
        <f t="shared" si="55"/>
        <v>202</v>
      </c>
      <c r="L58" s="1">
        <f t="shared" si="55"/>
        <v>670.19133333333332</v>
      </c>
      <c r="S58" s="1">
        <v>158</v>
      </c>
      <c r="T58" s="1">
        <v>1538.85</v>
      </c>
      <c r="U58" s="1">
        <v>158</v>
      </c>
      <c r="V58" s="1">
        <v>711.59400000000005</v>
      </c>
      <c r="W58" s="1">
        <v>202</v>
      </c>
      <c r="X58" s="1">
        <v>707.62599999999998</v>
      </c>
      <c r="AE58" s="1">
        <v>158</v>
      </c>
      <c r="AF58" s="1">
        <v>1412.43</v>
      </c>
      <c r="AG58" s="1">
        <v>158</v>
      </c>
      <c r="AH58" s="1">
        <v>667.72500000000002</v>
      </c>
      <c r="AI58" s="1">
        <v>202</v>
      </c>
      <c r="AJ58" s="1">
        <v>641.93700000000001</v>
      </c>
      <c r="AQ58" s="1">
        <v>158</v>
      </c>
      <c r="AR58" s="1">
        <v>1303.48</v>
      </c>
      <c r="AS58" s="1">
        <v>158</v>
      </c>
      <c r="AT58" s="1">
        <v>635.07100000000003</v>
      </c>
      <c r="AU58" s="1">
        <v>202</v>
      </c>
      <c r="AV58" s="1">
        <v>661.01099999999997</v>
      </c>
    </row>
    <row r="59" spans="7:48" ht="12.75" x14ac:dyDescent="0.35">
      <c r="G59" s="1">
        <f t="shared" ref="G59:L59" si="56">AVERAGE(S59,AE59,AQ59)</f>
        <v>160</v>
      </c>
      <c r="H59" s="1">
        <f t="shared" si="56"/>
        <v>1434.9366666666665</v>
      </c>
      <c r="I59" s="1">
        <f t="shared" si="56"/>
        <v>160</v>
      </c>
      <c r="J59" s="1">
        <f t="shared" si="56"/>
        <v>679.75366666666662</v>
      </c>
      <c r="K59" s="1">
        <f t="shared" si="56"/>
        <v>204</v>
      </c>
      <c r="L59" s="1">
        <f t="shared" si="56"/>
        <v>679.65166666666664</v>
      </c>
      <c r="S59" s="1">
        <v>160</v>
      </c>
      <c r="T59" s="1">
        <v>1555.94</v>
      </c>
      <c r="U59" s="1">
        <v>160</v>
      </c>
      <c r="V59" s="1">
        <v>721.43600000000004</v>
      </c>
      <c r="W59" s="1">
        <v>204</v>
      </c>
      <c r="X59" s="1">
        <v>717.697</v>
      </c>
      <c r="AE59" s="1">
        <v>160</v>
      </c>
      <c r="AF59" s="1">
        <v>1430.59</v>
      </c>
      <c r="AG59" s="1">
        <v>160</v>
      </c>
      <c r="AH59" s="1">
        <v>675.35400000000004</v>
      </c>
      <c r="AI59" s="1">
        <v>204</v>
      </c>
      <c r="AJ59" s="1">
        <v>650.78700000000003</v>
      </c>
      <c r="AQ59" s="1">
        <v>160</v>
      </c>
      <c r="AR59" s="1">
        <v>1318.28</v>
      </c>
      <c r="AS59" s="1">
        <v>160</v>
      </c>
      <c r="AT59" s="1">
        <v>642.471</v>
      </c>
      <c r="AU59" s="1">
        <v>204</v>
      </c>
      <c r="AV59" s="1">
        <v>670.471</v>
      </c>
    </row>
    <row r="60" spans="7:48" ht="12.75" x14ac:dyDescent="0.35">
      <c r="G60" s="1">
        <f t="shared" ref="G60:L60" si="57">AVERAGE(S60,AE60,AQ60)</f>
        <v>162</v>
      </c>
      <c r="H60" s="1">
        <f t="shared" si="57"/>
        <v>1453.68</v>
      </c>
      <c r="I60" s="1">
        <f t="shared" si="57"/>
        <v>162</v>
      </c>
      <c r="J60" s="1">
        <f t="shared" si="57"/>
        <v>687.73933333333332</v>
      </c>
      <c r="K60" s="1">
        <f t="shared" si="57"/>
        <v>206</v>
      </c>
      <c r="L60" s="1">
        <f t="shared" si="57"/>
        <v>690.38400000000001</v>
      </c>
      <c r="S60" s="1">
        <v>162</v>
      </c>
      <c r="T60" s="1">
        <v>1576.84</v>
      </c>
      <c r="U60" s="1">
        <v>162</v>
      </c>
      <c r="V60" s="1">
        <v>727.31</v>
      </c>
      <c r="W60" s="1">
        <v>206</v>
      </c>
      <c r="X60" s="1">
        <v>729.44600000000003</v>
      </c>
      <c r="AE60" s="1">
        <v>162</v>
      </c>
      <c r="AF60" s="1">
        <v>1448.14</v>
      </c>
      <c r="AG60" s="1">
        <v>162</v>
      </c>
      <c r="AH60" s="1">
        <v>684.05200000000002</v>
      </c>
      <c r="AI60" s="1">
        <v>206</v>
      </c>
      <c r="AJ60" s="1">
        <v>660.93499999999995</v>
      </c>
      <c r="AQ60" s="1">
        <v>162</v>
      </c>
      <c r="AR60" s="1">
        <v>1336.06</v>
      </c>
      <c r="AS60" s="1">
        <v>162</v>
      </c>
      <c r="AT60" s="1">
        <v>651.85599999999999</v>
      </c>
      <c r="AU60" s="1">
        <v>206</v>
      </c>
      <c r="AV60" s="1">
        <v>680.77099999999996</v>
      </c>
    </row>
    <row r="61" spans="7:48" ht="12.75" x14ac:dyDescent="0.35">
      <c r="G61" s="1">
        <f t="shared" ref="G61:L61" si="58">AVERAGE(S61,AE61,AQ61)</f>
        <v>164</v>
      </c>
      <c r="H61" s="1">
        <f t="shared" si="58"/>
        <v>1469.5733333333335</v>
      </c>
      <c r="I61" s="1">
        <f t="shared" si="58"/>
        <v>164</v>
      </c>
      <c r="J61" s="1">
        <f t="shared" si="58"/>
        <v>695.69933333333336</v>
      </c>
      <c r="K61" s="1">
        <f t="shared" si="58"/>
        <v>208</v>
      </c>
      <c r="L61" s="1">
        <f t="shared" si="58"/>
        <v>699.38666666666666</v>
      </c>
      <c r="S61" s="1">
        <v>164</v>
      </c>
      <c r="T61" s="1">
        <v>1594.85</v>
      </c>
      <c r="U61" s="1">
        <v>164</v>
      </c>
      <c r="V61" s="1">
        <v>736.84699999999998</v>
      </c>
      <c r="W61" s="1">
        <v>208</v>
      </c>
      <c r="X61" s="1">
        <v>738.678</v>
      </c>
      <c r="AE61" s="1">
        <v>164</v>
      </c>
      <c r="AF61" s="1">
        <v>1462.4</v>
      </c>
      <c r="AG61" s="1">
        <v>164</v>
      </c>
      <c r="AH61" s="1">
        <v>692.13900000000001</v>
      </c>
      <c r="AI61" s="1">
        <v>208</v>
      </c>
      <c r="AJ61" s="1">
        <v>669.25099999999998</v>
      </c>
      <c r="AQ61" s="1">
        <v>164</v>
      </c>
      <c r="AR61" s="1">
        <v>1351.47</v>
      </c>
      <c r="AS61" s="1">
        <v>164</v>
      </c>
      <c r="AT61" s="1">
        <v>658.11199999999997</v>
      </c>
      <c r="AU61" s="1">
        <v>208</v>
      </c>
      <c r="AV61" s="1">
        <v>690.23099999999999</v>
      </c>
    </row>
    <row r="62" spans="7:48" ht="12.75" x14ac:dyDescent="0.35">
      <c r="G62" s="1">
        <f t="shared" ref="G62:L62" si="59">AVERAGE(S62,AE62,AQ62)</f>
        <v>166</v>
      </c>
      <c r="H62" s="1">
        <f t="shared" si="59"/>
        <v>1487.3500000000001</v>
      </c>
      <c r="I62" s="1">
        <f t="shared" si="59"/>
        <v>166</v>
      </c>
      <c r="J62" s="1">
        <f t="shared" si="59"/>
        <v>704.70166666666648</v>
      </c>
      <c r="K62" s="1">
        <f t="shared" si="59"/>
        <v>210</v>
      </c>
      <c r="L62" s="1">
        <f t="shared" si="59"/>
        <v>709.61033333333341</v>
      </c>
      <c r="S62" s="1">
        <v>166</v>
      </c>
      <c r="T62" s="1">
        <v>1612.09</v>
      </c>
      <c r="U62" s="1">
        <v>166</v>
      </c>
      <c r="V62" s="1">
        <v>745.54499999999996</v>
      </c>
      <c r="W62" s="1">
        <v>210</v>
      </c>
      <c r="X62" s="1">
        <v>749.74099999999999</v>
      </c>
      <c r="AE62" s="1">
        <v>166</v>
      </c>
      <c r="AF62" s="1">
        <v>1480.03</v>
      </c>
      <c r="AG62" s="1">
        <v>166</v>
      </c>
      <c r="AH62" s="1">
        <v>701.67499999999995</v>
      </c>
      <c r="AI62" s="1">
        <v>210</v>
      </c>
      <c r="AJ62" s="1">
        <v>678.94</v>
      </c>
      <c r="AQ62" s="1">
        <v>166</v>
      </c>
      <c r="AR62" s="1">
        <v>1369.93</v>
      </c>
      <c r="AS62" s="1">
        <v>166</v>
      </c>
      <c r="AT62" s="1">
        <v>666.88499999999999</v>
      </c>
      <c r="AU62" s="1">
        <v>210</v>
      </c>
      <c r="AV62" s="1">
        <v>700.15</v>
      </c>
    </row>
    <row r="63" spans="7:48" ht="12.75" x14ac:dyDescent="0.35">
      <c r="G63" s="1">
        <f t="shared" ref="G63:L63" si="60">AVERAGE(S63,AE63,AQ63)</f>
        <v>168</v>
      </c>
      <c r="H63" s="1">
        <f t="shared" si="60"/>
        <v>1504.11</v>
      </c>
      <c r="I63" s="1">
        <f t="shared" si="60"/>
        <v>168</v>
      </c>
      <c r="J63" s="1">
        <f t="shared" si="60"/>
        <v>712.83966666666674</v>
      </c>
      <c r="K63" s="1">
        <f t="shared" si="60"/>
        <v>212</v>
      </c>
      <c r="L63" s="1">
        <f t="shared" si="60"/>
        <v>721.30866666666668</v>
      </c>
      <c r="S63" s="1">
        <v>168</v>
      </c>
      <c r="T63" s="1">
        <v>1630.63</v>
      </c>
      <c r="U63" s="1">
        <v>168</v>
      </c>
      <c r="V63" s="1">
        <v>753.55499999999995</v>
      </c>
      <c r="W63" s="1">
        <v>212</v>
      </c>
      <c r="X63" s="1">
        <v>764.77099999999996</v>
      </c>
      <c r="AE63" s="1">
        <v>168</v>
      </c>
      <c r="AF63" s="1">
        <v>1496.89</v>
      </c>
      <c r="AG63" s="1">
        <v>168</v>
      </c>
      <c r="AH63" s="1">
        <v>710.90700000000004</v>
      </c>
      <c r="AI63" s="1">
        <v>212</v>
      </c>
      <c r="AJ63" s="1">
        <v>688.553</v>
      </c>
      <c r="AQ63" s="1">
        <v>168</v>
      </c>
      <c r="AR63" s="1">
        <v>1384.81</v>
      </c>
      <c r="AS63" s="1">
        <v>168</v>
      </c>
      <c r="AT63" s="1">
        <v>674.05700000000002</v>
      </c>
      <c r="AU63" s="1">
        <v>212</v>
      </c>
      <c r="AV63" s="1">
        <v>710.60199999999998</v>
      </c>
    </row>
    <row r="64" spans="7:48" ht="12.75" x14ac:dyDescent="0.35">
      <c r="G64" s="1">
        <f t="shared" ref="G64:L64" si="61">AVERAGE(S64,AE64,AQ64)</f>
        <v>170</v>
      </c>
      <c r="H64" s="1">
        <f t="shared" si="61"/>
        <v>1521.9633333333331</v>
      </c>
      <c r="I64" s="1">
        <f t="shared" si="61"/>
        <v>170</v>
      </c>
      <c r="J64" s="1">
        <f t="shared" si="61"/>
        <v>721.35933333333332</v>
      </c>
      <c r="K64" s="1">
        <f t="shared" si="61"/>
        <v>214</v>
      </c>
      <c r="L64" s="1">
        <f t="shared" si="61"/>
        <v>729.57366666666667</v>
      </c>
      <c r="S64" s="1">
        <v>170</v>
      </c>
      <c r="T64" s="1">
        <v>1650.24</v>
      </c>
      <c r="U64" s="1">
        <v>170</v>
      </c>
      <c r="V64" s="1">
        <v>764.31299999999999</v>
      </c>
      <c r="W64" s="1">
        <v>214</v>
      </c>
      <c r="X64" s="1">
        <v>770.798</v>
      </c>
      <c r="AE64" s="1">
        <v>170</v>
      </c>
      <c r="AF64" s="1">
        <v>1514.21</v>
      </c>
      <c r="AG64" s="1">
        <v>170</v>
      </c>
      <c r="AH64" s="1">
        <v>716.85799999999995</v>
      </c>
      <c r="AI64" s="1">
        <v>214</v>
      </c>
      <c r="AJ64" s="1">
        <v>698.01300000000003</v>
      </c>
      <c r="AQ64" s="1">
        <v>170</v>
      </c>
      <c r="AR64" s="1">
        <v>1401.44</v>
      </c>
      <c r="AS64" s="1">
        <v>170</v>
      </c>
      <c r="AT64" s="1">
        <v>682.90700000000004</v>
      </c>
      <c r="AU64" s="1">
        <v>214</v>
      </c>
      <c r="AV64" s="1">
        <v>719.91</v>
      </c>
    </row>
    <row r="65" spans="7:48" ht="12.75" x14ac:dyDescent="0.35">
      <c r="G65" s="1">
        <f t="shared" ref="G65:L65" si="62">AVERAGE(S65,AE65,AQ65)</f>
        <v>172</v>
      </c>
      <c r="H65" s="1">
        <f t="shared" si="62"/>
        <v>1538.4933333333336</v>
      </c>
      <c r="I65" s="1">
        <f t="shared" si="62"/>
        <v>172</v>
      </c>
      <c r="J65" s="1">
        <f t="shared" si="62"/>
        <v>729.31899999999996</v>
      </c>
      <c r="K65" s="1">
        <f t="shared" si="62"/>
        <v>216</v>
      </c>
      <c r="L65" s="1">
        <f t="shared" si="62"/>
        <v>739.59366666666665</v>
      </c>
      <c r="S65" s="1">
        <v>172</v>
      </c>
      <c r="T65" s="1">
        <v>1667.33</v>
      </c>
      <c r="U65" s="1">
        <v>172</v>
      </c>
      <c r="V65" s="1">
        <v>772.24699999999996</v>
      </c>
      <c r="W65" s="1">
        <v>216</v>
      </c>
      <c r="X65" s="1">
        <v>781.09799999999996</v>
      </c>
      <c r="AE65" s="1">
        <v>172</v>
      </c>
      <c r="AF65" s="1">
        <v>1530.76</v>
      </c>
      <c r="AG65" s="1">
        <v>172</v>
      </c>
      <c r="AH65" s="1">
        <v>725.02099999999996</v>
      </c>
      <c r="AI65" s="1">
        <v>216</v>
      </c>
      <c r="AJ65" s="1">
        <v>708.08399999999995</v>
      </c>
      <c r="AQ65" s="1">
        <v>172</v>
      </c>
      <c r="AR65" s="1">
        <v>1417.39</v>
      </c>
      <c r="AS65" s="1">
        <v>172</v>
      </c>
      <c r="AT65" s="1">
        <v>690.68899999999996</v>
      </c>
      <c r="AU65" s="1">
        <v>216</v>
      </c>
      <c r="AV65" s="1">
        <v>729.59900000000005</v>
      </c>
    </row>
    <row r="66" spans="7:48" ht="12.75" x14ac:dyDescent="0.35">
      <c r="G66" s="1">
        <f t="shared" ref="G66:L66" si="63">AVERAGE(S66,AE66,AQ66)</f>
        <v>174</v>
      </c>
      <c r="H66" s="1">
        <f t="shared" si="63"/>
        <v>1556.2433333333331</v>
      </c>
      <c r="I66" s="1">
        <f t="shared" si="63"/>
        <v>174</v>
      </c>
      <c r="J66" s="1">
        <f t="shared" si="63"/>
        <v>739.00866666666661</v>
      </c>
      <c r="K66" s="1">
        <f t="shared" si="63"/>
        <v>218</v>
      </c>
      <c r="L66" s="1">
        <f t="shared" si="63"/>
        <v>749.96966666666674</v>
      </c>
      <c r="S66" s="1">
        <v>174</v>
      </c>
      <c r="T66" s="1">
        <v>1686.4</v>
      </c>
      <c r="U66" s="1">
        <v>174</v>
      </c>
      <c r="V66" s="1">
        <v>783.84400000000005</v>
      </c>
      <c r="W66" s="1">
        <v>218</v>
      </c>
      <c r="X66" s="1">
        <v>793.45699999999999</v>
      </c>
      <c r="AE66" s="1">
        <v>174</v>
      </c>
      <c r="AF66" s="1">
        <v>1548.08</v>
      </c>
      <c r="AG66" s="1">
        <v>174</v>
      </c>
      <c r="AH66" s="1">
        <v>733.94799999999998</v>
      </c>
      <c r="AI66" s="1">
        <v>218</v>
      </c>
      <c r="AJ66" s="1">
        <v>716.85799999999995</v>
      </c>
      <c r="AQ66" s="1">
        <v>174</v>
      </c>
      <c r="AR66" s="1">
        <v>1434.25</v>
      </c>
      <c r="AS66" s="1">
        <v>174</v>
      </c>
      <c r="AT66" s="1">
        <v>699.23400000000004</v>
      </c>
      <c r="AU66" s="1">
        <v>218</v>
      </c>
      <c r="AV66" s="1">
        <v>739.59400000000005</v>
      </c>
    </row>
    <row r="67" spans="7:48" ht="12.75" x14ac:dyDescent="0.35">
      <c r="G67" s="1">
        <f t="shared" ref="G67:L67" si="64">AVERAGE(S67,AE67,AQ67)</f>
        <v>176</v>
      </c>
      <c r="H67" s="1">
        <f t="shared" si="64"/>
        <v>1574.0233333333333</v>
      </c>
      <c r="I67" s="1">
        <f t="shared" si="64"/>
        <v>176</v>
      </c>
      <c r="J67" s="1">
        <f t="shared" si="64"/>
        <v>746.20566666666673</v>
      </c>
      <c r="K67" s="1">
        <f t="shared" si="64"/>
        <v>220</v>
      </c>
      <c r="L67" s="1">
        <f t="shared" si="64"/>
        <v>759.45533333333333</v>
      </c>
      <c r="S67" s="1">
        <v>176</v>
      </c>
      <c r="T67" s="1">
        <v>1704.56</v>
      </c>
      <c r="U67" s="1">
        <v>176</v>
      </c>
      <c r="V67" s="1">
        <v>790.17600000000004</v>
      </c>
      <c r="W67" s="1">
        <v>220</v>
      </c>
      <c r="X67" s="1">
        <v>802.23099999999999</v>
      </c>
      <c r="AE67" s="1">
        <v>176</v>
      </c>
      <c r="AF67" s="1">
        <v>1566.93</v>
      </c>
      <c r="AG67" s="1">
        <v>176</v>
      </c>
      <c r="AH67" s="1">
        <v>742.03499999999997</v>
      </c>
      <c r="AI67" s="1">
        <v>220</v>
      </c>
      <c r="AJ67" s="1">
        <v>727.08100000000002</v>
      </c>
      <c r="AQ67" s="1">
        <v>176</v>
      </c>
      <c r="AR67" s="1">
        <v>1450.58</v>
      </c>
      <c r="AS67" s="1">
        <v>176</v>
      </c>
      <c r="AT67" s="1">
        <v>706.40599999999995</v>
      </c>
      <c r="AU67" s="1">
        <v>220</v>
      </c>
      <c r="AV67" s="1">
        <v>749.05399999999997</v>
      </c>
    </row>
    <row r="68" spans="7:48" ht="12.75" x14ac:dyDescent="0.35">
      <c r="G68" s="1">
        <f t="shared" ref="G68:L68" si="65">AVERAGE(S68,AE68,AQ68)</f>
        <v>178</v>
      </c>
      <c r="H68" s="1">
        <f t="shared" si="65"/>
        <v>1590.7266666666667</v>
      </c>
      <c r="I68" s="1">
        <f t="shared" si="65"/>
        <v>178</v>
      </c>
      <c r="J68" s="1">
        <f t="shared" si="65"/>
        <v>754.59799999999996</v>
      </c>
      <c r="K68" s="1">
        <f t="shared" si="65"/>
        <v>222</v>
      </c>
      <c r="L68" s="1">
        <f t="shared" si="65"/>
        <v>769.65333333333331</v>
      </c>
      <c r="S68" s="1">
        <v>178</v>
      </c>
      <c r="T68" s="1">
        <v>1722.79</v>
      </c>
      <c r="U68" s="1">
        <v>178</v>
      </c>
      <c r="V68" s="1">
        <v>798.798</v>
      </c>
      <c r="W68" s="1">
        <v>222</v>
      </c>
      <c r="X68" s="1">
        <v>812.91200000000003</v>
      </c>
      <c r="AE68" s="1">
        <v>178</v>
      </c>
      <c r="AF68" s="1">
        <v>1581.8</v>
      </c>
      <c r="AG68" s="1">
        <v>178</v>
      </c>
      <c r="AH68" s="1">
        <v>750.19799999999998</v>
      </c>
      <c r="AI68" s="1">
        <v>222</v>
      </c>
      <c r="AJ68" s="1">
        <v>736.16</v>
      </c>
      <c r="AQ68" s="1">
        <v>178</v>
      </c>
      <c r="AR68" s="1">
        <v>1467.59</v>
      </c>
      <c r="AS68" s="1">
        <v>178</v>
      </c>
      <c r="AT68" s="1">
        <v>714.798</v>
      </c>
      <c r="AU68" s="1">
        <v>222</v>
      </c>
      <c r="AV68" s="1">
        <v>759.88800000000003</v>
      </c>
    </row>
    <row r="69" spans="7:48" ht="12.75" x14ac:dyDescent="0.35">
      <c r="G69" s="1">
        <f t="shared" ref="G69:L69" si="66">AVERAGE(S69,AE69,AQ69)</f>
        <v>180</v>
      </c>
      <c r="H69" s="1">
        <f t="shared" si="66"/>
        <v>1601.9166666666667</v>
      </c>
      <c r="I69" s="1">
        <f t="shared" si="66"/>
        <v>180</v>
      </c>
      <c r="J69" s="1">
        <f t="shared" si="66"/>
        <v>762.55799999999999</v>
      </c>
      <c r="K69" s="1">
        <f t="shared" si="66"/>
        <v>224</v>
      </c>
      <c r="L69" s="1">
        <f t="shared" si="66"/>
        <v>779.41899999999998</v>
      </c>
      <c r="S69" s="1">
        <v>180</v>
      </c>
      <c r="T69" s="1">
        <v>1722.49</v>
      </c>
      <c r="U69" s="1">
        <v>180</v>
      </c>
      <c r="V69" s="1">
        <v>806.19799999999998</v>
      </c>
      <c r="W69" s="1">
        <v>224</v>
      </c>
      <c r="X69" s="1">
        <v>823.13499999999999</v>
      </c>
      <c r="AE69" s="1">
        <v>180</v>
      </c>
      <c r="AF69" s="1">
        <v>1599.5</v>
      </c>
      <c r="AG69" s="1">
        <v>180</v>
      </c>
      <c r="AH69" s="1">
        <v>758.89599999999996</v>
      </c>
      <c r="AI69" s="1">
        <v>224</v>
      </c>
      <c r="AJ69" s="1">
        <v>746.07899999999995</v>
      </c>
      <c r="AQ69" s="1">
        <v>180</v>
      </c>
      <c r="AR69" s="1">
        <v>1483.76</v>
      </c>
      <c r="AS69" s="1">
        <v>180</v>
      </c>
      <c r="AT69" s="1">
        <v>722.58</v>
      </c>
      <c r="AU69" s="1">
        <v>224</v>
      </c>
      <c r="AV69" s="1">
        <v>769.04300000000001</v>
      </c>
    </row>
    <row r="70" spans="7:48" ht="12.75" x14ac:dyDescent="0.35">
      <c r="G70" s="1">
        <f t="shared" ref="G70:L70" si="67">AVERAGE(S70,AE70,AQ70)</f>
        <v>182</v>
      </c>
      <c r="H70" s="1">
        <f t="shared" si="67"/>
        <v>1620.1533333333334</v>
      </c>
      <c r="I70" s="1">
        <f t="shared" si="67"/>
        <v>182</v>
      </c>
      <c r="J70" s="1">
        <f t="shared" si="67"/>
        <v>771.45899999999995</v>
      </c>
      <c r="K70" s="1">
        <f t="shared" si="67"/>
        <v>226</v>
      </c>
      <c r="L70" s="1">
        <f t="shared" si="67"/>
        <v>789.97299999999996</v>
      </c>
      <c r="S70" s="1">
        <v>182</v>
      </c>
      <c r="T70" s="1">
        <v>1743.55</v>
      </c>
      <c r="U70" s="1">
        <v>182</v>
      </c>
      <c r="V70" s="1">
        <v>817.33699999999999</v>
      </c>
      <c r="W70" s="1">
        <v>226</v>
      </c>
      <c r="X70" s="1">
        <v>833.89300000000003</v>
      </c>
      <c r="AE70" s="1">
        <v>182</v>
      </c>
      <c r="AF70" s="1">
        <v>1616.36</v>
      </c>
      <c r="AG70" s="1">
        <v>182</v>
      </c>
      <c r="AH70" s="1">
        <v>766.678</v>
      </c>
      <c r="AI70" s="1">
        <v>226</v>
      </c>
      <c r="AJ70" s="1">
        <v>755.99699999999996</v>
      </c>
      <c r="AQ70" s="1">
        <v>182</v>
      </c>
      <c r="AR70" s="1">
        <v>1500.55</v>
      </c>
      <c r="AS70" s="1">
        <v>182</v>
      </c>
      <c r="AT70" s="1">
        <v>730.36199999999997</v>
      </c>
      <c r="AU70" s="1">
        <v>226</v>
      </c>
      <c r="AV70" s="1">
        <v>780.029</v>
      </c>
    </row>
    <row r="71" spans="7:48" ht="12.75" x14ac:dyDescent="0.35">
      <c r="G71" s="1">
        <f t="shared" ref="G71:L71" si="68">AVERAGE(S71,AE71,AQ71)</f>
        <v>184</v>
      </c>
      <c r="H71" s="1">
        <f t="shared" si="68"/>
        <v>1635.3866666666665</v>
      </c>
      <c r="I71" s="1">
        <f t="shared" si="68"/>
        <v>184</v>
      </c>
      <c r="J71" s="1">
        <f t="shared" si="68"/>
        <v>779.31733333333341</v>
      </c>
      <c r="K71" s="1">
        <f t="shared" si="68"/>
        <v>228</v>
      </c>
      <c r="L71" s="1">
        <f t="shared" si="68"/>
        <v>799.35733333333337</v>
      </c>
      <c r="S71" s="1">
        <v>184</v>
      </c>
      <c r="T71" s="1">
        <v>1758.04</v>
      </c>
      <c r="U71" s="1">
        <v>184</v>
      </c>
      <c r="V71" s="1">
        <v>824.58500000000004</v>
      </c>
      <c r="W71" s="1">
        <v>228</v>
      </c>
      <c r="X71" s="1">
        <v>843.50599999999997</v>
      </c>
      <c r="AE71" s="1">
        <v>184</v>
      </c>
      <c r="AF71" s="1">
        <v>1632.46</v>
      </c>
      <c r="AG71" s="1">
        <v>184</v>
      </c>
      <c r="AH71" s="1">
        <v>774.46</v>
      </c>
      <c r="AI71" s="1">
        <v>228</v>
      </c>
      <c r="AJ71" s="1">
        <v>765.83900000000006</v>
      </c>
      <c r="AQ71" s="1">
        <v>184</v>
      </c>
      <c r="AR71" s="1">
        <v>1515.66</v>
      </c>
      <c r="AS71" s="1">
        <v>184</v>
      </c>
      <c r="AT71" s="1">
        <v>738.90700000000004</v>
      </c>
      <c r="AU71" s="1">
        <v>228</v>
      </c>
      <c r="AV71" s="1">
        <v>788.72699999999998</v>
      </c>
    </row>
    <row r="72" spans="7:48" ht="12.75" x14ac:dyDescent="0.35">
      <c r="G72" s="1">
        <f t="shared" ref="G72:L72" si="69">AVERAGE(S72,AE72,AQ72)</f>
        <v>186</v>
      </c>
      <c r="H72" s="1">
        <f t="shared" si="69"/>
        <v>1652.4000000000003</v>
      </c>
      <c r="I72" s="1">
        <f t="shared" si="69"/>
        <v>186</v>
      </c>
      <c r="J72" s="1">
        <f t="shared" si="69"/>
        <v>788.54899999999998</v>
      </c>
      <c r="K72" s="1">
        <f t="shared" si="69"/>
        <v>230</v>
      </c>
      <c r="L72" s="1">
        <f t="shared" si="69"/>
        <v>810.19099999999992</v>
      </c>
      <c r="S72" s="1">
        <v>186</v>
      </c>
      <c r="T72" s="1">
        <v>1776.2</v>
      </c>
      <c r="U72" s="1">
        <v>186</v>
      </c>
      <c r="V72" s="1">
        <v>836.25800000000004</v>
      </c>
      <c r="W72" s="1">
        <v>230</v>
      </c>
      <c r="X72" s="1">
        <v>855.40800000000002</v>
      </c>
      <c r="AE72" s="1">
        <v>186</v>
      </c>
      <c r="AF72" s="1">
        <v>1649.4</v>
      </c>
      <c r="AG72" s="1">
        <v>186</v>
      </c>
      <c r="AH72" s="1">
        <v>783.005</v>
      </c>
      <c r="AI72" s="1">
        <v>230</v>
      </c>
      <c r="AJ72" s="1">
        <v>776.44399999999996</v>
      </c>
      <c r="AQ72" s="1">
        <v>186</v>
      </c>
      <c r="AR72" s="1">
        <v>1531.6</v>
      </c>
      <c r="AS72" s="1">
        <v>186</v>
      </c>
      <c r="AT72" s="1">
        <v>746.38400000000001</v>
      </c>
      <c r="AU72" s="1">
        <v>230</v>
      </c>
      <c r="AV72" s="1">
        <v>798.721</v>
      </c>
    </row>
    <row r="73" spans="7:48" ht="12.75" x14ac:dyDescent="0.35">
      <c r="G73" s="1">
        <f t="shared" ref="G73:L73" si="70">AVERAGE(S73,AE73,AQ73)</f>
        <v>188</v>
      </c>
      <c r="H73" s="1">
        <f t="shared" si="70"/>
        <v>1670.05</v>
      </c>
      <c r="I73" s="1">
        <f t="shared" si="70"/>
        <v>188</v>
      </c>
      <c r="J73" s="1">
        <f t="shared" si="70"/>
        <v>796.05133333333333</v>
      </c>
      <c r="K73" s="1">
        <f t="shared" si="70"/>
        <v>232</v>
      </c>
      <c r="L73" s="1">
        <f t="shared" si="70"/>
        <v>818.76099999999997</v>
      </c>
      <c r="S73" s="1">
        <v>188</v>
      </c>
      <c r="T73" s="1">
        <v>1794.59</v>
      </c>
      <c r="U73" s="1">
        <v>188</v>
      </c>
      <c r="V73" s="1">
        <v>841.37</v>
      </c>
      <c r="W73" s="1">
        <v>232</v>
      </c>
      <c r="X73" s="1">
        <v>864.63900000000001</v>
      </c>
      <c r="AE73" s="1">
        <v>188</v>
      </c>
      <c r="AF73" s="1">
        <v>1666.95</v>
      </c>
      <c r="AG73" s="1">
        <v>188</v>
      </c>
      <c r="AH73" s="1">
        <v>791.245</v>
      </c>
      <c r="AI73" s="1">
        <v>232</v>
      </c>
      <c r="AJ73" s="1">
        <v>783.92</v>
      </c>
      <c r="AQ73" s="1">
        <v>188</v>
      </c>
      <c r="AR73" s="1">
        <v>1548.61</v>
      </c>
      <c r="AS73" s="1">
        <v>188</v>
      </c>
      <c r="AT73" s="1">
        <v>755.53899999999999</v>
      </c>
      <c r="AU73" s="1">
        <v>232</v>
      </c>
      <c r="AV73" s="1">
        <v>807.72400000000005</v>
      </c>
    </row>
    <row r="74" spans="7:48" ht="12.75" x14ac:dyDescent="0.35">
      <c r="G74" s="1">
        <f t="shared" ref="G74:L74" si="71">AVERAGE(S74,AE74,AQ74)</f>
        <v>190</v>
      </c>
      <c r="H74" s="1">
        <f t="shared" si="71"/>
        <v>1685.92</v>
      </c>
      <c r="I74" s="1">
        <f t="shared" si="71"/>
        <v>190</v>
      </c>
      <c r="J74" s="1">
        <f t="shared" si="71"/>
        <v>804.44333333333327</v>
      </c>
      <c r="K74" s="1">
        <f t="shared" si="71"/>
        <v>234</v>
      </c>
      <c r="L74" s="1">
        <f t="shared" si="71"/>
        <v>828.52666666666664</v>
      </c>
      <c r="S74" s="1">
        <v>190</v>
      </c>
      <c r="T74" s="1">
        <v>1809.54</v>
      </c>
      <c r="U74" s="1">
        <v>190</v>
      </c>
      <c r="V74" s="1">
        <v>851.13499999999999</v>
      </c>
      <c r="W74" s="1">
        <v>234</v>
      </c>
      <c r="X74" s="1">
        <v>874.25199999999995</v>
      </c>
      <c r="AE74" s="1">
        <v>190</v>
      </c>
      <c r="AF74" s="1">
        <v>1683.43</v>
      </c>
      <c r="AG74" s="1">
        <v>190</v>
      </c>
      <c r="AH74" s="1">
        <v>799.63699999999994</v>
      </c>
      <c r="AI74" s="1">
        <v>234</v>
      </c>
      <c r="AJ74" s="1">
        <v>793.38099999999997</v>
      </c>
      <c r="AQ74" s="1">
        <v>190</v>
      </c>
      <c r="AR74" s="1">
        <v>1564.79</v>
      </c>
      <c r="AS74" s="1">
        <v>190</v>
      </c>
      <c r="AT74" s="1">
        <v>762.55799999999999</v>
      </c>
      <c r="AU74" s="1">
        <v>234</v>
      </c>
      <c r="AV74" s="1">
        <v>817.947</v>
      </c>
    </row>
    <row r="75" spans="7:48" ht="12.75" x14ac:dyDescent="0.35">
      <c r="G75" s="1">
        <f t="shared" ref="G75:L75" si="72">AVERAGE(S75,AE75,AQ75)</f>
        <v>192</v>
      </c>
      <c r="H75" s="1">
        <f t="shared" si="72"/>
        <v>1704.4833333333333</v>
      </c>
      <c r="I75" s="1">
        <f t="shared" si="72"/>
        <v>192</v>
      </c>
      <c r="J75" s="1">
        <f t="shared" si="72"/>
        <v>812.73400000000004</v>
      </c>
      <c r="K75" s="1">
        <f t="shared" si="72"/>
        <v>236</v>
      </c>
      <c r="L75" s="1">
        <f t="shared" si="72"/>
        <v>838.62333333333333</v>
      </c>
      <c r="S75" s="1">
        <v>192</v>
      </c>
      <c r="T75" s="1">
        <v>1830.83</v>
      </c>
      <c r="U75" s="1">
        <v>192</v>
      </c>
      <c r="V75" s="1">
        <v>859.90899999999999</v>
      </c>
      <c r="W75" s="1">
        <v>236</v>
      </c>
      <c r="X75" s="1">
        <v>885.01</v>
      </c>
      <c r="AE75" s="1">
        <v>192</v>
      </c>
      <c r="AF75" s="1">
        <v>1699.37</v>
      </c>
      <c r="AG75" s="1">
        <v>192</v>
      </c>
      <c r="AH75" s="1">
        <v>807.95299999999997</v>
      </c>
      <c r="AI75" s="1">
        <v>236</v>
      </c>
      <c r="AJ75" s="1">
        <v>803.29899999999998</v>
      </c>
      <c r="AQ75" s="1">
        <v>192</v>
      </c>
      <c r="AR75" s="1">
        <v>1583.25</v>
      </c>
      <c r="AS75" s="1">
        <v>192</v>
      </c>
      <c r="AT75" s="1">
        <v>770.34</v>
      </c>
      <c r="AU75" s="1">
        <v>236</v>
      </c>
      <c r="AV75" s="1">
        <v>827.56100000000004</v>
      </c>
    </row>
    <row r="76" spans="7:48" ht="12.75" x14ac:dyDescent="0.35">
      <c r="G76" s="1">
        <f t="shared" ref="G76:L76" si="73">AVERAGE(S76,AE76,AQ76)</f>
        <v>194</v>
      </c>
      <c r="H76" s="1">
        <f t="shared" si="73"/>
        <v>1721.1633333333332</v>
      </c>
      <c r="I76" s="1">
        <f t="shared" si="73"/>
        <v>194</v>
      </c>
      <c r="J76" s="1">
        <f t="shared" si="73"/>
        <v>821.83866666666665</v>
      </c>
      <c r="K76" s="1">
        <f t="shared" si="73"/>
        <v>238</v>
      </c>
      <c r="L76" s="1">
        <f t="shared" si="73"/>
        <v>849.32966666666664</v>
      </c>
      <c r="S76" s="1">
        <v>194</v>
      </c>
      <c r="T76" s="1">
        <v>1848.37</v>
      </c>
      <c r="U76" s="1">
        <v>194</v>
      </c>
      <c r="V76" s="1">
        <v>869.52200000000005</v>
      </c>
      <c r="W76" s="1">
        <v>238</v>
      </c>
      <c r="X76" s="1">
        <v>896.22500000000002</v>
      </c>
      <c r="AE76" s="1">
        <v>194</v>
      </c>
      <c r="AF76" s="1">
        <v>1717.22</v>
      </c>
      <c r="AG76" s="1">
        <v>194</v>
      </c>
      <c r="AH76" s="1">
        <v>817.49</v>
      </c>
      <c r="AI76" s="1">
        <v>238</v>
      </c>
      <c r="AJ76" s="1">
        <v>812.98800000000006</v>
      </c>
      <c r="AQ76" s="1">
        <v>194</v>
      </c>
      <c r="AR76" s="1">
        <v>1597.9</v>
      </c>
      <c r="AS76" s="1">
        <v>194</v>
      </c>
      <c r="AT76" s="1">
        <v>778.50400000000002</v>
      </c>
      <c r="AU76" s="1">
        <v>238</v>
      </c>
      <c r="AV76" s="1">
        <v>838.77599999999995</v>
      </c>
    </row>
    <row r="77" spans="7:48" ht="12.75" x14ac:dyDescent="0.35">
      <c r="G77" s="1">
        <f t="shared" ref="G77:J77" si="74">AVERAGE(S77,AE77,AQ77)</f>
        <v>196</v>
      </c>
      <c r="H77" s="1">
        <f t="shared" si="74"/>
        <v>1737.8999999999999</v>
      </c>
      <c r="I77" s="1">
        <f t="shared" si="74"/>
        <v>196</v>
      </c>
      <c r="J77" s="1">
        <f t="shared" si="74"/>
        <v>829.13733333333346</v>
      </c>
      <c r="S77" s="1">
        <v>196</v>
      </c>
      <c r="T77" s="1">
        <v>1866.23</v>
      </c>
      <c r="U77" s="1">
        <v>196</v>
      </c>
      <c r="V77" s="1">
        <v>877.45699999999999</v>
      </c>
      <c r="AE77" s="1">
        <v>196</v>
      </c>
      <c r="AF77" s="1">
        <v>1733.09</v>
      </c>
      <c r="AG77" s="1">
        <v>196</v>
      </c>
      <c r="AH77" s="1">
        <v>824.05100000000004</v>
      </c>
      <c r="AQ77" s="1">
        <v>196</v>
      </c>
      <c r="AR77" s="1">
        <v>1614.38</v>
      </c>
      <c r="AS77" s="1">
        <v>196</v>
      </c>
      <c r="AT77" s="1">
        <v>785.904</v>
      </c>
    </row>
    <row r="78" spans="7:48" ht="12.75" x14ac:dyDescent="0.35">
      <c r="G78" s="1">
        <f t="shared" ref="G78:J78" si="75">AVERAGE(S78,AE78,AQ78)</f>
        <v>198</v>
      </c>
      <c r="H78" s="1">
        <f t="shared" si="75"/>
        <v>1755.42</v>
      </c>
      <c r="I78" s="1">
        <f t="shared" si="75"/>
        <v>198</v>
      </c>
      <c r="J78" s="1">
        <f t="shared" si="75"/>
        <v>837.86</v>
      </c>
      <c r="S78" s="1">
        <v>198</v>
      </c>
      <c r="T78" s="1">
        <v>1885.91</v>
      </c>
      <c r="U78" s="1">
        <v>198</v>
      </c>
      <c r="V78" s="1">
        <v>886.91700000000003</v>
      </c>
      <c r="AE78" s="1">
        <v>198</v>
      </c>
      <c r="AF78" s="1">
        <v>1749.8</v>
      </c>
      <c r="AG78" s="1">
        <v>198</v>
      </c>
      <c r="AH78" s="1">
        <v>831.90899999999999</v>
      </c>
      <c r="AQ78" s="1">
        <v>198</v>
      </c>
      <c r="AR78" s="1">
        <v>1630.55</v>
      </c>
      <c r="AS78" s="1">
        <v>198</v>
      </c>
      <c r="AT78" s="1">
        <v>794.75400000000002</v>
      </c>
    </row>
    <row r="79" spans="7:48" ht="12.75" x14ac:dyDescent="0.35">
      <c r="G79" s="1">
        <f t="shared" ref="G79:J79" si="76">AVERAGE(S79,AE79,AQ79)</f>
        <v>200</v>
      </c>
      <c r="H79" s="1">
        <f t="shared" si="76"/>
        <v>1771.6200000000001</v>
      </c>
      <c r="I79" s="1">
        <f t="shared" si="76"/>
        <v>200</v>
      </c>
      <c r="J79" s="1">
        <f t="shared" si="76"/>
        <v>846.43066666666664</v>
      </c>
      <c r="S79" s="1">
        <v>200</v>
      </c>
      <c r="T79" s="1">
        <v>1900.63</v>
      </c>
      <c r="U79" s="1">
        <v>200</v>
      </c>
      <c r="V79" s="1">
        <v>895.38599999999997</v>
      </c>
      <c r="AE79" s="1">
        <v>200</v>
      </c>
      <c r="AF79" s="1">
        <v>1766.97</v>
      </c>
      <c r="AG79" s="1">
        <v>200</v>
      </c>
      <c r="AH79" s="1">
        <v>840.91200000000003</v>
      </c>
      <c r="AQ79" s="1">
        <v>200</v>
      </c>
      <c r="AR79" s="1">
        <v>1647.26</v>
      </c>
      <c r="AS79" s="1">
        <v>200</v>
      </c>
      <c r="AT79" s="1">
        <v>802.99400000000003</v>
      </c>
    </row>
    <row r="80" spans="7:48" ht="12.75" x14ac:dyDescent="0.35">
      <c r="G80" s="1">
        <f t="shared" ref="G80:J80" si="77">AVERAGE(S80,AE80,AQ80)</f>
        <v>202</v>
      </c>
      <c r="H80" s="1">
        <f t="shared" si="77"/>
        <v>1789.8333333333333</v>
      </c>
      <c r="I80" s="1">
        <f t="shared" si="77"/>
        <v>202</v>
      </c>
      <c r="J80" s="1">
        <f t="shared" si="77"/>
        <v>854.36500000000012</v>
      </c>
      <c r="S80" s="1">
        <v>202</v>
      </c>
      <c r="T80" s="1">
        <v>1920.55</v>
      </c>
      <c r="U80" s="1">
        <v>202</v>
      </c>
      <c r="V80" s="1">
        <v>903.77800000000002</v>
      </c>
      <c r="AE80" s="1">
        <v>202</v>
      </c>
      <c r="AF80" s="1">
        <v>1784.52</v>
      </c>
      <c r="AG80" s="1">
        <v>202</v>
      </c>
      <c r="AH80" s="1">
        <v>848.923</v>
      </c>
      <c r="AQ80" s="1">
        <v>202</v>
      </c>
      <c r="AR80" s="1">
        <v>1664.43</v>
      </c>
      <c r="AS80" s="1">
        <v>202</v>
      </c>
      <c r="AT80" s="1">
        <v>810.39400000000001</v>
      </c>
    </row>
    <row r="81" spans="7:46" ht="12.75" x14ac:dyDescent="0.35">
      <c r="G81" s="1">
        <f t="shared" ref="G81:J81" si="78">AVERAGE(S81,AE81,AQ81)</f>
        <v>204</v>
      </c>
      <c r="H81" s="1">
        <f t="shared" si="78"/>
        <v>1805.9800000000002</v>
      </c>
      <c r="I81" s="1">
        <f t="shared" si="78"/>
        <v>204</v>
      </c>
      <c r="J81" s="1">
        <f t="shared" si="78"/>
        <v>862.80833333333339</v>
      </c>
      <c r="S81" s="1">
        <v>204</v>
      </c>
      <c r="T81" s="1">
        <v>1938.4</v>
      </c>
      <c r="U81" s="1">
        <v>204</v>
      </c>
      <c r="V81" s="1">
        <v>913.92499999999995</v>
      </c>
      <c r="AE81" s="1">
        <v>204</v>
      </c>
      <c r="AF81" s="1">
        <v>1799.7</v>
      </c>
      <c r="AG81" s="1">
        <v>204</v>
      </c>
      <c r="AH81" s="1">
        <v>856.93399999999997</v>
      </c>
      <c r="AQ81" s="1">
        <v>204</v>
      </c>
      <c r="AR81" s="1">
        <v>1679.84</v>
      </c>
      <c r="AS81" s="1">
        <v>204</v>
      </c>
      <c r="AT81" s="1">
        <v>817.56600000000003</v>
      </c>
    </row>
    <row r="82" spans="7:46" ht="12.75" x14ac:dyDescent="0.35">
      <c r="G82" s="1">
        <f t="shared" ref="G82:J82" si="79">AVERAGE(S82,AE82,AQ82)</f>
        <v>206</v>
      </c>
      <c r="H82" s="1">
        <f t="shared" si="79"/>
        <v>1824.0366666666669</v>
      </c>
      <c r="I82" s="1">
        <f t="shared" si="79"/>
        <v>206</v>
      </c>
      <c r="J82" s="1">
        <f t="shared" si="79"/>
        <v>872.21766666666679</v>
      </c>
      <c r="S82" s="1">
        <v>206</v>
      </c>
      <c r="T82" s="1">
        <v>1960.22</v>
      </c>
      <c r="U82" s="1">
        <v>206</v>
      </c>
      <c r="V82" s="1">
        <v>924.072</v>
      </c>
      <c r="AE82" s="1">
        <v>206</v>
      </c>
      <c r="AF82" s="1">
        <v>1816.64</v>
      </c>
      <c r="AG82" s="1">
        <v>206</v>
      </c>
      <c r="AH82" s="1">
        <v>866.08900000000006</v>
      </c>
      <c r="AQ82" s="1">
        <v>206</v>
      </c>
      <c r="AR82" s="1">
        <v>1695.25</v>
      </c>
      <c r="AS82" s="1">
        <v>206</v>
      </c>
      <c r="AT82" s="1">
        <v>826.49199999999996</v>
      </c>
    </row>
    <row r="83" spans="7:46" ht="12.75" x14ac:dyDescent="0.35">
      <c r="G83" s="1">
        <f t="shared" ref="G83:J83" si="80">AVERAGE(S83,AE83,AQ83)</f>
        <v>208</v>
      </c>
      <c r="H83" s="1">
        <f t="shared" si="80"/>
        <v>1840.0833333333333</v>
      </c>
      <c r="I83" s="1">
        <f t="shared" si="80"/>
        <v>208</v>
      </c>
      <c r="J83" s="1">
        <f t="shared" si="80"/>
        <v>879.23700000000008</v>
      </c>
      <c r="S83" s="1">
        <v>208</v>
      </c>
      <c r="T83" s="1">
        <v>1976.01</v>
      </c>
      <c r="U83" s="1">
        <v>208</v>
      </c>
      <c r="V83" s="1">
        <v>931.24400000000003</v>
      </c>
      <c r="AE83" s="1">
        <v>208</v>
      </c>
      <c r="AF83" s="1">
        <v>1832.66</v>
      </c>
      <c r="AG83" s="1">
        <v>208</v>
      </c>
      <c r="AH83" s="1">
        <v>872.65</v>
      </c>
      <c r="AQ83" s="1">
        <v>208</v>
      </c>
      <c r="AR83" s="1">
        <v>1711.58</v>
      </c>
      <c r="AS83" s="1">
        <v>208</v>
      </c>
      <c r="AT83" s="1">
        <v>833.81700000000001</v>
      </c>
    </row>
    <row r="84" spans="7:46" ht="12.75" x14ac:dyDescent="0.35">
      <c r="G84" s="1">
        <f t="shared" ref="G84:J84" si="81">AVERAGE(S84,AE84,AQ84)</f>
        <v>210</v>
      </c>
      <c r="H84" s="1">
        <f t="shared" si="81"/>
        <v>1857.8866666666665</v>
      </c>
      <c r="I84" s="1">
        <f t="shared" si="81"/>
        <v>210</v>
      </c>
      <c r="J84" s="1">
        <f t="shared" si="81"/>
        <v>887.83266666666668</v>
      </c>
      <c r="S84" s="1">
        <v>210</v>
      </c>
      <c r="T84" s="1">
        <v>1996.31</v>
      </c>
      <c r="U84" s="1">
        <v>210</v>
      </c>
      <c r="V84" s="1">
        <v>939.17899999999997</v>
      </c>
      <c r="AE84" s="1">
        <v>210</v>
      </c>
      <c r="AF84" s="1">
        <v>1849.67</v>
      </c>
      <c r="AG84" s="1">
        <v>210</v>
      </c>
      <c r="AH84" s="1">
        <v>881.5</v>
      </c>
      <c r="AQ84" s="1">
        <v>210</v>
      </c>
      <c r="AR84" s="1">
        <v>1727.68</v>
      </c>
      <c r="AS84" s="1">
        <v>210</v>
      </c>
      <c r="AT84" s="1">
        <v>842.81899999999996</v>
      </c>
    </row>
    <row r="85" spans="7:46" ht="12.75" x14ac:dyDescent="0.35">
      <c r="G85" s="1">
        <f t="shared" ref="G85:J85" si="82">AVERAGE(S85,AE85,AQ85)</f>
        <v>212</v>
      </c>
      <c r="H85" s="1">
        <f t="shared" si="82"/>
        <v>1873.5233333333333</v>
      </c>
      <c r="I85" s="1">
        <f t="shared" si="82"/>
        <v>212</v>
      </c>
      <c r="J85" s="1">
        <f t="shared" si="82"/>
        <v>895.46199999999999</v>
      </c>
      <c r="S85" s="1">
        <v>212</v>
      </c>
      <c r="T85" s="1">
        <v>2010.57</v>
      </c>
      <c r="U85" s="1">
        <v>212</v>
      </c>
      <c r="V85" s="1">
        <v>946.57899999999995</v>
      </c>
      <c r="AE85" s="1">
        <v>212</v>
      </c>
      <c r="AF85" s="1">
        <v>1866</v>
      </c>
      <c r="AG85" s="1">
        <v>212</v>
      </c>
      <c r="AH85" s="1">
        <v>889.81600000000003</v>
      </c>
      <c r="AQ85" s="1">
        <v>212</v>
      </c>
      <c r="AR85" s="1">
        <v>1744</v>
      </c>
      <c r="AS85" s="1">
        <v>212</v>
      </c>
      <c r="AT85" s="1">
        <v>849.99099999999999</v>
      </c>
    </row>
    <row r="86" spans="7:46" ht="12.75" x14ac:dyDescent="0.35">
      <c r="G86" s="1">
        <f t="shared" ref="G86:J86" si="83">AVERAGE(S86,AE86,AQ86)</f>
        <v>214</v>
      </c>
      <c r="H86" s="1">
        <f t="shared" si="83"/>
        <v>1890.2633333333333</v>
      </c>
      <c r="I86" s="1">
        <f t="shared" si="83"/>
        <v>214</v>
      </c>
      <c r="J86" s="1">
        <f t="shared" si="83"/>
        <v>904.84633333333329</v>
      </c>
      <c r="S86" s="1">
        <v>214</v>
      </c>
      <c r="T86" s="1">
        <v>2027.44</v>
      </c>
      <c r="U86" s="1">
        <v>214</v>
      </c>
      <c r="V86" s="1">
        <v>956.49699999999996</v>
      </c>
      <c r="AE86" s="1">
        <v>214</v>
      </c>
      <c r="AF86" s="1">
        <v>1883.55</v>
      </c>
      <c r="AG86" s="1">
        <v>214</v>
      </c>
      <c r="AH86" s="1">
        <v>898.28499999999997</v>
      </c>
      <c r="AQ86" s="1">
        <v>214</v>
      </c>
      <c r="AR86" s="1">
        <v>1759.8</v>
      </c>
      <c r="AS86" s="1">
        <v>214</v>
      </c>
      <c r="AT86" s="1">
        <v>859.75699999999995</v>
      </c>
    </row>
    <row r="87" spans="7:46" ht="12.75" x14ac:dyDescent="0.35">
      <c r="G87" s="1">
        <f t="shared" ref="G87:J87" si="84">AVERAGE(S87,AE87,AQ87)</f>
        <v>216</v>
      </c>
      <c r="H87" s="1">
        <f t="shared" si="84"/>
        <v>1907.32</v>
      </c>
      <c r="I87" s="1">
        <f t="shared" si="84"/>
        <v>216</v>
      </c>
      <c r="J87" s="1">
        <f t="shared" si="84"/>
        <v>912.17066666666676</v>
      </c>
      <c r="S87" s="1">
        <v>216</v>
      </c>
      <c r="T87" s="1">
        <v>2049.48</v>
      </c>
      <c r="U87" s="1">
        <v>216</v>
      </c>
      <c r="V87" s="1">
        <v>965.19500000000005</v>
      </c>
      <c r="AE87" s="1">
        <v>216</v>
      </c>
      <c r="AF87" s="1">
        <v>1898.04</v>
      </c>
      <c r="AG87" s="1">
        <v>216</v>
      </c>
      <c r="AH87" s="1">
        <v>906.52499999999998</v>
      </c>
      <c r="AQ87" s="1">
        <v>216</v>
      </c>
      <c r="AR87" s="1">
        <v>1774.44</v>
      </c>
      <c r="AS87" s="1">
        <v>216</v>
      </c>
      <c r="AT87" s="1">
        <v>864.79200000000003</v>
      </c>
    </row>
    <row r="88" spans="7:46" ht="12.75" x14ac:dyDescent="0.35">
      <c r="G88" s="1">
        <f t="shared" ref="G88:J88" si="85">AVERAGE(S88,AE88,AQ88)</f>
        <v>218</v>
      </c>
      <c r="H88" s="1">
        <f t="shared" si="85"/>
        <v>1922.2766666666666</v>
      </c>
      <c r="I88" s="1">
        <f t="shared" si="85"/>
        <v>218</v>
      </c>
      <c r="J88" s="1">
        <f t="shared" si="85"/>
        <v>920.4613333333333</v>
      </c>
      <c r="S88" s="1">
        <v>218</v>
      </c>
      <c r="T88" s="1">
        <v>2059.4</v>
      </c>
      <c r="U88" s="1">
        <v>218</v>
      </c>
      <c r="V88" s="1">
        <v>973.74</v>
      </c>
      <c r="AE88" s="1">
        <v>218</v>
      </c>
      <c r="AF88" s="1">
        <v>1915.59</v>
      </c>
      <c r="AG88" s="1">
        <v>218</v>
      </c>
      <c r="AH88" s="1">
        <v>914.38300000000004</v>
      </c>
      <c r="AQ88" s="1">
        <v>218</v>
      </c>
      <c r="AR88" s="1">
        <v>1791.84</v>
      </c>
      <c r="AS88" s="1">
        <v>218</v>
      </c>
      <c r="AT88" s="1">
        <v>873.26099999999997</v>
      </c>
    </row>
    <row r="89" spans="7:46" ht="12.75" x14ac:dyDescent="0.35">
      <c r="G89" s="1">
        <f t="shared" ref="G89:J89" si="86">AVERAGE(S89,AE89,AQ89)</f>
        <v>220</v>
      </c>
      <c r="H89" s="1">
        <f t="shared" si="86"/>
        <v>1939.39</v>
      </c>
      <c r="I89" s="1">
        <f t="shared" si="86"/>
        <v>220</v>
      </c>
      <c r="J89" s="1">
        <f t="shared" si="86"/>
        <v>928.87866666666662</v>
      </c>
      <c r="S89" s="1">
        <v>220</v>
      </c>
      <c r="T89" s="1">
        <v>2079.62</v>
      </c>
      <c r="U89" s="1">
        <v>220</v>
      </c>
      <c r="V89" s="1">
        <v>982.66600000000005</v>
      </c>
      <c r="AE89" s="1">
        <v>220</v>
      </c>
      <c r="AF89" s="1">
        <v>1931.38</v>
      </c>
      <c r="AG89" s="1">
        <v>220</v>
      </c>
      <c r="AH89" s="1">
        <v>922.77499999999998</v>
      </c>
      <c r="AQ89" s="1">
        <v>220</v>
      </c>
      <c r="AR89" s="1">
        <v>1807.17</v>
      </c>
      <c r="AS89" s="1">
        <v>220</v>
      </c>
      <c r="AT89" s="1">
        <v>881.19500000000005</v>
      </c>
    </row>
    <row r="90" spans="7:46" ht="12.75" x14ac:dyDescent="0.35">
      <c r="G90" s="1">
        <f t="shared" ref="G90:J90" si="87">AVERAGE(S90,AE90,AQ90)</f>
        <v>222</v>
      </c>
      <c r="H90" s="1">
        <f t="shared" si="87"/>
        <v>1955.4399999999998</v>
      </c>
      <c r="I90" s="1">
        <f t="shared" si="87"/>
        <v>222</v>
      </c>
      <c r="J90" s="1">
        <f t="shared" si="87"/>
        <v>936.78800000000001</v>
      </c>
      <c r="S90" s="1">
        <v>222</v>
      </c>
      <c r="T90" s="1">
        <v>2096.1</v>
      </c>
      <c r="U90" s="1">
        <v>222</v>
      </c>
      <c r="V90" s="1">
        <v>990.75300000000004</v>
      </c>
      <c r="AE90" s="1">
        <v>222</v>
      </c>
      <c r="AF90" s="1">
        <v>1948.32</v>
      </c>
      <c r="AG90" s="1">
        <v>222</v>
      </c>
      <c r="AH90" s="1">
        <v>930.25199999999995</v>
      </c>
      <c r="AQ90" s="1">
        <v>222</v>
      </c>
      <c r="AR90" s="1">
        <v>1821.9</v>
      </c>
      <c r="AS90" s="1">
        <v>222</v>
      </c>
      <c r="AT90" s="1">
        <v>889.35900000000004</v>
      </c>
    </row>
  </sheetData>
  <mergeCells count="28">
    <mergeCell ref="AE2:AF2"/>
    <mergeCell ref="AG2:AH2"/>
    <mergeCell ref="U2:V2"/>
    <mergeCell ref="W2:X2"/>
    <mergeCell ref="Y2:Z2"/>
    <mergeCell ref="AA2:AB2"/>
    <mergeCell ref="AC2:AD2"/>
    <mergeCell ref="AS2:AT2"/>
    <mergeCell ref="A1:L1"/>
    <mergeCell ref="M1:X1"/>
    <mergeCell ref="Y1:AJ1"/>
    <mergeCell ref="AK1:AV1"/>
    <mergeCell ref="A2:B2"/>
    <mergeCell ref="C2:D2"/>
    <mergeCell ref="E2:F2"/>
    <mergeCell ref="AU2:AV2"/>
    <mergeCell ref="G2:H2"/>
    <mergeCell ref="I2:J2"/>
    <mergeCell ref="K2:L2"/>
    <mergeCell ref="M2:N2"/>
    <mergeCell ref="O2:P2"/>
    <mergeCell ref="Q2:R2"/>
    <mergeCell ref="S2:T2"/>
    <mergeCell ref="AI2:AJ2"/>
    <mergeCell ref="AK2:AL2"/>
    <mergeCell ref="AM2:AN2"/>
    <mergeCell ref="AO2:AP2"/>
    <mergeCell ref="AQ2:A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90"/>
  <sheetViews>
    <sheetView topLeftCell="A12" workbookViewId="0">
      <selection activeCell="F3" sqref="F3:F31"/>
    </sheetView>
  </sheetViews>
  <sheetFormatPr defaultColWidth="12.59765625" defaultRowHeight="15.75" customHeight="1" x14ac:dyDescent="0.35"/>
  <sheetData>
    <row r="1" spans="1:48" ht="15.75" customHeight="1" x14ac:dyDescent="0.35">
      <c r="A1" s="8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8" t="s">
        <v>49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8" t="s">
        <v>50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8" t="s">
        <v>51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ht="15.75" customHeight="1" x14ac:dyDescent="0.35">
      <c r="A2" s="5" t="s">
        <v>40</v>
      </c>
      <c r="B2" s="6"/>
      <c r="C2" s="5" t="s">
        <v>41</v>
      </c>
      <c r="D2" s="6"/>
      <c r="E2" s="5" t="s">
        <v>42</v>
      </c>
      <c r="F2" s="6"/>
      <c r="G2" s="5" t="s">
        <v>43</v>
      </c>
      <c r="H2" s="6"/>
      <c r="I2" s="5" t="s">
        <v>44</v>
      </c>
      <c r="J2" s="6"/>
      <c r="K2" s="5" t="s">
        <v>45</v>
      </c>
      <c r="L2" s="6"/>
      <c r="M2" s="5" t="s">
        <v>40</v>
      </c>
      <c r="N2" s="6"/>
      <c r="O2" s="5" t="s">
        <v>41</v>
      </c>
      <c r="P2" s="6"/>
      <c r="Q2" s="5" t="s">
        <v>42</v>
      </c>
      <c r="R2" s="6"/>
      <c r="S2" s="5" t="s">
        <v>43</v>
      </c>
      <c r="T2" s="6"/>
      <c r="U2" s="5" t="s">
        <v>44</v>
      </c>
      <c r="V2" s="6"/>
      <c r="W2" s="5" t="s">
        <v>45</v>
      </c>
      <c r="X2" s="6"/>
      <c r="Y2" s="5" t="s">
        <v>40</v>
      </c>
      <c r="Z2" s="6"/>
      <c r="AA2" s="5" t="s">
        <v>41</v>
      </c>
      <c r="AB2" s="6"/>
      <c r="AC2" s="5" t="s">
        <v>42</v>
      </c>
      <c r="AD2" s="6"/>
      <c r="AE2" s="5" t="s">
        <v>43</v>
      </c>
      <c r="AF2" s="6"/>
      <c r="AG2" s="5" t="s">
        <v>44</v>
      </c>
      <c r="AH2" s="6"/>
      <c r="AI2" s="5" t="s">
        <v>45</v>
      </c>
      <c r="AJ2" s="6"/>
      <c r="AK2" s="5" t="s">
        <v>40</v>
      </c>
      <c r="AL2" s="6"/>
      <c r="AM2" s="5" t="s">
        <v>41</v>
      </c>
      <c r="AN2" s="6"/>
      <c r="AO2" s="5" t="s">
        <v>42</v>
      </c>
      <c r="AP2" s="6"/>
      <c r="AQ2" s="5" t="s">
        <v>43</v>
      </c>
      <c r="AR2" s="6"/>
      <c r="AS2" s="5" t="s">
        <v>44</v>
      </c>
      <c r="AT2" s="6"/>
      <c r="AU2" s="5" t="s">
        <v>45</v>
      </c>
      <c r="AV2" s="6"/>
    </row>
    <row r="3" spans="1:48" ht="15.75" customHeight="1" x14ac:dyDescent="0.35">
      <c r="A3" s="1">
        <f t="shared" ref="A3:L3" si="0">AVERAGE(M3,Y3,AK3)</f>
        <v>16</v>
      </c>
      <c r="B3" s="1">
        <f t="shared" si="0"/>
        <v>40.537533333333329</v>
      </c>
      <c r="C3" s="1">
        <f t="shared" si="0"/>
        <v>16</v>
      </c>
      <c r="D3" s="1">
        <f t="shared" si="0"/>
        <v>2.2633866666666669</v>
      </c>
      <c r="E3" s="1">
        <f t="shared" si="0"/>
        <v>63</v>
      </c>
      <c r="F3" s="1">
        <f t="shared" si="0"/>
        <v>5.8746366666666665</v>
      </c>
      <c r="G3" s="1">
        <f t="shared" si="0"/>
        <v>48</v>
      </c>
      <c r="H3" s="1">
        <f t="shared" si="0"/>
        <v>334.52366666666666</v>
      </c>
      <c r="I3" s="1">
        <f t="shared" si="0"/>
        <v>48</v>
      </c>
      <c r="J3" s="1">
        <f t="shared" si="0"/>
        <v>170.69533333333334</v>
      </c>
      <c r="K3" s="1">
        <f t="shared" si="0"/>
        <v>92</v>
      </c>
      <c r="L3" s="1">
        <f t="shared" si="0"/>
        <v>121.104</v>
      </c>
      <c r="M3" s="1">
        <v>16</v>
      </c>
      <c r="N3" s="1">
        <v>41.503900000000002</v>
      </c>
      <c r="O3" s="1">
        <v>16</v>
      </c>
      <c r="P3" s="1">
        <v>2.2888199999999999</v>
      </c>
      <c r="Q3" s="1">
        <v>63</v>
      </c>
      <c r="R3" s="1">
        <v>6.3323999999999998</v>
      </c>
      <c r="S3" s="1">
        <v>48</v>
      </c>
      <c r="T3" s="1">
        <v>337.83</v>
      </c>
      <c r="U3" s="1">
        <v>48</v>
      </c>
      <c r="V3" s="1">
        <v>170.136</v>
      </c>
      <c r="W3" s="1">
        <v>92</v>
      </c>
      <c r="X3" s="1">
        <v>119.4</v>
      </c>
      <c r="Y3" s="1">
        <v>16</v>
      </c>
      <c r="Z3" s="1">
        <v>48.065199999999997</v>
      </c>
      <c r="AA3" s="1">
        <v>16</v>
      </c>
      <c r="AB3" s="1">
        <v>2.2888199999999999</v>
      </c>
      <c r="AC3" s="1">
        <v>63</v>
      </c>
      <c r="AD3" s="1">
        <v>6.1035199999999996</v>
      </c>
      <c r="AE3" s="1">
        <v>48</v>
      </c>
      <c r="AF3" s="1">
        <v>367.20299999999997</v>
      </c>
      <c r="AG3" s="1">
        <v>48</v>
      </c>
      <c r="AH3" s="1">
        <v>177.994</v>
      </c>
      <c r="AI3" s="1">
        <v>92</v>
      </c>
      <c r="AJ3" s="1">
        <v>123.52</v>
      </c>
      <c r="AK3" s="1">
        <v>16</v>
      </c>
      <c r="AL3" s="1">
        <v>32.043500000000002</v>
      </c>
      <c r="AM3" s="1">
        <v>16</v>
      </c>
      <c r="AN3" s="1">
        <v>2.21252</v>
      </c>
      <c r="AO3" s="1">
        <v>63</v>
      </c>
      <c r="AP3" s="1">
        <v>5.1879900000000001</v>
      </c>
      <c r="AQ3" s="1">
        <v>48</v>
      </c>
      <c r="AR3" s="1">
        <v>298.53800000000001</v>
      </c>
      <c r="AS3" s="1">
        <v>48</v>
      </c>
      <c r="AT3" s="1">
        <v>163.95599999999999</v>
      </c>
      <c r="AU3" s="1">
        <v>92</v>
      </c>
      <c r="AV3" s="1">
        <v>120.392</v>
      </c>
    </row>
    <row r="4" spans="1:48" ht="15.75" customHeight="1" x14ac:dyDescent="0.35">
      <c r="A4" s="1">
        <f t="shared" ref="A4:L4" si="1">AVERAGE(M4,Y4,AK4)</f>
        <v>18</v>
      </c>
      <c r="B4" s="1">
        <f t="shared" si="1"/>
        <v>52.235933333333328</v>
      </c>
      <c r="C4" s="1">
        <f t="shared" si="1"/>
        <v>18</v>
      </c>
      <c r="D4" s="1">
        <f t="shared" si="1"/>
        <v>2.4414033333333331</v>
      </c>
      <c r="E4" s="1">
        <f t="shared" si="1"/>
        <v>65</v>
      </c>
      <c r="F4" s="1">
        <f t="shared" si="1"/>
        <v>7.6802566666666658</v>
      </c>
      <c r="G4" s="1">
        <f t="shared" si="1"/>
        <v>50</v>
      </c>
      <c r="H4" s="1">
        <f t="shared" si="1"/>
        <v>349.73133333333334</v>
      </c>
      <c r="I4" s="1">
        <f t="shared" si="1"/>
        <v>50</v>
      </c>
      <c r="J4" s="1">
        <f t="shared" si="1"/>
        <v>178.07000000000002</v>
      </c>
      <c r="K4" s="1">
        <f t="shared" si="1"/>
        <v>94</v>
      </c>
      <c r="L4" s="1">
        <f t="shared" si="1"/>
        <v>129.69933333333333</v>
      </c>
      <c r="M4" s="1">
        <v>18</v>
      </c>
      <c r="N4" s="1">
        <v>56.610100000000003</v>
      </c>
      <c r="O4" s="1">
        <v>18</v>
      </c>
      <c r="P4" s="1">
        <v>2.21252</v>
      </c>
      <c r="Q4" s="1">
        <v>65</v>
      </c>
      <c r="R4" s="1">
        <v>8.3160399999999992</v>
      </c>
      <c r="S4" s="1">
        <v>50</v>
      </c>
      <c r="T4" s="1">
        <v>352.70699999999999</v>
      </c>
      <c r="U4" s="1">
        <v>50</v>
      </c>
      <c r="V4" s="1">
        <v>177.38300000000001</v>
      </c>
      <c r="W4" s="1">
        <v>94</v>
      </c>
      <c r="X4" s="1">
        <v>128.32599999999999</v>
      </c>
      <c r="Y4" s="1">
        <v>18</v>
      </c>
      <c r="Z4" s="1">
        <v>60.424799999999998</v>
      </c>
      <c r="AA4" s="1">
        <v>18</v>
      </c>
      <c r="AB4" s="1">
        <v>2.21252</v>
      </c>
      <c r="AC4" s="1">
        <v>65</v>
      </c>
      <c r="AD4" s="1">
        <v>7.9345699999999999</v>
      </c>
      <c r="AE4" s="1">
        <v>50</v>
      </c>
      <c r="AF4" s="1">
        <v>383.14800000000002</v>
      </c>
      <c r="AG4" s="1">
        <v>50</v>
      </c>
      <c r="AH4" s="1">
        <v>185.547</v>
      </c>
      <c r="AI4" s="1">
        <v>94</v>
      </c>
      <c r="AJ4" s="1">
        <v>131.91200000000001</v>
      </c>
      <c r="AK4" s="1">
        <v>18</v>
      </c>
      <c r="AL4" s="1">
        <v>39.672899999999998</v>
      </c>
      <c r="AM4" s="1">
        <v>18</v>
      </c>
      <c r="AN4" s="1">
        <v>2.8991699999999998</v>
      </c>
      <c r="AO4" s="1">
        <v>65</v>
      </c>
      <c r="AP4" s="1">
        <v>6.7901600000000002</v>
      </c>
      <c r="AQ4" s="1">
        <v>50</v>
      </c>
      <c r="AR4" s="1">
        <v>313.339</v>
      </c>
      <c r="AS4" s="1">
        <v>50</v>
      </c>
      <c r="AT4" s="1">
        <v>171.28</v>
      </c>
      <c r="AU4" s="1">
        <v>94</v>
      </c>
      <c r="AV4" s="1">
        <v>128.86000000000001</v>
      </c>
    </row>
    <row r="5" spans="1:48" ht="15.75" customHeight="1" x14ac:dyDescent="0.35">
      <c r="A5" s="1">
        <f t="shared" ref="A5:L5" si="2">AVERAGE(M5,Y5,AK5)</f>
        <v>20</v>
      </c>
      <c r="B5" s="1">
        <f t="shared" si="2"/>
        <v>63.400266666666674</v>
      </c>
      <c r="C5" s="1">
        <f t="shared" si="2"/>
        <v>20</v>
      </c>
      <c r="D5" s="1">
        <f t="shared" si="2"/>
        <v>2.619426666666667</v>
      </c>
      <c r="E5" s="1">
        <f t="shared" si="2"/>
        <v>67</v>
      </c>
      <c r="F5" s="1">
        <f t="shared" si="2"/>
        <v>9.358723333333332</v>
      </c>
      <c r="G5" s="1">
        <f t="shared" si="2"/>
        <v>52</v>
      </c>
      <c r="H5" s="1">
        <f t="shared" si="2"/>
        <v>362.90499999999997</v>
      </c>
      <c r="I5" s="1">
        <f t="shared" si="2"/>
        <v>52</v>
      </c>
      <c r="J5" s="1">
        <f t="shared" si="2"/>
        <v>185.11466666666669</v>
      </c>
      <c r="K5" s="1">
        <f t="shared" si="2"/>
        <v>96</v>
      </c>
      <c r="L5" s="1">
        <f t="shared" si="2"/>
        <v>138.27000000000001</v>
      </c>
      <c r="M5" s="1">
        <v>20</v>
      </c>
      <c r="N5" s="1">
        <v>67.825299999999999</v>
      </c>
      <c r="O5" s="1">
        <v>20</v>
      </c>
      <c r="P5" s="1">
        <v>2.8228800000000001</v>
      </c>
      <c r="Q5" s="1">
        <v>67</v>
      </c>
      <c r="R5" s="1">
        <v>9.0026899999999994</v>
      </c>
      <c r="S5" s="1">
        <v>52</v>
      </c>
      <c r="T5" s="1">
        <v>365.90600000000001</v>
      </c>
      <c r="U5" s="1">
        <v>52</v>
      </c>
      <c r="V5" s="1">
        <v>184.32599999999999</v>
      </c>
      <c r="W5" s="1">
        <v>96</v>
      </c>
      <c r="X5" s="1">
        <v>136.642</v>
      </c>
      <c r="Y5" s="1">
        <v>20</v>
      </c>
      <c r="Z5" s="1">
        <v>73.7</v>
      </c>
      <c r="AA5" s="1">
        <v>20</v>
      </c>
      <c r="AB5" s="1">
        <v>2.21252</v>
      </c>
      <c r="AC5" s="1">
        <v>67</v>
      </c>
      <c r="AD5" s="1">
        <v>9.53674</v>
      </c>
      <c r="AE5" s="1">
        <v>52</v>
      </c>
      <c r="AF5" s="1">
        <v>398.40699999999998</v>
      </c>
      <c r="AG5" s="1">
        <v>52</v>
      </c>
      <c r="AH5" s="1">
        <v>193.55799999999999</v>
      </c>
      <c r="AI5" s="1">
        <v>96</v>
      </c>
      <c r="AJ5" s="1">
        <v>141.14400000000001</v>
      </c>
      <c r="AK5" s="1">
        <v>20</v>
      </c>
      <c r="AL5" s="1">
        <v>48.6755</v>
      </c>
      <c r="AM5" s="1">
        <v>20</v>
      </c>
      <c r="AN5" s="1">
        <v>2.8228800000000001</v>
      </c>
      <c r="AO5" s="1">
        <v>67</v>
      </c>
      <c r="AP5" s="1">
        <v>9.53674</v>
      </c>
      <c r="AQ5" s="1">
        <v>52</v>
      </c>
      <c r="AR5" s="1">
        <v>324.40199999999999</v>
      </c>
      <c r="AS5" s="1">
        <v>52</v>
      </c>
      <c r="AT5" s="1">
        <v>177.46</v>
      </c>
      <c r="AU5" s="1">
        <v>96</v>
      </c>
      <c r="AV5" s="1">
        <v>137.024</v>
      </c>
    </row>
    <row r="6" spans="1:48" ht="15.75" customHeight="1" x14ac:dyDescent="0.35">
      <c r="A6" s="1">
        <f t="shared" ref="A6:L6" si="3">AVERAGE(M6,Y6,AK6)</f>
        <v>22</v>
      </c>
      <c r="B6" s="1">
        <f t="shared" si="3"/>
        <v>73.928866666666678</v>
      </c>
      <c r="C6" s="1">
        <f t="shared" si="3"/>
        <v>22</v>
      </c>
      <c r="D6" s="1">
        <f t="shared" si="3"/>
        <v>2.4922666666666662</v>
      </c>
      <c r="E6" s="1">
        <f t="shared" si="3"/>
        <v>69</v>
      </c>
      <c r="F6" s="1">
        <f t="shared" si="3"/>
        <v>11.291510000000001</v>
      </c>
      <c r="G6" s="1">
        <f t="shared" si="3"/>
        <v>54</v>
      </c>
      <c r="H6" s="1">
        <f t="shared" si="3"/>
        <v>377.78199999999998</v>
      </c>
      <c r="I6" s="1">
        <f t="shared" si="3"/>
        <v>54</v>
      </c>
      <c r="J6" s="1">
        <f t="shared" si="3"/>
        <v>192.1336666666667</v>
      </c>
      <c r="K6" s="1">
        <f t="shared" si="3"/>
        <v>98</v>
      </c>
      <c r="L6" s="1">
        <f t="shared" si="3"/>
        <v>147.9846666666667</v>
      </c>
      <c r="M6" s="1">
        <v>22</v>
      </c>
      <c r="N6" s="1">
        <v>78.125</v>
      </c>
      <c r="O6" s="1">
        <v>22</v>
      </c>
      <c r="P6" s="1">
        <v>2.7465799999999998</v>
      </c>
      <c r="Q6" s="1">
        <v>69</v>
      </c>
      <c r="R6" s="1">
        <v>12.207000000000001</v>
      </c>
      <c r="S6" s="1">
        <v>54</v>
      </c>
      <c r="T6" s="1">
        <v>381.08800000000002</v>
      </c>
      <c r="U6" s="1">
        <v>54</v>
      </c>
      <c r="V6" s="1">
        <v>191.803</v>
      </c>
      <c r="W6" s="1">
        <v>98</v>
      </c>
      <c r="X6" s="1">
        <v>147.24700000000001</v>
      </c>
      <c r="Y6" s="1">
        <v>22</v>
      </c>
      <c r="Z6" s="1">
        <v>86.441100000000006</v>
      </c>
      <c r="AA6" s="1">
        <v>22</v>
      </c>
      <c r="AB6" s="1">
        <v>2.5177</v>
      </c>
      <c r="AC6" s="1">
        <v>69</v>
      </c>
      <c r="AD6" s="1">
        <v>11.978199999999999</v>
      </c>
      <c r="AE6" s="1">
        <v>54</v>
      </c>
      <c r="AF6" s="1">
        <v>414.505</v>
      </c>
      <c r="AG6" s="1">
        <v>54</v>
      </c>
      <c r="AH6" s="1">
        <v>200.34800000000001</v>
      </c>
      <c r="AI6" s="1">
        <v>98</v>
      </c>
      <c r="AJ6" s="1">
        <v>150.22300000000001</v>
      </c>
      <c r="AK6" s="1">
        <v>22</v>
      </c>
      <c r="AL6" s="1">
        <v>57.220500000000001</v>
      </c>
      <c r="AM6" s="1">
        <v>22</v>
      </c>
      <c r="AN6" s="1">
        <v>2.21252</v>
      </c>
      <c r="AO6" s="1">
        <v>69</v>
      </c>
      <c r="AP6" s="1">
        <v>9.68933</v>
      </c>
      <c r="AQ6" s="1">
        <v>54</v>
      </c>
      <c r="AR6" s="1">
        <v>337.75299999999999</v>
      </c>
      <c r="AS6" s="1">
        <v>54</v>
      </c>
      <c r="AT6" s="1">
        <v>184.25</v>
      </c>
      <c r="AU6" s="1">
        <v>98</v>
      </c>
      <c r="AV6" s="1">
        <v>146.48400000000001</v>
      </c>
    </row>
    <row r="7" spans="1:48" ht="15.75" customHeight="1" x14ac:dyDescent="0.35">
      <c r="A7" s="1">
        <f t="shared" ref="A7:L7" si="4">AVERAGE(M7,Y7,AK7)</f>
        <v>24</v>
      </c>
      <c r="B7" s="1">
        <f t="shared" si="4"/>
        <v>86.51733333333334</v>
      </c>
      <c r="C7" s="1">
        <f t="shared" si="4"/>
        <v>24</v>
      </c>
      <c r="D7" s="1">
        <f t="shared" si="4"/>
        <v>2.2888166666666669</v>
      </c>
      <c r="E7" s="1">
        <f t="shared" si="4"/>
        <v>71</v>
      </c>
      <c r="F7" s="1">
        <f t="shared" si="4"/>
        <v>13.402300000000002</v>
      </c>
      <c r="G7" s="1">
        <f t="shared" si="4"/>
        <v>56</v>
      </c>
      <c r="H7" s="1">
        <f t="shared" si="4"/>
        <v>391.99833333333328</v>
      </c>
      <c r="I7" s="1">
        <f t="shared" si="4"/>
        <v>56</v>
      </c>
      <c r="J7" s="1">
        <f t="shared" si="4"/>
        <v>199.68699999999998</v>
      </c>
      <c r="K7" s="1">
        <f t="shared" si="4"/>
        <v>100</v>
      </c>
      <c r="L7" s="1">
        <f t="shared" si="4"/>
        <v>156.45333333333335</v>
      </c>
      <c r="M7" s="1">
        <v>24</v>
      </c>
      <c r="N7" s="1">
        <v>92.1631</v>
      </c>
      <c r="O7" s="1">
        <v>24</v>
      </c>
      <c r="P7" s="1">
        <v>2.4414099999999999</v>
      </c>
      <c r="Q7" s="1">
        <v>71</v>
      </c>
      <c r="R7" s="1">
        <v>14.1907</v>
      </c>
      <c r="S7" s="1">
        <v>56</v>
      </c>
      <c r="T7" s="1">
        <v>395.81299999999999</v>
      </c>
      <c r="U7" s="1">
        <v>56</v>
      </c>
      <c r="V7" s="1">
        <v>199.05099999999999</v>
      </c>
      <c r="W7" s="1">
        <v>100</v>
      </c>
      <c r="X7" s="1">
        <v>154.34299999999999</v>
      </c>
      <c r="Y7" s="1">
        <v>24</v>
      </c>
      <c r="Z7" s="1">
        <v>100.708</v>
      </c>
      <c r="AA7" s="1">
        <v>24</v>
      </c>
      <c r="AB7" s="1">
        <v>2.21252</v>
      </c>
      <c r="AC7" s="1">
        <v>71</v>
      </c>
      <c r="AD7" s="1">
        <v>13.809200000000001</v>
      </c>
      <c r="AE7" s="1">
        <v>56</v>
      </c>
      <c r="AF7" s="1">
        <v>429.76400000000001</v>
      </c>
      <c r="AG7" s="1">
        <v>56</v>
      </c>
      <c r="AH7" s="1">
        <v>207.291</v>
      </c>
      <c r="AI7" s="1">
        <v>100</v>
      </c>
      <c r="AJ7" s="1">
        <v>160.21700000000001</v>
      </c>
      <c r="AK7" s="1">
        <v>24</v>
      </c>
      <c r="AL7" s="1">
        <v>66.680899999999994</v>
      </c>
      <c r="AM7" s="1">
        <v>24</v>
      </c>
      <c r="AN7" s="1">
        <v>2.21252</v>
      </c>
      <c r="AO7" s="1">
        <v>71</v>
      </c>
      <c r="AP7" s="1">
        <v>12.207000000000001</v>
      </c>
      <c r="AQ7" s="1">
        <v>56</v>
      </c>
      <c r="AR7" s="1">
        <v>350.41800000000001</v>
      </c>
      <c r="AS7" s="1">
        <v>56</v>
      </c>
      <c r="AT7" s="1">
        <v>192.71899999999999</v>
      </c>
      <c r="AU7" s="1">
        <v>100</v>
      </c>
      <c r="AV7" s="1">
        <v>154.80000000000001</v>
      </c>
    </row>
    <row r="8" spans="1:48" ht="15.75" customHeight="1" x14ac:dyDescent="0.35">
      <c r="A8" s="1">
        <f t="shared" ref="A8:L8" si="5">AVERAGE(M8,Y8,AK8)</f>
        <v>26</v>
      </c>
      <c r="B8" s="1">
        <f t="shared" si="5"/>
        <v>98.215766666666681</v>
      </c>
      <c r="C8" s="1">
        <f t="shared" si="5"/>
        <v>26</v>
      </c>
      <c r="D8" s="1">
        <f t="shared" si="5"/>
        <v>2.3142466666666666</v>
      </c>
      <c r="E8" s="1">
        <f t="shared" si="5"/>
        <v>73</v>
      </c>
      <c r="F8" s="1">
        <f t="shared" si="5"/>
        <v>16.352333333333331</v>
      </c>
      <c r="G8" s="1">
        <f t="shared" si="5"/>
        <v>58</v>
      </c>
      <c r="H8" s="1">
        <f t="shared" si="5"/>
        <v>406.92666666666668</v>
      </c>
      <c r="I8" s="1">
        <f t="shared" si="5"/>
        <v>58</v>
      </c>
      <c r="J8" s="1">
        <f t="shared" si="5"/>
        <v>207.79933333333335</v>
      </c>
      <c r="K8" s="1">
        <f t="shared" si="5"/>
        <v>102</v>
      </c>
      <c r="L8" s="1">
        <f t="shared" si="5"/>
        <v>164.54066666666665</v>
      </c>
      <c r="M8" s="1">
        <v>26</v>
      </c>
      <c r="N8" s="1">
        <v>105.057</v>
      </c>
      <c r="O8" s="1">
        <v>26</v>
      </c>
      <c r="P8" s="1">
        <v>2.21252</v>
      </c>
      <c r="Q8" s="1">
        <v>73</v>
      </c>
      <c r="R8" s="1">
        <v>16.326899999999998</v>
      </c>
      <c r="S8" s="1">
        <v>58</v>
      </c>
      <c r="T8" s="1">
        <v>409.47</v>
      </c>
      <c r="U8" s="1">
        <v>58</v>
      </c>
      <c r="V8" s="1">
        <v>207.52</v>
      </c>
      <c r="W8" s="1">
        <v>102</v>
      </c>
      <c r="X8" s="1">
        <v>162.125</v>
      </c>
      <c r="Y8" s="1">
        <v>26</v>
      </c>
      <c r="Z8" s="1">
        <v>113.983</v>
      </c>
      <c r="AA8" s="1">
        <v>26</v>
      </c>
      <c r="AB8" s="1">
        <v>2.1362299999999999</v>
      </c>
      <c r="AC8" s="1">
        <v>73</v>
      </c>
      <c r="AD8" s="1">
        <v>17.547599999999999</v>
      </c>
      <c r="AE8" s="1">
        <v>58</v>
      </c>
      <c r="AF8" s="1">
        <v>445.93799999999999</v>
      </c>
      <c r="AG8" s="1">
        <v>58</v>
      </c>
      <c r="AH8" s="1">
        <v>215.149</v>
      </c>
      <c r="AI8" s="1">
        <v>102</v>
      </c>
      <c r="AJ8" s="1">
        <v>167.77</v>
      </c>
      <c r="AK8" s="1">
        <v>26</v>
      </c>
      <c r="AL8" s="1">
        <v>75.607299999999995</v>
      </c>
      <c r="AM8" s="1">
        <v>26</v>
      </c>
      <c r="AN8" s="1">
        <v>2.5939899999999998</v>
      </c>
      <c r="AO8" s="1">
        <v>73</v>
      </c>
      <c r="AP8" s="1">
        <v>15.182499999999999</v>
      </c>
      <c r="AQ8" s="1">
        <v>58</v>
      </c>
      <c r="AR8" s="1">
        <v>365.37200000000001</v>
      </c>
      <c r="AS8" s="1">
        <v>58</v>
      </c>
      <c r="AT8" s="1">
        <v>200.72900000000001</v>
      </c>
      <c r="AU8" s="1">
        <v>102</v>
      </c>
      <c r="AV8" s="1">
        <v>163.727</v>
      </c>
    </row>
    <row r="9" spans="1:48" ht="15.75" customHeight="1" x14ac:dyDescent="0.35">
      <c r="A9" s="1">
        <f t="shared" ref="A9:L9" si="6">AVERAGE(M9,Y9,AK9)</f>
        <v>28</v>
      </c>
      <c r="B9" s="1">
        <f t="shared" si="6"/>
        <v>109.10036666666667</v>
      </c>
      <c r="C9" s="1">
        <f t="shared" si="6"/>
        <v>28</v>
      </c>
      <c r="D9" s="1">
        <f t="shared" si="6"/>
        <v>2.5685633333333331</v>
      </c>
      <c r="E9" s="1">
        <f t="shared" si="6"/>
        <v>75</v>
      </c>
      <c r="F9" s="1">
        <f t="shared" si="6"/>
        <v>18.793733333333332</v>
      </c>
      <c r="G9" s="1">
        <f t="shared" si="6"/>
        <v>60</v>
      </c>
      <c r="H9" s="1">
        <f t="shared" si="6"/>
        <v>420.22700000000003</v>
      </c>
      <c r="I9" s="1">
        <f t="shared" si="6"/>
        <v>60</v>
      </c>
      <c r="J9" s="1">
        <f t="shared" si="6"/>
        <v>214.15700000000001</v>
      </c>
      <c r="K9" s="1">
        <f t="shared" si="6"/>
        <v>104</v>
      </c>
      <c r="L9" s="1">
        <f t="shared" si="6"/>
        <v>173.26333333333332</v>
      </c>
      <c r="M9" s="1">
        <v>28</v>
      </c>
      <c r="N9" s="1">
        <v>116.196</v>
      </c>
      <c r="O9" s="1">
        <v>28</v>
      </c>
      <c r="P9" s="1">
        <v>2.5177</v>
      </c>
      <c r="Q9" s="1">
        <v>75</v>
      </c>
      <c r="R9" s="1">
        <v>18.6157</v>
      </c>
      <c r="S9" s="1">
        <v>60</v>
      </c>
      <c r="T9" s="1">
        <v>423.279</v>
      </c>
      <c r="U9" s="1">
        <v>60</v>
      </c>
      <c r="V9" s="1">
        <v>213.01300000000001</v>
      </c>
      <c r="W9" s="1">
        <v>104</v>
      </c>
      <c r="X9" s="1">
        <v>171.58500000000001</v>
      </c>
      <c r="Y9" s="1">
        <v>28</v>
      </c>
      <c r="Z9" s="1">
        <v>125.42700000000001</v>
      </c>
      <c r="AA9" s="1">
        <v>28</v>
      </c>
      <c r="AB9" s="1">
        <v>3.0517599999999998</v>
      </c>
      <c r="AC9" s="1">
        <v>75</v>
      </c>
      <c r="AD9" s="1">
        <v>19.226099999999999</v>
      </c>
      <c r="AE9" s="1">
        <v>60</v>
      </c>
      <c r="AF9" s="1">
        <v>460.51</v>
      </c>
      <c r="AG9" s="1">
        <v>60</v>
      </c>
      <c r="AH9" s="1">
        <v>221.25200000000001</v>
      </c>
      <c r="AI9" s="1">
        <v>104</v>
      </c>
      <c r="AJ9" s="1">
        <v>176.54400000000001</v>
      </c>
      <c r="AK9" s="1">
        <v>28</v>
      </c>
      <c r="AL9" s="1">
        <v>85.678100000000001</v>
      </c>
      <c r="AM9" s="1">
        <v>28</v>
      </c>
      <c r="AN9" s="1">
        <v>2.1362299999999999</v>
      </c>
      <c r="AO9" s="1">
        <v>75</v>
      </c>
      <c r="AP9" s="1">
        <v>18.539400000000001</v>
      </c>
      <c r="AQ9" s="1">
        <v>60</v>
      </c>
      <c r="AR9" s="1">
        <v>376.892</v>
      </c>
      <c r="AS9" s="1">
        <v>60</v>
      </c>
      <c r="AT9" s="1">
        <v>208.20599999999999</v>
      </c>
      <c r="AU9" s="1">
        <v>104</v>
      </c>
      <c r="AV9" s="1">
        <v>171.661</v>
      </c>
    </row>
    <row r="10" spans="1:48" ht="15.75" customHeight="1" x14ac:dyDescent="0.35">
      <c r="A10" s="1">
        <f t="shared" ref="A10:L10" si="7">AVERAGE(M10,Y10,AK10)</f>
        <v>30</v>
      </c>
      <c r="B10" s="1">
        <f t="shared" si="7"/>
        <v>120.84963333333333</v>
      </c>
      <c r="C10" s="1">
        <f t="shared" si="7"/>
        <v>30</v>
      </c>
      <c r="D10" s="1">
        <f t="shared" si="7"/>
        <v>3.0771899999999999</v>
      </c>
      <c r="E10" s="1">
        <f t="shared" si="7"/>
        <v>77</v>
      </c>
      <c r="F10" s="1">
        <f t="shared" si="7"/>
        <v>20.675633333333334</v>
      </c>
      <c r="G10" s="1">
        <f t="shared" si="7"/>
        <v>62</v>
      </c>
      <c r="H10" s="1">
        <f t="shared" si="7"/>
        <v>435.613</v>
      </c>
      <c r="I10" s="1">
        <f t="shared" si="7"/>
        <v>62</v>
      </c>
      <c r="J10" s="1">
        <f t="shared" si="7"/>
        <v>221.04900000000001</v>
      </c>
      <c r="K10" s="1">
        <f t="shared" si="7"/>
        <v>106</v>
      </c>
      <c r="L10" s="1">
        <f t="shared" si="7"/>
        <v>182.62233333333336</v>
      </c>
      <c r="M10" s="1">
        <v>30</v>
      </c>
      <c r="N10" s="1">
        <v>128.02099999999999</v>
      </c>
      <c r="O10" s="1">
        <v>30</v>
      </c>
      <c r="P10" s="1">
        <v>3.9672900000000002</v>
      </c>
      <c r="Q10" s="1">
        <v>77</v>
      </c>
      <c r="R10" s="1">
        <v>21.209700000000002</v>
      </c>
      <c r="S10" s="1">
        <v>62</v>
      </c>
      <c r="T10" s="1">
        <v>439.83499999999998</v>
      </c>
      <c r="U10" s="1">
        <v>62</v>
      </c>
      <c r="V10" s="1">
        <v>220.33699999999999</v>
      </c>
      <c r="W10" s="1">
        <v>106</v>
      </c>
      <c r="X10" s="1">
        <v>180.054</v>
      </c>
      <c r="Y10" s="1">
        <v>30</v>
      </c>
      <c r="Z10" s="1">
        <v>140.07599999999999</v>
      </c>
      <c r="AA10" s="1">
        <v>30</v>
      </c>
      <c r="AB10" s="1">
        <v>3.0517599999999998</v>
      </c>
      <c r="AC10" s="1">
        <v>77</v>
      </c>
      <c r="AD10" s="1">
        <v>21.057099999999998</v>
      </c>
      <c r="AE10" s="1">
        <v>62</v>
      </c>
      <c r="AF10" s="1">
        <v>476.07400000000001</v>
      </c>
      <c r="AG10" s="1">
        <v>62</v>
      </c>
      <c r="AH10" s="1">
        <v>229.797</v>
      </c>
      <c r="AI10" s="1">
        <v>106</v>
      </c>
      <c r="AJ10" s="1">
        <v>185.77600000000001</v>
      </c>
      <c r="AK10" s="1">
        <v>30</v>
      </c>
      <c r="AL10" s="1">
        <v>94.451899999999995</v>
      </c>
      <c r="AM10" s="1">
        <v>30</v>
      </c>
      <c r="AN10" s="1">
        <v>2.21252</v>
      </c>
      <c r="AO10" s="1">
        <v>77</v>
      </c>
      <c r="AP10" s="1">
        <v>19.760100000000001</v>
      </c>
      <c r="AQ10" s="1">
        <v>62</v>
      </c>
      <c r="AR10" s="1">
        <v>390.93</v>
      </c>
      <c r="AS10" s="1">
        <v>62</v>
      </c>
      <c r="AT10" s="1">
        <v>213.01300000000001</v>
      </c>
      <c r="AU10" s="1">
        <v>106</v>
      </c>
      <c r="AV10" s="1">
        <v>182.03700000000001</v>
      </c>
    </row>
    <row r="11" spans="1:48" ht="15.75" customHeight="1" x14ac:dyDescent="0.35">
      <c r="A11" s="1">
        <f t="shared" ref="A11:L11" si="8">AVERAGE(M11,Y11,AK11)</f>
        <v>32</v>
      </c>
      <c r="B11" s="1">
        <f t="shared" si="8"/>
        <v>131.22566666666668</v>
      </c>
      <c r="C11" s="1">
        <f t="shared" si="8"/>
        <v>32</v>
      </c>
      <c r="D11" s="1">
        <f t="shared" si="8"/>
        <v>2.6448566666666666</v>
      </c>
      <c r="E11" s="1">
        <f t="shared" si="8"/>
        <v>79</v>
      </c>
      <c r="F11" s="1">
        <f t="shared" si="8"/>
        <v>23.396833333333333</v>
      </c>
      <c r="G11" s="1">
        <f t="shared" si="8"/>
        <v>64</v>
      </c>
      <c r="H11" s="1">
        <f t="shared" si="8"/>
        <v>448.96433333333334</v>
      </c>
      <c r="I11" s="1">
        <f t="shared" si="8"/>
        <v>64</v>
      </c>
      <c r="J11" s="1">
        <f t="shared" si="8"/>
        <v>228.577</v>
      </c>
      <c r="K11" s="1">
        <f t="shared" si="8"/>
        <v>108</v>
      </c>
      <c r="L11" s="1">
        <f t="shared" si="8"/>
        <v>191.19266666666667</v>
      </c>
      <c r="M11" s="1">
        <v>32</v>
      </c>
      <c r="N11" s="1">
        <v>139.084</v>
      </c>
      <c r="O11" s="1">
        <v>32</v>
      </c>
      <c r="P11" s="1">
        <v>3.0517599999999998</v>
      </c>
      <c r="Q11" s="1">
        <v>79</v>
      </c>
      <c r="R11" s="1">
        <v>24.261500000000002</v>
      </c>
      <c r="S11" s="1">
        <v>64</v>
      </c>
      <c r="T11" s="1">
        <v>452.19400000000002</v>
      </c>
      <c r="U11" s="1">
        <v>64</v>
      </c>
      <c r="V11" s="1">
        <v>227.50899999999999</v>
      </c>
      <c r="W11" s="1">
        <v>108</v>
      </c>
      <c r="X11" s="1">
        <v>189.13300000000001</v>
      </c>
      <c r="Y11" s="1">
        <v>32</v>
      </c>
      <c r="Z11" s="1">
        <v>151.596</v>
      </c>
      <c r="AA11" s="1">
        <v>32</v>
      </c>
      <c r="AB11" s="1">
        <v>1.8310500000000001</v>
      </c>
      <c r="AC11" s="1">
        <v>79</v>
      </c>
      <c r="AD11" s="1">
        <v>24.032599999999999</v>
      </c>
      <c r="AE11" s="1">
        <v>64</v>
      </c>
      <c r="AF11" s="1">
        <v>491.18</v>
      </c>
      <c r="AG11" s="1">
        <v>64</v>
      </c>
      <c r="AH11" s="1">
        <v>237.732</v>
      </c>
      <c r="AI11" s="1">
        <v>108</v>
      </c>
      <c r="AJ11" s="1">
        <v>194.93100000000001</v>
      </c>
      <c r="AK11" s="1">
        <v>32</v>
      </c>
      <c r="AL11" s="1">
        <v>102.997</v>
      </c>
      <c r="AM11" s="1">
        <v>32</v>
      </c>
      <c r="AN11" s="1">
        <v>3.0517599999999998</v>
      </c>
      <c r="AO11" s="1">
        <v>79</v>
      </c>
      <c r="AP11" s="1">
        <v>21.8964</v>
      </c>
      <c r="AQ11" s="1">
        <v>64</v>
      </c>
      <c r="AR11" s="1">
        <v>403.51900000000001</v>
      </c>
      <c r="AS11" s="1">
        <v>64</v>
      </c>
      <c r="AT11" s="1">
        <v>220.49</v>
      </c>
      <c r="AU11" s="1">
        <v>108</v>
      </c>
      <c r="AV11" s="1">
        <v>189.51400000000001</v>
      </c>
    </row>
    <row r="12" spans="1:48" ht="15.75" customHeight="1" x14ac:dyDescent="0.35">
      <c r="A12" s="1">
        <f t="shared" ref="A12:L12" si="9">AVERAGE(M12,Y12,AK12)</f>
        <v>34</v>
      </c>
      <c r="B12" s="1">
        <f t="shared" si="9"/>
        <v>142.05933333333334</v>
      </c>
      <c r="C12" s="1">
        <f t="shared" si="9"/>
        <v>34</v>
      </c>
      <c r="D12" s="1">
        <f t="shared" si="9"/>
        <v>2.5176999999999996</v>
      </c>
      <c r="E12" s="1">
        <f t="shared" si="9"/>
        <v>81</v>
      </c>
      <c r="F12" s="1">
        <f t="shared" si="9"/>
        <v>25.5839</v>
      </c>
      <c r="G12" s="1">
        <f t="shared" si="9"/>
        <v>66</v>
      </c>
      <c r="H12" s="1">
        <f t="shared" si="9"/>
        <v>463.66400000000004</v>
      </c>
      <c r="I12" s="1">
        <f t="shared" si="9"/>
        <v>66</v>
      </c>
      <c r="J12" s="1">
        <f t="shared" si="9"/>
        <v>236.02766666666665</v>
      </c>
      <c r="K12" s="1">
        <f t="shared" si="9"/>
        <v>110</v>
      </c>
      <c r="L12" s="1">
        <f t="shared" si="9"/>
        <v>200.39866666666668</v>
      </c>
      <c r="M12" s="1">
        <v>34</v>
      </c>
      <c r="N12" s="1">
        <v>149.30699999999999</v>
      </c>
      <c r="O12" s="1">
        <v>34</v>
      </c>
      <c r="P12" s="1">
        <v>2.4414099999999999</v>
      </c>
      <c r="Q12" s="1">
        <v>81</v>
      </c>
      <c r="R12" s="1">
        <v>25.711099999999998</v>
      </c>
      <c r="S12" s="1">
        <v>66</v>
      </c>
      <c r="T12" s="1">
        <v>467.14800000000002</v>
      </c>
      <c r="U12" s="1">
        <v>66</v>
      </c>
      <c r="V12" s="1">
        <v>234.756</v>
      </c>
      <c r="W12" s="1">
        <v>110</v>
      </c>
      <c r="X12" s="1">
        <v>199.35599999999999</v>
      </c>
      <c r="Y12" s="1">
        <v>34</v>
      </c>
      <c r="Z12" s="1">
        <v>164.566</v>
      </c>
      <c r="AA12" s="1">
        <v>34</v>
      </c>
      <c r="AB12" s="1">
        <v>2.97546</v>
      </c>
      <c r="AC12" s="1">
        <v>81</v>
      </c>
      <c r="AD12" s="1">
        <v>27.236899999999999</v>
      </c>
      <c r="AE12" s="1">
        <v>66</v>
      </c>
      <c r="AF12" s="1">
        <v>506.82100000000003</v>
      </c>
      <c r="AG12" s="1">
        <v>66</v>
      </c>
      <c r="AH12" s="1">
        <v>245.89500000000001</v>
      </c>
      <c r="AI12" s="1">
        <v>110</v>
      </c>
      <c r="AJ12" s="1">
        <v>203.17099999999999</v>
      </c>
      <c r="AK12" s="1">
        <v>34</v>
      </c>
      <c r="AL12" s="1">
        <v>112.30500000000001</v>
      </c>
      <c r="AM12" s="1">
        <v>34</v>
      </c>
      <c r="AN12" s="1">
        <v>2.1362299999999999</v>
      </c>
      <c r="AO12" s="1">
        <v>81</v>
      </c>
      <c r="AP12" s="1">
        <v>23.803699999999999</v>
      </c>
      <c r="AQ12" s="1">
        <v>66</v>
      </c>
      <c r="AR12" s="1">
        <v>417.02300000000002</v>
      </c>
      <c r="AS12" s="1">
        <v>66</v>
      </c>
      <c r="AT12" s="1">
        <v>227.43199999999999</v>
      </c>
      <c r="AU12" s="1">
        <v>110</v>
      </c>
      <c r="AV12" s="1">
        <v>198.66900000000001</v>
      </c>
    </row>
    <row r="13" spans="1:48" ht="15.75" customHeight="1" x14ac:dyDescent="0.35">
      <c r="A13" s="1">
        <f t="shared" ref="A13:L13" si="10">AVERAGE(M13,Y13,AK13)</f>
        <v>36</v>
      </c>
      <c r="B13" s="1">
        <f t="shared" si="10"/>
        <v>154.64833333333334</v>
      </c>
      <c r="C13" s="1">
        <f t="shared" si="10"/>
        <v>36</v>
      </c>
      <c r="D13" s="1">
        <f t="shared" si="10"/>
        <v>2.5939933333333332</v>
      </c>
      <c r="E13" s="1">
        <f t="shared" si="10"/>
        <v>83</v>
      </c>
      <c r="F13" s="1">
        <f t="shared" si="10"/>
        <v>27.872733333333333</v>
      </c>
      <c r="G13" s="1">
        <f t="shared" si="10"/>
        <v>68</v>
      </c>
      <c r="H13" s="1">
        <f t="shared" si="10"/>
        <v>479.66033333333331</v>
      </c>
      <c r="I13" s="1">
        <f t="shared" si="10"/>
        <v>68</v>
      </c>
      <c r="J13" s="1">
        <f t="shared" si="10"/>
        <v>242.53866666666667</v>
      </c>
      <c r="K13" s="1">
        <f t="shared" si="10"/>
        <v>112</v>
      </c>
      <c r="L13" s="1">
        <f t="shared" si="10"/>
        <v>209.85900000000001</v>
      </c>
      <c r="M13" s="1">
        <v>36</v>
      </c>
      <c r="N13" s="1">
        <v>164.94800000000001</v>
      </c>
      <c r="O13" s="1">
        <v>36</v>
      </c>
      <c r="P13" s="1">
        <v>2.5177</v>
      </c>
      <c r="Q13" s="1">
        <v>83</v>
      </c>
      <c r="R13" s="1">
        <v>28.305099999999999</v>
      </c>
      <c r="S13" s="1">
        <v>68</v>
      </c>
      <c r="T13" s="1">
        <v>480.80500000000001</v>
      </c>
      <c r="U13" s="1">
        <v>68</v>
      </c>
      <c r="V13" s="1">
        <v>241.69900000000001</v>
      </c>
      <c r="W13" s="1">
        <v>112</v>
      </c>
      <c r="X13" s="1">
        <v>206.98500000000001</v>
      </c>
      <c r="Y13" s="1">
        <v>36</v>
      </c>
      <c r="Z13" s="1">
        <v>177.91800000000001</v>
      </c>
      <c r="AA13" s="1">
        <v>36</v>
      </c>
      <c r="AB13" s="1">
        <v>3.12805</v>
      </c>
      <c r="AC13" s="1">
        <v>83</v>
      </c>
      <c r="AD13" s="1">
        <v>28.839099999999998</v>
      </c>
      <c r="AE13" s="1">
        <v>68</v>
      </c>
      <c r="AF13" s="1">
        <v>528.87</v>
      </c>
      <c r="AG13" s="1">
        <v>68</v>
      </c>
      <c r="AH13" s="1">
        <v>251.923</v>
      </c>
      <c r="AI13" s="1">
        <v>112</v>
      </c>
      <c r="AJ13" s="1">
        <v>213.928</v>
      </c>
      <c r="AK13" s="1">
        <v>36</v>
      </c>
      <c r="AL13" s="1">
        <v>121.07899999999999</v>
      </c>
      <c r="AM13" s="1">
        <v>36</v>
      </c>
      <c r="AN13" s="1">
        <v>2.1362299999999999</v>
      </c>
      <c r="AO13" s="1">
        <v>83</v>
      </c>
      <c r="AP13" s="1">
        <v>26.474</v>
      </c>
      <c r="AQ13" s="1">
        <v>68</v>
      </c>
      <c r="AR13" s="1">
        <v>429.30599999999998</v>
      </c>
      <c r="AS13" s="1">
        <v>68</v>
      </c>
      <c r="AT13" s="1">
        <v>233.994</v>
      </c>
      <c r="AU13" s="1">
        <v>112</v>
      </c>
      <c r="AV13" s="1">
        <v>208.66399999999999</v>
      </c>
    </row>
    <row r="14" spans="1:48" ht="15.75" customHeight="1" x14ac:dyDescent="0.35">
      <c r="A14" s="1">
        <f t="shared" ref="A14:L14" si="11">AVERAGE(M14,Y14,AK14)</f>
        <v>38</v>
      </c>
      <c r="B14" s="1">
        <f t="shared" si="11"/>
        <v>165.65966666666665</v>
      </c>
      <c r="C14" s="1">
        <f t="shared" si="11"/>
        <v>38</v>
      </c>
      <c r="D14" s="1">
        <f t="shared" si="11"/>
        <v>2.6448566666666666</v>
      </c>
      <c r="E14" s="1">
        <f t="shared" si="11"/>
        <v>85</v>
      </c>
      <c r="F14" s="1">
        <f t="shared" si="11"/>
        <v>30.390466666666669</v>
      </c>
      <c r="G14" s="1">
        <f t="shared" si="11"/>
        <v>70</v>
      </c>
      <c r="H14" s="1">
        <f t="shared" si="11"/>
        <v>491.33300000000003</v>
      </c>
      <c r="I14" s="1">
        <f t="shared" si="11"/>
        <v>70</v>
      </c>
      <c r="J14" s="1">
        <f t="shared" si="11"/>
        <v>250.29466666666667</v>
      </c>
      <c r="K14" s="1">
        <f t="shared" si="11"/>
        <v>114</v>
      </c>
      <c r="L14" s="1">
        <f t="shared" si="11"/>
        <v>218.048</v>
      </c>
      <c r="M14" s="1">
        <v>38</v>
      </c>
      <c r="N14" s="1">
        <v>174.40799999999999</v>
      </c>
      <c r="O14" s="1">
        <v>38</v>
      </c>
      <c r="P14" s="1">
        <v>3.28064</v>
      </c>
      <c r="Q14" s="1">
        <v>85</v>
      </c>
      <c r="R14" s="1">
        <v>30.899100000000001</v>
      </c>
      <c r="S14" s="1">
        <v>70</v>
      </c>
      <c r="T14" s="1">
        <v>495.3</v>
      </c>
      <c r="U14" s="1">
        <v>70</v>
      </c>
      <c r="V14" s="1">
        <v>249.786</v>
      </c>
      <c r="W14" s="1">
        <v>114</v>
      </c>
      <c r="X14" s="1">
        <v>215.68299999999999</v>
      </c>
      <c r="Y14" s="1">
        <v>38</v>
      </c>
      <c r="Z14" s="1">
        <v>191.49799999999999</v>
      </c>
      <c r="AA14" s="1">
        <v>38</v>
      </c>
      <c r="AB14" s="1">
        <v>2.6702900000000001</v>
      </c>
      <c r="AC14" s="1">
        <v>85</v>
      </c>
      <c r="AD14" s="1">
        <v>31.890899999999998</v>
      </c>
      <c r="AE14" s="1">
        <v>70</v>
      </c>
      <c r="AF14" s="1">
        <v>536.88099999999997</v>
      </c>
      <c r="AG14" s="1">
        <v>70</v>
      </c>
      <c r="AH14" s="1">
        <v>259.399</v>
      </c>
      <c r="AI14" s="1">
        <v>114</v>
      </c>
      <c r="AJ14" s="1">
        <v>221.93899999999999</v>
      </c>
      <c r="AK14" s="1">
        <v>38</v>
      </c>
      <c r="AL14" s="1">
        <v>131.07300000000001</v>
      </c>
      <c r="AM14" s="1">
        <v>38</v>
      </c>
      <c r="AN14" s="1">
        <v>1.9836400000000001</v>
      </c>
      <c r="AO14" s="1">
        <v>85</v>
      </c>
      <c r="AP14" s="1">
        <v>28.381399999999999</v>
      </c>
      <c r="AQ14" s="1">
        <v>70</v>
      </c>
      <c r="AR14" s="1">
        <v>441.81799999999998</v>
      </c>
      <c r="AS14" s="1">
        <v>70</v>
      </c>
      <c r="AT14" s="1">
        <v>241.69900000000001</v>
      </c>
      <c r="AU14" s="1">
        <v>114</v>
      </c>
      <c r="AV14" s="1">
        <v>216.52199999999999</v>
      </c>
    </row>
    <row r="15" spans="1:48" ht="15.75" customHeight="1" x14ac:dyDescent="0.35">
      <c r="A15" s="1">
        <f t="shared" ref="A15:L15" si="12">AVERAGE(M15,Y15,AK15)</f>
        <v>40</v>
      </c>
      <c r="B15" s="1">
        <f t="shared" si="12"/>
        <v>177.43433333333334</v>
      </c>
      <c r="C15" s="1">
        <f t="shared" si="12"/>
        <v>40</v>
      </c>
      <c r="D15" s="1">
        <f t="shared" si="12"/>
        <v>2.5685633333333331</v>
      </c>
      <c r="E15" s="1">
        <f t="shared" si="12"/>
        <v>87</v>
      </c>
      <c r="F15" s="1">
        <f t="shared" si="12"/>
        <v>32.704666666666668</v>
      </c>
      <c r="G15" s="1">
        <f t="shared" si="12"/>
        <v>72</v>
      </c>
      <c r="H15" s="1">
        <f t="shared" si="12"/>
        <v>505.77799999999996</v>
      </c>
      <c r="I15" s="1">
        <f t="shared" si="12"/>
        <v>72</v>
      </c>
      <c r="J15" s="1">
        <f t="shared" si="12"/>
        <v>257.11066666666665</v>
      </c>
      <c r="K15" s="1">
        <f t="shared" si="12"/>
        <v>116</v>
      </c>
      <c r="L15" s="1">
        <f t="shared" si="12"/>
        <v>227.53433333333336</v>
      </c>
      <c r="M15" s="1">
        <v>40</v>
      </c>
      <c r="N15" s="1">
        <v>186.84399999999999</v>
      </c>
      <c r="O15" s="1">
        <v>40</v>
      </c>
      <c r="P15" s="1">
        <v>3.5095200000000002</v>
      </c>
      <c r="Q15" s="1">
        <v>87</v>
      </c>
      <c r="R15" s="1">
        <v>32.806399999999996</v>
      </c>
      <c r="S15" s="1">
        <v>72</v>
      </c>
      <c r="T15" s="1">
        <v>509.33800000000002</v>
      </c>
      <c r="U15" s="1">
        <v>72</v>
      </c>
      <c r="V15" s="1">
        <v>256.11900000000003</v>
      </c>
      <c r="W15" s="1">
        <v>116</v>
      </c>
      <c r="X15" s="1">
        <v>224.99100000000001</v>
      </c>
      <c r="Y15" s="1">
        <v>40</v>
      </c>
      <c r="Z15" s="1">
        <v>204.62</v>
      </c>
      <c r="AA15" s="1">
        <v>40</v>
      </c>
      <c r="AB15" s="1">
        <v>2.1362299999999999</v>
      </c>
      <c r="AC15" s="1">
        <v>87</v>
      </c>
      <c r="AD15" s="1">
        <v>35.018900000000002</v>
      </c>
      <c r="AE15" s="1">
        <v>72</v>
      </c>
      <c r="AF15" s="1">
        <v>552.75</v>
      </c>
      <c r="AG15" s="1">
        <v>72</v>
      </c>
      <c r="AH15" s="1">
        <v>266.34199999999998</v>
      </c>
      <c r="AI15" s="1">
        <v>116</v>
      </c>
      <c r="AJ15" s="1">
        <v>230.86600000000001</v>
      </c>
      <c r="AK15" s="1">
        <v>40</v>
      </c>
      <c r="AL15" s="1">
        <v>140.839</v>
      </c>
      <c r="AM15" s="1">
        <v>40</v>
      </c>
      <c r="AN15" s="1">
        <v>2.0599400000000001</v>
      </c>
      <c r="AO15" s="1">
        <v>87</v>
      </c>
      <c r="AP15" s="1">
        <v>30.288699999999999</v>
      </c>
      <c r="AQ15" s="1">
        <v>72</v>
      </c>
      <c r="AR15" s="1">
        <v>455.24599999999998</v>
      </c>
      <c r="AS15" s="1">
        <v>72</v>
      </c>
      <c r="AT15" s="1">
        <v>248.87100000000001</v>
      </c>
      <c r="AU15" s="1">
        <v>116</v>
      </c>
      <c r="AV15" s="1">
        <v>226.74600000000001</v>
      </c>
    </row>
    <row r="16" spans="1:48" ht="15.75" customHeight="1" x14ac:dyDescent="0.35">
      <c r="A16" s="1">
        <f t="shared" ref="A16:L16" si="13">AVERAGE(M16,Y16,AK16)</f>
        <v>42</v>
      </c>
      <c r="B16" s="1">
        <f t="shared" si="13"/>
        <v>189.13266666666667</v>
      </c>
      <c r="C16" s="1">
        <f t="shared" si="13"/>
        <v>42</v>
      </c>
      <c r="D16" s="1">
        <f t="shared" si="13"/>
        <v>2.7211499999999997</v>
      </c>
      <c r="E16" s="1">
        <f t="shared" si="13"/>
        <v>89</v>
      </c>
      <c r="F16" s="1">
        <f t="shared" si="13"/>
        <v>34.993500000000004</v>
      </c>
      <c r="G16" s="1">
        <f t="shared" si="13"/>
        <v>74</v>
      </c>
      <c r="H16" s="1">
        <f t="shared" si="13"/>
        <v>520.5533333333334</v>
      </c>
      <c r="I16" s="1">
        <f t="shared" si="13"/>
        <v>74</v>
      </c>
      <c r="J16" s="1">
        <f t="shared" si="13"/>
        <v>263.77399999999994</v>
      </c>
      <c r="K16" s="1">
        <f t="shared" si="13"/>
        <v>118</v>
      </c>
      <c r="L16" s="1">
        <f t="shared" si="13"/>
        <v>236.00266666666667</v>
      </c>
      <c r="M16" s="1">
        <v>42</v>
      </c>
      <c r="N16" s="1">
        <v>199.661</v>
      </c>
      <c r="O16" s="1">
        <v>42</v>
      </c>
      <c r="P16" s="1">
        <v>2.8991699999999998</v>
      </c>
      <c r="Q16" s="1">
        <v>89</v>
      </c>
      <c r="R16" s="1">
        <v>35.476700000000001</v>
      </c>
      <c r="S16" s="1">
        <v>74</v>
      </c>
      <c r="T16" s="1">
        <v>524.90200000000004</v>
      </c>
      <c r="U16" s="1">
        <v>74</v>
      </c>
      <c r="V16" s="1">
        <v>263.06200000000001</v>
      </c>
      <c r="W16" s="1">
        <v>118</v>
      </c>
      <c r="X16" s="1">
        <v>233.68799999999999</v>
      </c>
      <c r="Y16" s="1">
        <v>42</v>
      </c>
      <c r="Z16" s="1">
        <v>217.209</v>
      </c>
      <c r="AA16" s="1">
        <v>42</v>
      </c>
      <c r="AB16" s="1">
        <v>2.6702900000000001</v>
      </c>
      <c r="AC16" s="1">
        <v>89</v>
      </c>
      <c r="AD16" s="1">
        <v>36.468499999999999</v>
      </c>
      <c r="AE16" s="1">
        <v>74</v>
      </c>
      <c r="AF16" s="1">
        <v>567.70299999999997</v>
      </c>
      <c r="AG16" s="1">
        <v>74</v>
      </c>
      <c r="AH16" s="1">
        <v>274.27699999999999</v>
      </c>
      <c r="AI16" s="1">
        <v>118</v>
      </c>
      <c r="AJ16" s="1">
        <v>239.792</v>
      </c>
      <c r="AK16" s="1">
        <v>42</v>
      </c>
      <c r="AL16" s="1">
        <v>150.52799999999999</v>
      </c>
      <c r="AM16" s="1">
        <v>42</v>
      </c>
      <c r="AN16" s="1">
        <v>2.5939899999999998</v>
      </c>
      <c r="AO16" s="1">
        <v>89</v>
      </c>
      <c r="AP16" s="1">
        <v>33.035299999999999</v>
      </c>
      <c r="AQ16" s="1">
        <v>74</v>
      </c>
      <c r="AR16" s="1">
        <v>469.05500000000001</v>
      </c>
      <c r="AS16" s="1">
        <v>74</v>
      </c>
      <c r="AT16" s="1">
        <v>253.983</v>
      </c>
      <c r="AU16" s="1">
        <v>118</v>
      </c>
      <c r="AV16" s="1">
        <v>234.52799999999999</v>
      </c>
    </row>
    <row r="17" spans="1:48" ht="15.75" customHeight="1" x14ac:dyDescent="0.35">
      <c r="A17" s="1">
        <f t="shared" ref="A17:L17" si="14">AVERAGE(M17,Y17,AK17)</f>
        <v>44</v>
      </c>
      <c r="B17" s="1">
        <f t="shared" si="14"/>
        <v>201.16166666666663</v>
      </c>
      <c r="C17" s="1">
        <f t="shared" si="14"/>
        <v>44</v>
      </c>
      <c r="D17" s="1">
        <f t="shared" si="14"/>
        <v>2.6957200000000001</v>
      </c>
      <c r="E17" s="1">
        <f t="shared" si="14"/>
        <v>91</v>
      </c>
      <c r="F17" s="1">
        <f t="shared" si="14"/>
        <v>37.612900000000003</v>
      </c>
      <c r="G17" s="1">
        <f t="shared" si="14"/>
        <v>76</v>
      </c>
      <c r="H17" s="1">
        <f t="shared" si="14"/>
        <v>533.37133333333327</v>
      </c>
      <c r="I17" s="1">
        <f t="shared" si="14"/>
        <v>76</v>
      </c>
      <c r="J17" s="1">
        <f t="shared" si="14"/>
        <v>271.09800000000001</v>
      </c>
      <c r="K17" s="1">
        <f t="shared" si="14"/>
        <v>120</v>
      </c>
      <c r="L17" s="1">
        <f t="shared" si="14"/>
        <v>245.08166666666668</v>
      </c>
      <c r="M17" s="1">
        <v>44</v>
      </c>
      <c r="N17" s="1">
        <v>211.792</v>
      </c>
      <c r="O17" s="1">
        <v>44</v>
      </c>
      <c r="P17" s="1">
        <v>2.5177</v>
      </c>
      <c r="Q17" s="1">
        <v>91</v>
      </c>
      <c r="R17" s="1">
        <v>37.307699999999997</v>
      </c>
      <c r="S17" s="1">
        <v>76</v>
      </c>
      <c r="T17" s="1">
        <v>536.423</v>
      </c>
      <c r="U17" s="1">
        <v>76</v>
      </c>
      <c r="V17" s="1">
        <v>270.08100000000002</v>
      </c>
      <c r="W17" s="1">
        <v>120</v>
      </c>
      <c r="X17" s="1">
        <v>242.84399999999999</v>
      </c>
      <c r="Y17" s="1">
        <v>44</v>
      </c>
      <c r="Z17" s="1">
        <v>231.09399999999999</v>
      </c>
      <c r="AA17" s="1">
        <v>44</v>
      </c>
      <c r="AB17" s="1">
        <v>2.6702900000000001</v>
      </c>
      <c r="AC17" s="1">
        <v>91</v>
      </c>
      <c r="AD17" s="1">
        <v>38.223300000000002</v>
      </c>
      <c r="AE17" s="1">
        <v>76</v>
      </c>
      <c r="AF17" s="1">
        <v>581.28399999999999</v>
      </c>
      <c r="AG17" s="1">
        <v>76</v>
      </c>
      <c r="AH17" s="1">
        <v>281.44799999999998</v>
      </c>
      <c r="AI17" s="1">
        <v>120</v>
      </c>
      <c r="AJ17" s="1">
        <v>248.642</v>
      </c>
      <c r="AK17" s="1">
        <v>44</v>
      </c>
      <c r="AL17" s="1">
        <v>160.59899999999999</v>
      </c>
      <c r="AM17" s="1">
        <v>44</v>
      </c>
      <c r="AN17" s="1">
        <v>2.8991699999999998</v>
      </c>
      <c r="AO17" s="1">
        <v>91</v>
      </c>
      <c r="AP17" s="1">
        <v>37.307699999999997</v>
      </c>
      <c r="AQ17" s="1">
        <v>76</v>
      </c>
      <c r="AR17" s="1">
        <v>482.40699999999998</v>
      </c>
      <c r="AS17" s="1">
        <v>76</v>
      </c>
      <c r="AT17" s="1">
        <v>261.76499999999999</v>
      </c>
      <c r="AU17" s="1">
        <v>120</v>
      </c>
      <c r="AV17" s="1">
        <v>243.75899999999999</v>
      </c>
    </row>
    <row r="18" spans="1:48" ht="15.75" customHeight="1" x14ac:dyDescent="0.35">
      <c r="A18" s="1">
        <f t="shared" ref="A18:L18" si="15">AVERAGE(M18,Y18,AK18)</f>
        <v>46</v>
      </c>
      <c r="B18" s="1">
        <f t="shared" si="15"/>
        <v>213.03800000000001</v>
      </c>
      <c r="C18" s="1">
        <f t="shared" si="15"/>
        <v>46</v>
      </c>
      <c r="D18" s="1">
        <f t="shared" si="15"/>
        <v>2.5939933333333332</v>
      </c>
      <c r="E18" s="1">
        <f t="shared" si="15"/>
        <v>93</v>
      </c>
      <c r="F18" s="1">
        <f t="shared" si="15"/>
        <v>39.850900000000003</v>
      </c>
      <c r="G18" s="1">
        <f t="shared" si="15"/>
        <v>78</v>
      </c>
      <c r="H18" s="1">
        <f t="shared" si="15"/>
        <v>548.40099999999995</v>
      </c>
      <c r="I18" s="1">
        <f t="shared" si="15"/>
        <v>78</v>
      </c>
      <c r="J18" s="1">
        <f t="shared" si="15"/>
        <v>278.62533333333334</v>
      </c>
      <c r="K18" s="1">
        <f t="shared" si="15"/>
        <v>122</v>
      </c>
      <c r="L18" s="1">
        <f t="shared" si="15"/>
        <v>254.16066666666666</v>
      </c>
      <c r="M18" s="1">
        <v>46</v>
      </c>
      <c r="N18" s="1">
        <v>223.846</v>
      </c>
      <c r="O18" s="1">
        <v>46</v>
      </c>
      <c r="P18" s="1">
        <v>2.5939899999999998</v>
      </c>
      <c r="Q18" s="1">
        <v>93</v>
      </c>
      <c r="R18" s="1">
        <v>39.596600000000002</v>
      </c>
      <c r="S18" s="1">
        <v>78</v>
      </c>
      <c r="T18" s="1">
        <v>552.75</v>
      </c>
      <c r="U18" s="1">
        <v>78</v>
      </c>
      <c r="V18" s="1">
        <v>276.947</v>
      </c>
      <c r="W18" s="1">
        <v>122</v>
      </c>
      <c r="X18" s="1">
        <v>251.465</v>
      </c>
      <c r="Y18" s="1">
        <v>46</v>
      </c>
      <c r="Z18" s="1">
        <v>243.91200000000001</v>
      </c>
      <c r="AA18" s="1">
        <v>46</v>
      </c>
      <c r="AB18" s="1">
        <v>3.2043499999999998</v>
      </c>
      <c r="AC18" s="1">
        <v>93</v>
      </c>
      <c r="AD18" s="1">
        <v>40.817300000000003</v>
      </c>
      <c r="AE18" s="1">
        <v>78</v>
      </c>
      <c r="AF18" s="1">
        <v>597.83900000000006</v>
      </c>
      <c r="AG18" s="1">
        <v>78</v>
      </c>
      <c r="AH18" s="1">
        <v>289.76400000000001</v>
      </c>
      <c r="AI18" s="1">
        <v>122</v>
      </c>
      <c r="AJ18" s="1">
        <v>258.17899999999997</v>
      </c>
      <c r="AK18" s="1">
        <v>46</v>
      </c>
      <c r="AL18" s="1">
        <v>171.35599999999999</v>
      </c>
      <c r="AM18" s="1">
        <v>46</v>
      </c>
      <c r="AN18" s="1">
        <v>1.9836400000000001</v>
      </c>
      <c r="AO18" s="1">
        <v>93</v>
      </c>
      <c r="AP18" s="1">
        <v>39.138800000000003</v>
      </c>
      <c r="AQ18" s="1">
        <v>78</v>
      </c>
      <c r="AR18" s="1">
        <v>494.61399999999998</v>
      </c>
      <c r="AS18" s="1">
        <v>78</v>
      </c>
      <c r="AT18" s="1">
        <v>269.16500000000002</v>
      </c>
      <c r="AU18" s="1">
        <v>122</v>
      </c>
      <c r="AV18" s="1">
        <v>252.83799999999999</v>
      </c>
    </row>
    <row r="19" spans="1:48" ht="15.75" customHeight="1" x14ac:dyDescent="0.35">
      <c r="A19" s="1">
        <f t="shared" ref="A19:L19" si="16">AVERAGE(M19,Y19,AK19)</f>
        <v>48</v>
      </c>
      <c r="B19" s="1">
        <f t="shared" si="16"/>
        <v>223.69399999999999</v>
      </c>
      <c r="C19" s="1">
        <f t="shared" si="16"/>
        <v>48</v>
      </c>
      <c r="D19" s="1">
        <f t="shared" si="16"/>
        <v>2.8737366666666664</v>
      </c>
      <c r="E19" s="1">
        <f t="shared" si="16"/>
        <v>95</v>
      </c>
      <c r="F19" s="1">
        <f t="shared" si="16"/>
        <v>42.216000000000001</v>
      </c>
      <c r="G19" s="1">
        <f t="shared" si="16"/>
        <v>80</v>
      </c>
      <c r="H19" s="1">
        <f t="shared" si="16"/>
        <v>561.90499999999997</v>
      </c>
      <c r="I19" s="1">
        <f t="shared" si="16"/>
        <v>80</v>
      </c>
      <c r="J19" s="1">
        <f t="shared" si="16"/>
        <v>285.41566666666671</v>
      </c>
      <c r="K19" s="1">
        <f t="shared" si="16"/>
        <v>124</v>
      </c>
      <c r="L19" s="1">
        <f t="shared" si="16"/>
        <v>263.8243333333333</v>
      </c>
      <c r="M19" s="1">
        <v>48</v>
      </c>
      <c r="N19" s="1">
        <v>235.214</v>
      </c>
      <c r="O19" s="1">
        <v>48</v>
      </c>
      <c r="P19" s="1">
        <v>3.12805</v>
      </c>
      <c r="Q19" s="1">
        <v>95</v>
      </c>
      <c r="R19" s="1">
        <v>42.1143</v>
      </c>
      <c r="S19" s="1">
        <v>80</v>
      </c>
      <c r="T19" s="1">
        <v>565.33799999999997</v>
      </c>
      <c r="U19" s="1">
        <v>80</v>
      </c>
      <c r="V19" s="1">
        <v>284.19499999999999</v>
      </c>
      <c r="W19" s="1">
        <v>124</v>
      </c>
      <c r="X19" s="1">
        <v>261.154</v>
      </c>
      <c r="Y19" s="1">
        <v>48</v>
      </c>
      <c r="Z19" s="1">
        <v>256.11900000000003</v>
      </c>
      <c r="AA19" s="1">
        <v>48</v>
      </c>
      <c r="AB19" s="1">
        <v>3.12805</v>
      </c>
      <c r="AC19" s="1">
        <v>95</v>
      </c>
      <c r="AD19" s="1">
        <v>42.724600000000002</v>
      </c>
      <c r="AE19" s="1">
        <v>80</v>
      </c>
      <c r="AF19" s="1">
        <v>612.71699999999998</v>
      </c>
      <c r="AG19" s="1">
        <v>80</v>
      </c>
      <c r="AH19" s="1">
        <v>295.86799999999999</v>
      </c>
      <c r="AI19" s="1">
        <v>124</v>
      </c>
      <c r="AJ19" s="1">
        <v>267.63900000000001</v>
      </c>
      <c r="AK19" s="1">
        <v>48</v>
      </c>
      <c r="AL19" s="1">
        <v>179.749</v>
      </c>
      <c r="AM19" s="1">
        <v>48</v>
      </c>
      <c r="AN19" s="1">
        <v>2.36511</v>
      </c>
      <c r="AO19" s="1">
        <v>95</v>
      </c>
      <c r="AP19" s="1">
        <v>41.809100000000001</v>
      </c>
      <c r="AQ19" s="1">
        <v>80</v>
      </c>
      <c r="AR19" s="1">
        <v>507.66</v>
      </c>
      <c r="AS19" s="1">
        <v>80</v>
      </c>
      <c r="AT19" s="1">
        <v>276.18400000000003</v>
      </c>
      <c r="AU19" s="1">
        <v>124</v>
      </c>
      <c r="AV19" s="1">
        <v>262.68</v>
      </c>
    </row>
    <row r="20" spans="1:48" ht="12.75" x14ac:dyDescent="0.35">
      <c r="A20" s="1">
        <f t="shared" ref="A20:L20" si="17">AVERAGE(M20,Y20,AK20)</f>
        <v>50</v>
      </c>
      <c r="B20" s="1">
        <f t="shared" si="17"/>
        <v>234.98533333333333</v>
      </c>
      <c r="C20" s="1">
        <f t="shared" si="17"/>
        <v>50</v>
      </c>
      <c r="D20" s="1">
        <f t="shared" si="17"/>
        <v>3.3569333333333335</v>
      </c>
      <c r="E20" s="1">
        <f t="shared" si="17"/>
        <v>97</v>
      </c>
      <c r="F20" s="1">
        <f t="shared" si="17"/>
        <v>44.301366666666667</v>
      </c>
      <c r="G20" s="1">
        <f t="shared" si="17"/>
        <v>82</v>
      </c>
      <c r="H20" s="1">
        <f t="shared" si="17"/>
        <v>576.12133333333338</v>
      </c>
      <c r="I20" s="1">
        <f t="shared" si="17"/>
        <v>82</v>
      </c>
      <c r="J20" s="1">
        <f t="shared" si="17"/>
        <v>292.48566666666665</v>
      </c>
      <c r="K20" s="1">
        <f t="shared" si="17"/>
        <v>126</v>
      </c>
      <c r="L20" s="1">
        <f t="shared" si="17"/>
        <v>272.36933333333332</v>
      </c>
      <c r="M20" s="1">
        <v>50</v>
      </c>
      <c r="N20" s="1">
        <v>246.20099999999999</v>
      </c>
      <c r="O20" s="1">
        <v>50</v>
      </c>
      <c r="P20" s="1">
        <v>3.6621100000000002</v>
      </c>
      <c r="Q20" s="1">
        <v>97</v>
      </c>
      <c r="R20" s="1">
        <v>44.326799999999999</v>
      </c>
      <c r="S20" s="1">
        <v>82</v>
      </c>
      <c r="T20" s="1">
        <v>579.45299999999997</v>
      </c>
      <c r="U20" s="1">
        <v>82</v>
      </c>
      <c r="V20" s="1">
        <v>290.75599999999997</v>
      </c>
      <c r="W20" s="1">
        <v>126</v>
      </c>
      <c r="X20" s="1">
        <v>270.00400000000002</v>
      </c>
      <c r="Y20" s="1">
        <v>50</v>
      </c>
      <c r="Z20" s="1">
        <v>269.69900000000001</v>
      </c>
      <c r="AA20" s="1">
        <v>50</v>
      </c>
      <c r="AB20" s="1">
        <v>3.8909899999999999</v>
      </c>
      <c r="AC20" s="1">
        <v>97</v>
      </c>
      <c r="AD20" s="1">
        <v>46.386699999999998</v>
      </c>
      <c r="AE20" s="1">
        <v>82</v>
      </c>
      <c r="AF20" s="1">
        <v>628.05200000000002</v>
      </c>
      <c r="AG20" s="1">
        <v>82</v>
      </c>
      <c r="AH20" s="1">
        <v>303.57400000000001</v>
      </c>
      <c r="AI20" s="1">
        <v>126</v>
      </c>
      <c r="AJ20" s="1">
        <v>276.87099999999998</v>
      </c>
      <c r="AK20" s="1">
        <v>50</v>
      </c>
      <c r="AL20" s="1">
        <v>189.05600000000001</v>
      </c>
      <c r="AM20" s="1">
        <v>50</v>
      </c>
      <c r="AN20" s="1">
        <v>2.5177</v>
      </c>
      <c r="AO20" s="1">
        <v>97</v>
      </c>
      <c r="AP20" s="1">
        <v>42.190600000000003</v>
      </c>
      <c r="AQ20" s="1">
        <v>82</v>
      </c>
      <c r="AR20" s="1">
        <v>520.85900000000004</v>
      </c>
      <c r="AS20" s="1">
        <v>82</v>
      </c>
      <c r="AT20" s="1">
        <v>283.12700000000001</v>
      </c>
      <c r="AU20" s="1">
        <v>126</v>
      </c>
      <c r="AV20" s="1">
        <v>270.233</v>
      </c>
    </row>
    <row r="21" spans="1:48" ht="12.75" x14ac:dyDescent="0.35">
      <c r="A21" s="1">
        <f t="shared" ref="A21:L21" si="18">AVERAGE(M21,Y21,AK21)</f>
        <v>52</v>
      </c>
      <c r="B21" s="1">
        <f t="shared" si="18"/>
        <v>248.54033333333328</v>
      </c>
      <c r="C21" s="1">
        <f t="shared" si="18"/>
        <v>52</v>
      </c>
      <c r="D21" s="1">
        <f t="shared" si="18"/>
        <v>3.3569333333333335</v>
      </c>
      <c r="E21" s="1">
        <f t="shared" si="18"/>
        <v>99</v>
      </c>
      <c r="F21" s="1">
        <f t="shared" si="18"/>
        <v>46.335866666666668</v>
      </c>
      <c r="G21" s="1">
        <f t="shared" si="18"/>
        <v>84</v>
      </c>
      <c r="H21" s="1">
        <f t="shared" si="18"/>
        <v>589.75233333333335</v>
      </c>
      <c r="I21" s="1">
        <f t="shared" si="18"/>
        <v>84</v>
      </c>
      <c r="J21" s="1">
        <f t="shared" si="18"/>
        <v>300.54733333333337</v>
      </c>
      <c r="K21" s="1">
        <f t="shared" si="18"/>
        <v>128</v>
      </c>
      <c r="L21" s="1">
        <f t="shared" si="18"/>
        <v>280.25333333333333</v>
      </c>
      <c r="M21" s="1">
        <v>52</v>
      </c>
      <c r="N21" s="1">
        <v>259.70499999999998</v>
      </c>
      <c r="O21" s="1">
        <v>52</v>
      </c>
      <c r="P21" s="1">
        <v>3.6621100000000002</v>
      </c>
      <c r="Q21" s="1">
        <v>99</v>
      </c>
      <c r="R21" s="1">
        <v>46.9208</v>
      </c>
      <c r="S21" s="1">
        <v>84</v>
      </c>
      <c r="T21" s="1">
        <v>593.10900000000004</v>
      </c>
      <c r="U21" s="1">
        <v>84</v>
      </c>
      <c r="V21" s="1">
        <v>299.22500000000002</v>
      </c>
      <c r="W21" s="1">
        <v>128</v>
      </c>
      <c r="X21" s="1">
        <v>278.47300000000001</v>
      </c>
      <c r="Y21" s="1">
        <v>52</v>
      </c>
      <c r="Z21" s="1">
        <v>285.56799999999998</v>
      </c>
      <c r="AA21" s="1">
        <v>52</v>
      </c>
      <c r="AB21" s="1">
        <v>3.8147000000000002</v>
      </c>
      <c r="AC21" s="1">
        <v>99</v>
      </c>
      <c r="AD21" s="1">
        <v>47.607399999999998</v>
      </c>
      <c r="AE21" s="1">
        <v>84</v>
      </c>
      <c r="AF21" s="1">
        <v>643.15800000000002</v>
      </c>
      <c r="AG21" s="1">
        <v>84</v>
      </c>
      <c r="AH21" s="1">
        <v>311.279</v>
      </c>
      <c r="AI21" s="1">
        <v>128</v>
      </c>
      <c r="AJ21" s="1">
        <v>284.42399999999998</v>
      </c>
      <c r="AK21" s="1">
        <v>52</v>
      </c>
      <c r="AL21" s="1">
        <v>200.34800000000001</v>
      </c>
      <c r="AM21" s="1">
        <v>52</v>
      </c>
      <c r="AN21" s="1">
        <v>2.5939899999999998</v>
      </c>
      <c r="AO21" s="1">
        <v>99</v>
      </c>
      <c r="AP21" s="1">
        <v>44.479399999999998</v>
      </c>
      <c r="AQ21" s="1">
        <v>84</v>
      </c>
      <c r="AR21" s="1">
        <v>532.99</v>
      </c>
      <c r="AS21" s="1">
        <v>84</v>
      </c>
      <c r="AT21" s="1">
        <v>291.13799999999998</v>
      </c>
      <c r="AU21" s="1">
        <v>128</v>
      </c>
      <c r="AV21" s="1">
        <v>277.863</v>
      </c>
    </row>
    <row r="22" spans="1:48" ht="12.75" x14ac:dyDescent="0.35">
      <c r="A22" s="1">
        <f t="shared" ref="A22:L22" si="19">AVERAGE(M22,Y22,AK22)</f>
        <v>54</v>
      </c>
      <c r="B22" s="1">
        <f t="shared" si="19"/>
        <v>260.315</v>
      </c>
      <c r="C22" s="1">
        <f t="shared" si="19"/>
        <v>54</v>
      </c>
      <c r="D22" s="1">
        <f t="shared" si="19"/>
        <v>3.941853333333333</v>
      </c>
      <c r="E22" s="1">
        <f t="shared" si="19"/>
        <v>101</v>
      </c>
      <c r="F22" s="1">
        <f t="shared" si="19"/>
        <v>49.59106666666667</v>
      </c>
      <c r="G22" s="1">
        <f t="shared" si="19"/>
        <v>86</v>
      </c>
      <c r="H22" s="1">
        <f t="shared" si="19"/>
        <v>604.14633333333336</v>
      </c>
      <c r="I22" s="1">
        <f t="shared" si="19"/>
        <v>86</v>
      </c>
      <c r="J22" s="1">
        <f t="shared" si="19"/>
        <v>305.58300000000003</v>
      </c>
      <c r="K22" s="1">
        <f t="shared" si="19"/>
        <v>130</v>
      </c>
      <c r="L22" s="1">
        <f t="shared" si="19"/>
        <v>289.12866666666667</v>
      </c>
      <c r="M22" s="1">
        <v>54</v>
      </c>
      <c r="N22" s="1">
        <v>272.90300000000002</v>
      </c>
      <c r="O22" s="1">
        <v>54</v>
      </c>
      <c r="P22" s="1">
        <v>3.7383999999999999</v>
      </c>
      <c r="Q22" s="1">
        <v>101</v>
      </c>
      <c r="R22" s="1">
        <v>50.277700000000003</v>
      </c>
      <c r="S22" s="1">
        <v>86</v>
      </c>
      <c r="T22" s="1">
        <v>607.60500000000002</v>
      </c>
      <c r="U22" s="1">
        <v>86</v>
      </c>
      <c r="V22" s="1">
        <v>303.57400000000001</v>
      </c>
      <c r="W22" s="1">
        <v>130</v>
      </c>
      <c r="X22" s="1">
        <v>286.33100000000002</v>
      </c>
      <c r="Y22" s="1">
        <v>54</v>
      </c>
      <c r="Z22" s="1">
        <v>297.62299999999999</v>
      </c>
      <c r="AA22" s="1">
        <v>54</v>
      </c>
      <c r="AB22" s="1">
        <v>3.9672900000000002</v>
      </c>
      <c r="AC22" s="1">
        <v>101</v>
      </c>
      <c r="AD22" s="1">
        <v>51.651000000000003</v>
      </c>
      <c r="AE22" s="1">
        <v>86</v>
      </c>
      <c r="AF22" s="1">
        <v>658.11199999999997</v>
      </c>
      <c r="AG22" s="1">
        <v>86</v>
      </c>
      <c r="AH22" s="1">
        <v>316.315</v>
      </c>
      <c r="AI22" s="1">
        <v>130</v>
      </c>
      <c r="AJ22" s="1">
        <v>293.57900000000001</v>
      </c>
      <c r="AK22" s="1">
        <v>54</v>
      </c>
      <c r="AL22" s="1">
        <v>210.41900000000001</v>
      </c>
      <c r="AM22" s="1">
        <v>54</v>
      </c>
      <c r="AN22" s="1">
        <v>4.1198699999999997</v>
      </c>
      <c r="AO22" s="1">
        <v>101</v>
      </c>
      <c r="AP22" s="1">
        <v>46.844499999999996</v>
      </c>
      <c r="AQ22" s="1">
        <v>86</v>
      </c>
      <c r="AR22" s="1">
        <v>546.72199999999998</v>
      </c>
      <c r="AS22" s="1">
        <v>86</v>
      </c>
      <c r="AT22" s="1">
        <v>296.86</v>
      </c>
      <c r="AU22" s="1">
        <v>130</v>
      </c>
      <c r="AV22" s="1">
        <v>287.476</v>
      </c>
    </row>
    <row r="23" spans="1:48" ht="12.75" x14ac:dyDescent="0.35">
      <c r="A23" s="1">
        <f t="shared" ref="A23:L23" si="20">AVERAGE(M23,Y23,AK23)</f>
        <v>56</v>
      </c>
      <c r="B23" s="1">
        <f t="shared" si="20"/>
        <v>271.96233333333333</v>
      </c>
      <c r="C23" s="1">
        <f t="shared" si="20"/>
        <v>56</v>
      </c>
      <c r="D23" s="1">
        <f t="shared" si="20"/>
        <v>4.4504799999999998</v>
      </c>
      <c r="E23" s="1">
        <f t="shared" si="20"/>
        <v>103</v>
      </c>
      <c r="F23" s="1">
        <f t="shared" si="20"/>
        <v>51.371266666666678</v>
      </c>
      <c r="G23" s="1">
        <f t="shared" si="20"/>
        <v>88</v>
      </c>
      <c r="H23" s="1">
        <f t="shared" si="20"/>
        <v>619.53266666666661</v>
      </c>
      <c r="I23" s="1">
        <f t="shared" si="20"/>
        <v>88</v>
      </c>
      <c r="J23" s="1">
        <f t="shared" si="20"/>
        <v>314.55966666666666</v>
      </c>
      <c r="K23" s="1">
        <f t="shared" si="20"/>
        <v>132</v>
      </c>
      <c r="L23" s="1">
        <f t="shared" si="20"/>
        <v>298.43633333333332</v>
      </c>
      <c r="M23" s="1">
        <v>56</v>
      </c>
      <c r="N23" s="1">
        <v>284.57600000000002</v>
      </c>
      <c r="O23" s="1">
        <v>56</v>
      </c>
      <c r="P23" s="1">
        <v>5.9509299999999996</v>
      </c>
      <c r="Q23" s="1">
        <v>103</v>
      </c>
      <c r="R23" s="1">
        <v>51.803600000000003</v>
      </c>
      <c r="S23" s="1">
        <v>88</v>
      </c>
      <c r="T23" s="1">
        <v>623.322</v>
      </c>
      <c r="U23" s="1">
        <v>88</v>
      </c>
      <c r="V23" s="1">
        <v>312.80500000000001</v>
      </c>
      <c r="W23" s="1">
        <v>132</v>
      </c>
      <c r="X23" s="1">
        <v>295.18099999999998</v>
      </c>
      <c r="Y23" s="1">
        <v>56</v>
      </c>
      <c r="Z23" s="1">
        <v>310.44</v>
      </c>
      <c r="AA23" s="1">
        <v>56</v>
      </c>
      <c r="AB23" s="1">
        <v>4.1198699999999997</v>
      </c>
      <c r="AC23" s="1">
        <v>103</v>
      </c>
      <c r="AD23" s="1">
        <v>53.329500000000003</v>
      </c>
      <c r="AE23" s="1">
        <v>88</v>
      </c>
      <c r="AF23" s="1">
        <v>673.67600000000004</v>
      </c>
      <c r="AG23" s="1">
        <v>88</v>
      </c>
      <c r="AH23" s="1">
        <v>326.61399999999998</v>
      </c>
      <c r="AI23" s="1">
        <v>132</v>
      </c>
      <c r="AJ23" s="1">
        <v>304.18400000000003</v>
      </c>
      <c r="AK23" s="1">
        <v>56</v>
      </c>
      <c r="AL23" s="1">
        <v>220.87100000000001</v>
      </c>
      <c r="AM23" s="1">
        <v>56</v>
      </c>
      <c r="AN23" s="1">
        <v>3.28064</v>
      </c>
      <c r="AO23" s="1">
        <v>103</v>
      </c>
      <c r="AP23" s="1">
        <v>48.980699999999999</v>
      </c>
      <c r="AQ23" s="1">
        <v>88</v>
      </c>
      <c r="AR23" s="1">
        <v>561.6</v>
      </c>
      <c r="AS23" s="1">
        <v>88</v>
      </c>
      <c r="AT23" s="1">
        <v>304.26</v>
      </c>
      <c r="AU23" s="1">
        <v>132</v>
      </c>
      <c r="AV23" s="1">
        <v>295.94400000000002</v>
      </c>
    </row>
    <row r="24" spans="1:48" ht="12.75" x14ac:dyDescent="0.35">
      <c r="A24" s="1">
        <f t="shared" ref="A24:L24" si="21">AVERAGE(M24,Y24,AK24)</f>
        <v>58</v>
      </c>
      <c r="B24" s="1">
        <f t="shared" si="21"/>
        <v>284.5</v>
      </c>
      <c r="C24" s="1">
        <f t="shared" si="21"/>
        <v>58</v>
      </c>
      <c r="D24" s="1">
        <f t="shared" si="21"/>
        <v>4.755653333333334</v>
      </c>
      <c r="E24" s="1">
        <f t="shared" si="21"/>
        <v>105</v>
      </c>
      <c r="F24" s="1">
        <f t="shared" si="21"/>
        <v>52.922599999999996</v>
      </c>
      <c r="G24" s="1">
        <f t="shared" si="21"/>
        <v>90</v>
      </c>
      <c r="H24" s="1">
        <f t="shared" si="21"/>
        <v>633.51966666666669</v>
      </c>
      <c r="I24" s="1">
        <f t="shared" si="21"/>
        <v>90</v>
      </c>
      <c r="J24" s="1">
        <f t="shared" si="21"/>
        <v>321.70633333333336</v>
      </c>
      <c r="K24" s="1">
        <f t="shared" si="21"/>
        <v>134</v>
      </c>
      <c r="L24" s="1">
        <f t="shared" si="21"/>
        <v>308.04966666666667</v>
      </c>
      <c r="M24" s="1">
        <v>58</v>
      </c>
      <c r="N24" s="1">
        <v>297.24099999999999</v>
      </c>
      <c r="O24" s="1">
        <v>58</v>
      </c>
      <c r="P24" s="1">
        <v>5.1116900000000003</v>
      </c>
      <c r="Q24" s="1">
        <v>105</v>
      </c>
      <c r="R24" s="1">
        <v>53.2532</v>
      </c>
      <c r="S24" s="1">
        <v>90</v>
      </c>
      <c r="T24" s="1">
        <v>637.74099999999999</v>
      </c>
      <c r="U24" s="1">
        <v>90</v>
      </c>
      <c r="V24" s="1">
        <v>320.51100000000002</v>
      </c>
      <c r="W24" s="1">
        <v>134</v>
      </c>
      <c r="X24" s="1">
        <v>304.947</v>
      </c>
      <c r="Y24" s="1">
        <v>58</v>
      </c>
      <c r="Z24" s="1">
        <v>324.55399999999997</v>
      </c>
      <c r="AA24" s="1">
        <v>58</v>
      </c>
      <c r="AB24" s="1">
        <v>5.0354000000000001</v>
      </c>
      <c r="AC24" s="1">
        <v>105</v>
      </c>
      <c r="AD24" s="1">
        <v>54.550199999999997</v>
      </c>
      <c r="AE24" s="1">
        <v>90</v>
      </c>
      <c r="AF24" s="1">
        <v>689.01099999999997</v>
      </c>
      <c r="AG24" s="1">
        <v>90</v>
      </c>
      <c r="AH24" s="1">
        <v>333.25200000000001</v>
      </c>
      <c r="AI24" s="1">
        <v>134</v>
      </c>
      <c r="AJ24" s="1">
        <v>311.96600000000001</v>
      </c>
      <c r="AK24" s="1">
        <v>58</v>
      </c>
      <c r="AL24" s="1">
        <v>231.70500000000001</v>
      </c>
      <c r="AM24" s="1">
        <v>58</v>
      </c>
      <c r="AN24" s="1">
        <v>4.1198699999999997</v>
      </c>
      <c r="AO24" s="1">
        <v>105</v>
      </c>
      <c r="AP24" s="1">
        <v>50.964399999999998</v>
      </c>
      <c r="AQ24" s="1">
        <v>90</v>
      </c>
      <c r="AR24" s="1">
        <v>573.80700000000002</v>
      </c>
      <c r="AS24" s="1">
        <v>90</v>
      </c>
      <c r="AT24" s="1">
        <v>311.35599999999999</v>
      </c>
      <c r="AU24" s="1">
        <v>134</v>
      </c>
      <c r="AV24" s="1">
        <v>307.23599999999999</v>
      </c>
    </row>
    <row r="25" spans="1:48" ht="12.75" x14ac:dyDescent="0.35">
      <c r="A25" s="1">
        <f t="shared" ref="A25:L25" si="22">AVERAGE(M25,Y25,AK25)</f>
        <v>60</v>
      </c>
      <c r="B25" s="1">
        <f t="shared" si="22"/>
        <v>296.47833333333335</v>
      </c>
      <c r="C25" s="1">
        <f t="shared" si="22"/>
        <v>60</v>
      </c>
      <c r="D25" s="1">
        <f t="shared" si="22"/>
        <v>4.3487566666666675</v>
      </c>
      <c r="E25" s="1">
        <f t="shared" si="22"/>
        <v>107</v>
      </c>
      <c r="F25" s="1">
        <f t="shared" si="22"/>
        <v>55.363999999999997</v>
      </c>
      <c r="G25" s="1">
        <f t="shared" si="22"/>
        <v>92</v>
      </c>
      <c r="H25" s="1">
        <f t="shared" si="22"/>
        <v>644.98900000000003</v>
      </c>
      <c r="I25" s="1">
        <f t="shared" si="22"/>
        <v>92</v>
      </c>
      <c r="J25" s="1">
        <f t="shared" si="22"/>
        <v>328.57266666666663</v>
      </c>
      <c r="K25" s="1">
        <f t="shared" si="22"/>
        <v>136</v>
      </c>
      <c r="L25" s="1">
        <f t="shared" si="22"/>
        <v>317.07766666666663</v>
      </c>
      <c r="M25" s="1">
        <v>60</v>
      </c>
      <c r="N25" s="1">
        <v>309.44799999999998</v>
      </c>
      <c r="O25" s="1">
        <v>60</v>
      </c>
      <c r="P25" s="1">
        <v>3.9672900000000002</v>
      </c>
      <c r="Q25" s="1">
        <v>107</v>
      </c>
      <c r="R25" s="1">
        <v>56.076099999999997</v>
      </c>
      <c r="S25" s="1">
        <v>92</v>
      </c>
      <c r="T25" s="1">
        <v>650.101</v>
      </c>
      <c r="U25" s="1">
        <v>92</v>
      </c>
      <c r="V25" s="1">
        <v>326.767</v>
      </c>
      <c r="W25" s="1">
        <v>136</v>
      </c>
      <c r="X25" s="1">
        <v>314.56</v>
      </c>
      <c r="Y25" s="1">
        <v>60</v>
      </c>
      <c r="Z25" s="1">
        <v>338.05900000000003</v>
      </c>
      <c r="AA25" s="1">
        <v>60</v>
      </c>
      <c r="AB25" s="1">
        <v>5.5694600000000003</v>
      </c>
      <c r="AC25" s="1">
        <v>107</v>
      </c>
      <c r="AD25" s="1">
        <v>57.220500000000001</v>
      </c>
      <c r="AE25" s="1">
        <v>92</v>
      </c>
      <c r="AF25" s="1">
        <v>703.65899999999999</v>
      </c>
      <c r="AG25" s="1">
        <v>92</v>
      </c>
      <c r="AH25" s="1">
        <v>341.18700000000001</v>
      </c>
      <c r="AI25" s="1">
        <v>136</v>
      </c>
      <c r="AJ25" s="1">
        <v>321.57900000000001</v>
      </c>
      <c r="AK25" s="1">
        <v>60</v>
      </c>
      <c r="AL25" s="1">
        <v>241.928</v>
      </c>
      <c r="AM25" s="1">
        <v>60</v>
      </c>
      <c r="AN25" s="1">
        <v>3.5095200000000002</v>
      </c>
      <c r="AO25" s="1">
        <v>107</v>
      </c>
      <c r="AP25" s="1">
        <v>52.795400000000001</v>
      </c>
      <c r="AQ25" s="1">
        <v>92</v>
      </c>
      <c r="AR25" s="1">
        <v>581.20699999999999</v>
      </c>
      <c r="AS25" s="1">
        <v>92</v>
      </c>
      <c r="AT25" s="1">
        <v>317.76400000000001</v>
      </c>
      <c r="AU25" s="1">
        <v>136</v>
      </c>
      <c r="AV25" s="1">
        <v>315.09399999999999</v>
      </c>
    </row>
    <row r="26" spans="1:48" ht="12.75" x14ac:dyDescent="0.35">
      <c r="A26" s="1">
        <f t="shared" ref="A26:L26" si="23">AVERAGE(M26,Y26,AK26)</f>
        <v>62</v>
      </c>
      <c r="B26" s="1">
        <f t="shared" si="23"/>
        <v>308.15100000000001</v>
      </c>
      <c r="C26" s="1">
        <f t="shared" si="23"/>
        <v>62</v>
      </c>
      <c r="D26" s="1">
        <f t="shared" si="23"/>
        <v>4.6793633333333338</v>
      </c>
      <c r="E26" s="1">
        <f t="shared" si="23"/>
        <v>109</v>
      </c>
      <c r="F26" s="1">
        <f t="shared" si="23"/>
        <v>57.118733333333331</v>
      </c>
      <c r="G26" s="1">
        <f t="shared" si="23"/>
        <v>94</v>
      </c>
      <c r="H26" s="1">
        <f t="shared" si="23"/>
        <v>661.46866666666665</v>
      </c>
      <c r="I26" s="1">
        <f t="shared" si="23"/>
        <v>94</v>
      </c>
      <c r="J26" s="1">
        <f t="shared" si="23"/>
        <v>335.5916666666667</v>
      </c>
      <c r="K26" s="1">
        <f t="shared" si="23"/>
        <v>138</v>
      </c>
      <c r="L26" s="1">
        <f t="shared" si="23"/>
        <v>326.18233333333336</v>
      </c>
      <c r="M26" s="1">
        <v>62</v>
      </c>
      <c r="N26" s="1">
        <v>321.95999999999998</v>
      </c>
      <c r="O26" s="1">
        <v>62</v>
      </c>
      <c r="P26" s="1">
        <v>4.9591099999999999</v>
      </c>
      <c r="Q26" s="1">
        <v>109</v>
      </c>
      <c r="R26" s="1">
        <v>58.059699999999999</v>
      </c>
      <c r="S26" s="1">
        <v>94</v>
      </c>
      <c r="T26" s="1">
        <v>665.28300000000002</v>
      </c>
      <c r="U26" s="1">
        <v>94</v>
      </c>
      <c r="V26" s="1">
        <v>334.01499999999999</v>
      </c>
      <c r="W26" s="1">
        <v>138</v>
      </c>
      <c r="X26" s="1">
        <v>322.8</v>
      </c>
      <c r="Y26" s="1">
        <v>62</v>
      </c>
      <c r="Z26" s="1">
        <v>351.02800000000002</v>
      </c>
      <c r="AA26" s="1">
        <v>62</v>
      </c>
      <c r="AB26" s="1">
        <v>5.3405800000000001</v>
      </c>
      <c r="AC26" s="1">
        <v>109</v>
      </c>
      <c r="AD26" s="1">
        <v>59.356699999999996</v>
      </c>
      <c r="AE26" s="1">
        <v>94</v>
      </c>
      <c r="AF26" s="1">
        <v>718.91800000000001</v>
      </c>
      <c r="AG26" s="1">
        <v>94</v>
      </c>
      <c r="AH26" s="1">
        <v>347.59500000000003</v>
      </c>
      <c r="AI26" s="1">
        <v>138</v>
      </c>
      <c r="AJ26" s="1">
        <v>331.87900000000002</v>
      </c>
      <c r="AK26" s="1">
        <v>62</v>
      </c>
      <c r="AL26" s="1">
        <v>251.465</v>
      </c>
      <c r="AM26" s="1">
        <v>62</v>
      </c>
      <c r="AN26" s="1">
        <v>3.7383999999999999</v>
      </c>
      <c r="AO26" s="1">
        <v>109</v>
      </c>
      <c r="AP26" s="1">
        <v>53.939799999999998</v>
      </c>
      <c r="AQ26" s="1">
        <v>94</v>
      </c>
      <c r="AR26" s="1">
        <v>600.20500000000004</v>
      </c>
      <c r="AS26" s="1">
        <v>94</v>
      </c>
      <c r="AT26" s="1">
        <v>325.16500000000002</v>
      </c>
      <c r="AU26" s="1">
        <v>138</v>
      </c>
      <c r="AV26" s="1">
        <v>323.86799999999999</v>
      </c>
    </row>
    <row r="27" spans="1:48" ht="12.75" x14ac:dyDescent="0.35">
      <c r="A27" s="1">
        <f t="shared" ref="A27:L27" si="24">AVERAGE(M27,Y27,AK27)</f>
        <v>64</v>
      </c>
      <c r="B27" s="1">
        <f t="shared" si="24"/>
        <v>320.30733333333336</v>
      </c>
      <c r="C27" s="1">
        <f t="shared" si="24"/>
        <v>64</v>
      </c>
      <c r="D27" s="1">
        <f t="shared" si="24"/>
        <v>5.5694599999999994</v>
      </c>
      <c r="E27" s="1">
        <f t="shared" si="24"/>
        <v>111</v>
      </c>
      <c r="F27" s="1">
        <f t="shared" si="24"/>
        <v>60.348500000000001</v>
      </c>
      <c r="G27" s="1">
        <f t="shared" si="24"/>
        <v>96</v>
      </c>
      <c r="H27" s="1">
        <f t="shared" si="24"/>
        <v>676.11700000000008</v>
      </c>
      <c r="I27" s="1">
        <f t="shared" si="24"/>
        <v>96</v>
      </c>
      <c r="J27" s="1">
        <f t="shared" si="24"/>
        <v>343.83166666666665</v>
      </c>
      <c r="K27" s="1">
        <f t="shared" si="24"/>
        <v>140</v>
      </c>
      <c r="L27" s="1">
        <f t="shared" si="24"/>
        <v>334.90500000000003</v>
      </c>
      <c r="M27" s="1">
        <v>64</v>
      </c>
      <c r="N27" s="1">
        <v>334.625</v>
      </c>
      <c r="O27" s="1">
        <v>64</v>
      </c>
      <c r="P27" s="1">
        <v>7.3242200000000004</v>
      </c>
      <c r="Q27" s="1">
        <v>111</v>
      </c>
      <c r="R27" s="1">
        <v>60.501100000000001</v>
      </c>
      <c r="S27" s="1">
        <v>96</v>
      </c>
      <c r="T27" s="1">
        <v>679.16899999999998</v>
      </c>
      <c r="U27" s="1">
        <v>96</v>
      </c>
      <c r="V27" s="1">
        <v>342.48399999999998</v>
      </c>
      <c r="W27" s="1">
        <v>140</v>
      </c>
      <c r="X27" s="1">
        <v>330.73399999999998</v>
      </c>
      <c r="Y27" s="1">
        <v>64</v>
      </c>
      <c r="Z27" s="1">
        <v>364.15100000000001</v>
      </c>
      <c r="AA27" s="1">
        <v>64</v>
      </c>
      <c r="AB27" s="1">
        <v>5.5694600000000003</v>
      </c>
      <c r="AC27" s="1">
        <v>111</v>
      </c>
      <c r="AD27" s="1">
        <v>62.561</v>
      </c>
      <c r="AE27" s="1">
        <v>96</v>
      </c>
      <c r="AF27" s="1">
        <v>735.01599999999996</v>
      </c>
      <c r="AG27" s="1">
        <v>96</v>
      </c>
      <c r="AH27" s="1">
        <v>355.53</v>
      </c>
      <c r="AI27" s="1">
        <v>140</v>
      </c>
      <c r="AJ27" s="1">
        <v>339.73700000000002</v>
      </c>
      <c r="AK27" s="1">
        <v>64</v>
      </c>
      <c r="AL27" s="1">
        <v>262.14600000000002</v>
      </c>
      <c r="AM27" s="1">
        <v>64</v>
      </c>
      <c r="AN27" s="1">
        <v>3.8147000000000002</v>
      </c>
      <c r="AO27" s="1">
        <v>111</v>
      </c>
      <c r="AP27" s="1">
        <v>57.983400000000003</v>
      </c>
      <c r="AQ27" s="1">
        <v>96</v>
      </c>
      <c r="AR27" s="1">
        <v>614.16600000000005</v>
      </c>
      <c r="AS27" s="1">
        <v>96</v>
      </c>
      <c r="AT27" s="1">
        <v>333.48099999999999</v>
      </c>
      <c r="AU27" s="1">
        <v>140</v>
      </c>
      <c r="AV27" s="1">
        <v>334.24400000000003</v>
      </c>
    </row>
    <row r="28" spans="1:48" ht="12.75" x14ac:dyDescent="0.35">
      <c r="A28" s="1">
        <f t="shared" ref="A28:L28" si="25">AVERAGE(M28,Y28,AK28)</f>
        <v>66</v>
      </c>
      <c r="B28" s="1">
        <f t="shared" si="25"/>
        <v>332.89599999999996</v>
      </c>
      <c r="C28" s="1">
        <f t="shared" si="25"/>
        <v>66</v>
      </c>
      <c r="D28" s="1">
        <f t="shared" si="25"/>
        <v>5.7729066666666666</v>
      </c>
      <c r="E28" s="1">
        <f t="shared" si="25"/>
        <v>113</v>
      </c>
      <c r="F28" s="1">
        <f t="shared" si="25"/>
        <v>62.103266666666663</v>
      </c>
      <c r="G28" s="1">
        <f t="shared" si="25"/>
        <v>98</v>
      </c>
      <c r="H28" s="1">
        <f t="shared" si="25"/>
        <v>690.15533333333326</v>
      </c>
      <c r="I28" s="1">
        <f t="shared" si="25"/>
        <v>98</v>
      </c>
      <c r="J28" s="1">
        <f t="shared" si="25"/>
        <v>350.5453333333333</v>
      </c>
      <c r="K28" s="1">
        <f t="shared" si="25"/>
        <v>142</v>
      </c>
      <c r="L28" s="1">
        <f t="shared" si="25"/>
        <v>343.6276666666667</v>
      </c>
      <c r="M28" s="1">
        <v>66</v>
      </c>
      <c r="N28" s="1">
        <v>346.375</v>
      </c>
      <c r="O28" s="1">
        <v>66</v>
      </c>
      <c r="P28" s="1">
        <v>5.2642800000000003</v>
      </c>
      <c r="Q28" s="1">
        <v>113</v>
      </c>
      <c r="R28" s="1">
        <v>63.400300000000001</v>
      </c>
      <c r="S28" s="1">
        <v>98</v>
      </c>
      <c r="T28" s="1">
        <v>693.51199999999994</v>
      </c>
      <c r="U28" s="1">
        <v>98</v>
      </c>
      <c r="V28" s="1">
        <v>348.58699999999999</v>
      </c>
      <c r="W28" s="1">
        <v>142</v>
      </c>
      <c r="X28" s="1">
        <v>340.57600000000002</v>
      </c>
      <c r="Y28" s="1">
        <v>66</v>
      </c>
      <c r="Z28" s="1">
        <v>379.791</v>
      </c>
      <c r="AA28" s="1">
        <v>66</v>
      </c>
      <c r="AB28" s="1">
        <v>7.5530999999999997</v>
      </c>
      <c r="AC28" s="1">
        <v>113</v>
      </c>
      <c r="AD28" s="1">
        <v>63.857999999999997</v>
      </c>
      <c r="AE28" s="1">
        <v>98</v>
      </c>
      <c r="AF28" s="1">
        <v>749.74099999999999</v>
      </c>
      <c r="AG28" s="1">
        <v>98</v>
      </c>
      <c r="AH28" s="1">
        <v>362.54899999999998</v>
      </c>
      <c r="AI28" s="1">
        <v>142</v>
      </c>
      <c r="AJ28" s="1">
        <v>348.43400000000003</v>
      </c>
      <c r="AK28" s="1">
        <v>66</v>
      </c>
      <c r="AL28" s="1">
        <v>272.52199999999999</v>
      </c>
      <c r="AM28" s="1">
        <v>66</v>
      </c>
      <c r="AN28" s="1">
        <v>4.5013399999999999</v>
      </c>
      <c r="AO28" s="1">
        <v>113</v>
      </c>
      <c r="AP28" s="1">
        <v>59.051499999999997</v>
      </c>
      <c r="AQ28" s="1">
        <v>98</v>
      </c>
      <c r="AR28" s="1">
        <v>627.21299999999997</v>
      </c>
      <c r="AS28" s="1">
        <v>98</v>
      </c>
      <c r="AT28" s="1">
        <v>340.5</v>
      </c>
      <c r="AU28" s="1">
        <v>142</v>
      </c>
      <c r="AV28" s="1">
        <v>341.87299999999999</v>
      </c>
    </row>
    <row r="29" spans="1:48" ht="12.75" x14ac:dyDescent="0.35">
      <c r="A29" s="1">
        <f t="shared" ref="A29:L29" si="26">AVERAGE(M29,Y29,AK29)</f>
        <v>68</v>
      </c>
      <c r="B29" s="1">
        <f t="shared" si="26"/>
        <v>345.76399999999995</v>
      </c>
      <c r="C29" s="1">
        <f t="shared" si="26"/>
        <v>68</v>
      </c>
      <c r="D29" s="1">
        <f t="shared" si="26"/>
        <v>5.3660099999999993</v>
      </c>
      <c r="E29" s="1">
        <f t="shared" si="26"/>
        <v>115</v>
      </c>
      <c r="F29" s="1">
        <f t="shared" si="26"/>
        <v>64.061466666666675</v>
      </c>
      <c r="G29" s="1">
        <f t="shared" si="26"/>
        <v>100</v>
      </c>
      <c r="H29" s="1">
        <f t="shared" si="26"/>
        <v>704.26966666666669</v>
      </c>
      <c r="I29" s="1">
        <f t="shared" si="26"/>
        <v>100</v>
      </c>
      <c r="J29" s="1">
        <f t="shared" si="26"/>
        <v>357.53866666666664</v>
      </c>
      <c r="K29" s="1">
        <f t="shared" si="26"/>
        <v>144</v>
      </c>
      <c r="L29" s="1">
        <f t="shared" si="26"/>
        <v>352.88499999999999</v>
      </c>
      <c r="M29" s="1">
        <v>68</v>
      </c>
      <c r="N29" s="1">
        <v>360.87</v>
      </c>
      <c r="O29" s="1">
        <v>68</v>
      </c>
      <c r="P29" s="1">
        <v>4.5776399999999997</v>
      </c>
      <c r="Q29" s="1">
        <v>115</v>
      </c>
      <c r="R29" s="1">
        <v>65.155000000000001</v>
      </c>
      <c r="S29" s="1">
        <v>100</v>
      </c>
      <c r="T29" s="1">
        <v>708.08399999999995</v>
      </c>
      <c r="U29" s="1">
        <v>100</v>
      </c>
      <c r="V29" s="1">
        <v>356.44499999999999</v>
      </c>
      <c r="W29" s="1">
        <v>144</v>
      </c>
      <c r="X29" s="1">
        <v>349.57900000000001</v>
      </c>
      <c r="Y29" s="1">
        <v>68</v>
      </c>
      <c r="Z29" s="1">
        <v>392.53199999999998</v>
      </c>
      <c r="AA29" s="1">
        <v>68</v>
      </c>
      <c r="AB29" s="1">
        <v>7.2479300000000002</v>
      </c>
      <c r="AC29" s="1">
        <v>115</v>
      </c>
      <c r="AD29" s="1">
        <v>65.7654</v>
      </c>
      <c r="AE29" s="1">
        <v>100</v>
      </c>
      <c r="AF29" s="1">
        <v>764.54200000000003</v>
      </c>
      <c r="AG29" s="1">
        <v>100</v>
      </c>
      <c r="AH29" s="1">
        <v>370.178</v>
      </c>
      <c r="AI29" s="1">
        <v>144</v>
      </c>
      <c r="AJ29" s="1">
        <v>357.971</v>
      </c>
      <c r="AK29" s="1">
        <v>68</v>
      </c>
      <c r="AL29" s="1">
        <v>283.89</v>
      </c>
      <c r="AM29" s="1">
        <v>68</v>
      </c>
      <c r="AN29" s="1">
        <v>4.2724599999999997</v>
      </c>
      <c r="AO29" s="1">
        <v>115</v>
      </c>
      <c r="AP29" s="1">
        <v>61.264000000000003</v>
      </c>
      <c r="AQ29" s="1">
        <v>100</v>
      </c>
      <c r="AR29" s="1">
        <v>640.18299999999999</v>
      </c>
      <c r="AS29" s="1">
        <v>100</v>
      </c>
      <c r="AT29" s="1">
        <v>345.99299999999999</v>
      </c>
      <c r="AU29" s="1">
        <v>144</v>
      </c>
      <c r="AV29" s="1">
        <v>351.10500000000002</v>
      </c>
    </row>
    <row r="30" spans="1:48" ht="12.75" x14ac:dyDescent="0.35">
      <c r="A30" s="1">
        <f t="shared" ref="A30:L30" si="27">AVERAGE(M30,Y30,AK30)</f>
        <v>70</v>
      </c>
      <c r="B30" s="1">
        <f t="shared" si="27"/>
        <v>357.20800000000003</v>
      </c>
      <c r="C30" s="1">
        <f t="shared" si="27"/>
        <v>70</v>
      </c>
      <c r="D30" s="1">
        <f t="shared" si="27"/>
        <v>6.1543799999999997</v>
      </c>
      <c r="E30" s="1">
        <f t="shared" si="27"/>
        <v>117</v>
      </c>
      <c r="F30" s="1">
        <f t="shared" si="27"/>
        <v>66.197733333333346</v>
      </c>
      <c r="G30" s="1">
        <f t="shared" si="27"/>
        <v>102</v>
      </c>
      <c r="H30" s="1">
        <f t="shared" si="27"/>
        <v>718.33266666666668</v>
      </c>
      <c r="I30" s="1">
        <f t="shared" si="27"/>
        <v>102</v>
      </c>
      <c r="J30" s="1">
        <f t="shared" si="27"/>
        <v>364.48133333333334</v>
      </c>
      <c r="K30" s="1">
        <f t="shared" si="27"/>
        <v>146</v>
      </c>
      <c r="L30" s="1">
        <f t="shared" si="27"/>
        <v>362.06566666666663</v>
      </c>
      <c r="M30" s="1">
        <v>70</v>
      </c>
      <c r="N30" s="1">
        <v>370.94099999999997</v>
      </c>
      <c r="O30" s="1">
        <v>70</v>
      </c>
      <c r="P30" s="1">
        <v>6.0272199999999998</v>
      </c>
      <c r="Q30" s="1">
        <v>117</v>
      </c>
      <c r="R30" s="1">
        <v>68.130499999999998</v>
      </c>
      <c r="S30" s="1">
        <v>102</v>
      </c>
      <c r="T30" s="1">
        <v>721.13</v>
      </c>
      <c r="U30" s="1">
        <v>102</v>
      </c>
      <c r="V30" s="1">
        <v>362.625</v>
      </c>
      <c r="W30" s="1">
        <v>146</v>
      </c>
      <c r="X30" s="1">
        <v>357.971</v>
      </c>
      <c r="Y30" s="1">
        <v>70</v>
      </c>
      <c r="Z30" s="1">
        <v>405.27300000000002</v>
      </c>
      <c r="AA30" s="1">
        <v>70</v>
      </c>
      <c r="AB30" s="1">
        <v>7.2479300000000002</v>
      </c>
      <c r="AC30" s="1">
        <v>117</v>
      </c>
      <c r="AD30" s="1">
        <v>67.215000000000003</v>
      </c>
      <c r="AE30" s="1">
        <v>102</v>
      </c>
      <c r="AF30" s="1">
        <v>779.495</v>
      </c>
      <c r="AG30" s="1">
        <v>102</v>
      </c>
      <c r="AH30" s="1">
        <v>377.50200000000001</v>
      </c>
      <c r="AI30" s="1">
        <v>146</v>
      </c>
      <c r="AJ30" s="1">
        <v>367.12700000000001</v>
      </c>
      <c r="AK30" s="1">
        <v>70</v>
      </c>
      <c r="AL30" s="1">
        <v>295.41000000000003</v>
      </c>
      <c r="AM30" s="1">
        <v>70</v>
      </c>
      <c r="AN30" s="1">
        <v>5.1879900000000001</v>
      </c>
      <c r="AO30" s="1">
        <v>117</v>
      </c>
      <c r="AP30" s="1">
        <v>63.247700000000002</v>
      </c>
      <c r="AQ30" s="1">
        <v>102</v>
      </c>
      <c r="AR30" s="1">
        <v>654.37300000000005</v>
      </c>
      <c r="AS30" s="1">
        <v>102</v>
      </c>
      <c r="AT30" s="1">
        <v>353.31700000000001</v>
      </c>
      <c r="AU30" s="1">
        <v>146</v>
      </c>
      <c r="AV30" s="1">
        <v>361.09899999999999</v>
      </c>
    </row>
    <row r="31" spans="1:48" ht="12.75" x14ac:dyDescent="0.35">
      <c r="E31" s="1">
        <f t="shared" ref="E31:L31" si="28">AVERAGE(Q31,AC31,AO31)</f>
        <v>119</v>
      </c>
      <c r="F31" s="1">
        <f t="shared" si="28"/>
        <v>68.181366666666676</v>
      </c>
      <c r="G31" s="1">
        <f t="shared" si="28"/>
        <v>104</v>
      </c>
      <c r="H31" s="1">
        <f t="shared" si="28"/>
        <v>731.1253333333334</v>
      </c>
      <c r="I31" s="1">
        <f t="shared" si="28"/>
        <v>104</v>
      </c>
      <c r="J31" s="1">
        <f t="shared" si="28"/>
        <v>371.34799999999996</v>
      </c>
      <c r="K31" s="1">
        <f t="shared" si="28"/>
        <v>148</v>
      </c>
      <c r="L31" s="1">
        <f t="shared" si="28"/>
        <v>370.73766666666666</v>
      </c>
      <c r="Q31" s="1">
        <v>119</v>
      </c>
      <c r="R31" s="1">
        <v>68.740899999999996</v>
      </c>
      <c r="S31" s="1">
        <v>104</v>
      </c>
      <c r="T31" s="1">
        <v>733.87199999999996</v>
      </c>
      <c r="U31" s="1">
        <v>104</v>
      </c>
      <c r="V31" s="1">
        <v>369.11</v>
      </c>
      <c r="W31" s="1">
        <v>148</v>
      </c>
      <c r="X31" s="1">
        <v>367.35500000000002</v>
      </c>
      <c r="AC31" s="1">
        <v>119</v>
      </c>
      <c r="AD31" s="1">
        <v>70.2667</v>
      </c>
      <c r="AE31" s="1">
        <v>104</v>
      </c>
      <c r="AF31" s="1">
        <v>793.83900000000006</v>
      </c>
      <c r="AG31" s="1">
        <v>104</v>
      </c>
      <c r="AH31" s="1">
        <v>385.36099999999999</v>
      </c>
      <c r="AI31" s="1">
        <v>148</v>
      </c>
      <c r="AJ31" s="1">
        <v>375.97699999999998</v>
      </c>
      <c r="AO31" s="1">
        <v>119</v>
      </c>
      <c r="AP31" s="1">
        <v>65.536500000000004</v>
      </c>
      <c r="AQ31" s="1">
        <v>104</v>
      </c>
      <c r="AR31" s="1">
        <v>665.66499999999996</v>
      </c>
      <c r="AS31" s="1">
        <v>104</v>
      </c>
      <c r="AT31" s="1">
        <v>359.57299999999998</v>
      </c>
      <c r="AU31" s="1">
        <v>148</v>
      </c>
      <c r="AV31" s="1">
        <v>368.88099999999997</v>
      </c>
    </row>
    <row r="32" spans="1:48" ht="12.75" x14ac:dyDescent="0.35">
      <c r="G32" s="1">
        <f t="shared" ref="G32:L32" si="29">AVERAGE(S32,AE32,AQ32)</f>
        <v>106</v>
      </c>
      <c r="H32" s="1">
        <f t="shared" si="29"/>
        <v>745.34100000000001</v>
      </c>
      <c r="I32" s="1">
        <f t="shared" si="29"/>
        <v>106</v>
      </c>
      <c r="J32" s="1">
        <f t="shared" si="29"/>
        <v>378.08766666666662</v>
      </c>
      <c r="K32" s="1">
        <f t="shared" si="29"/>
        <v>150</v>
      </c>
      <c r="L32" s="1">
        <f t="shared" si="29"/>
        <v>380.04566666666665</v>
      </c>
      <c r="S32" s="1">
        <v>106</v>
      </c>
      <c r="T32" s="1">
        <v>748.13900000000001</v>
      </c>
      <c r="U32" s="1">
        <v>106</v>
      </c>
      <c r="V32" s="1">
        <v>376.28199999999998</v>
      </c>
      <c r="W32" s="1">
        <v>150</v>
      </c>
      <c r="X32" s="1">
        <v>376.58699999999999</v>
      </c>
      <c r="AE32" s="1">
        <v>106</v>
      </c>
      <c r="AF32" s="1">
        <v>809.32600000000002</v>
      </c>
      <c r="AG32" s="1">
        <v>106</v>
      </c>
      <c r="AH32" s="1">
        <v>391.00700000000001</v>
      </c>
      <c r="AI32" s="1">
        <v>150</v>
      </c>
      <c r="AJ32" s="1">
        <v>385.74200000000002</v>
      </c>
      <c r="AQ32" s="1">
        <v>106</v>
      </c>
      <c r="AR32" s="1">
        <v>678.55799999999999</v>
      </c>
      <c r="AS32" s="1">
        <v>106</v>
      </c>
      <c r="AT32" s="1">
        <v>366.97399999999999</v>
      </c>
      <c r="AU32" s="1">
        <v>150</v>
      </c>
      <c r="AV32" s="1">
        <v>377.80799999999999</v>
      </c>
    </row>
    <row r="33" spans="7:48" ht="12.75" x14ac:dyDescent="0.35">
      <c r="G33" s="1">
        <f t="shared" ref="G33:L33" si="30">AVERAGE(S33,AE33,AQ33)</f>
        <v>108</v>
      </c>
      <c r="H33" s="1">
        <f t="shared" si="30"/>
        <v>759.6586666666667</v>
      </c>
      <c r="I33" s="1">
        <f t="shared" si="30"/>
        <v>108</v>
      </c>
      <c r="J33" s="1">
        <f t="shared" si="30"/>
        <v>385.25933333333336</v>
      </c>
      <c r="K33" s="1">
        <f t="shared" si="30"/>
        <v>152</v>
      </c>
      <c r="L33" s="1">
        <f t="shared" si="30"/>
        <v>389.53166666666669</v>
      </c>
      <c r="S33" s="1">
        <v>108</v>
      </c>
      <c r="T33" s="1">
        <v>762.32899999999995</v>
      </c>
      <c r="U33" s="1">
        <v>108</v>
      </c>
      <c r="V33" s="1">
        <v>383.22500000000002</v>
      </c>
      <c r="W33" s="1">
        <v>152</v>
      </c>
      <c r="X33" s="1">
        <v>385.05599999999998</v>
      </c>
      <c r="AE33" s="1">
        <v>108</v>
      </c>
      <c r="AF33" s="1">
        <v>824.43200000000002</v>
      </c>
      <c r="AG33" s="1">
        <v>108</v>
      </c>
      <c r="AH33" s="1">
        <v>399.17</v>
      </c>
      <c r="AI33" s="1">
        <v>152</v>
      </c>
      <c r="AJ33" s="1">
        <v>395.05</v>
      </c>
      <c r="AQ33" s="1">
        <v>108</v>
      </c>
      <c r="AR33" s="1">
        <v>692.21500000000003</v>
      </c>
      <c r="AS33" s="1">
        <v>108</v>
      </c>
      <c r="AT33" s="1">
        <v>373.38299999999998</v>
      </c>
      <c r="AU33" s="1">
        <v>152</v>
      </c>
      <c r="AV33" s="1">
        <v>388.48899999999998</v>
      </c>
    </row>
    <row r="34" spans="7:48" ht="12.75" x14ac:dyDescent="0.35">
      <c r="G34" s="1">
        <f t="shared" ref="G34:L34" si="31">AVERAGE(S34,AE34,AQ34)</f>
        <v>110</v>
      </c>
      <c r="H34" s="1">
        <f t="shared" si="31"/>
        <v>772.70533333333333</v>
      </c>
      <c r="I34" s="1">
        <f t="shared" si="31"/>
        <v>110</v>
      </c>
      <c r="J34" s="1">
        <f t="shared" si="31"/>
        <v>393.041</v>
      </c>
      <c r="K34" s="1">
        <f t="shared" si="31"/>
        <v>154</v>
      </c>
      <c r="L34" s="1">
        <f t="shared" si="31"/>
        <v>398.33066666666667</v>
      </c>
      <c r="S34" s="1">
        <v>110</v>
      </c>
      <c r="T34" s="1">
        <v>775.22299999999996</v>
      </c>
      <c r="U34" s="1">
        <v>110</v>
      </c>
      <c r="V34" s="1">
        <v>391.464</v>
      </c>
      <c r="W34" s="1">
        <v>154</v>
      </c>
      <c r="X34" s="1">
        <v>394.21100000000001</v>
      </c>
      <c r="AE34" s="1">
        <v>110</v>
      </c>
      <c r="AF34" s="1">
        <v>837.55499999999995</v>
      </c>
      <c r="AG34" s="1">
        <v>110</v>
      </c>
      <c r="AH34" s="1">
        <v>405.88400000000001</v>
      </c>
      <c r="AI34" s="1">
        <v>154</v>
      </c>
      <c r="AJ34" s="1">
        <v>404.20499999999998</v>
      </c>
      <c r="AQ34" s="1">
        <v>110</v>
      </c>
      <c r="AR34" s="1">
        <v>705.33799999999997</v>
      </c>
      <c r="AS34" s="1">
        <v>110</v>
      </c>
      <c r="AT34" s="1">
        <v>381.77499999999998</v>
      </c>
      <c r="AU34" s="1">
        <v>154</v>
      </c>
      <c r="AV34" s="1">
        <v>396.57600000000002</v>
      </c>
    </row>
    <row r="35" spans="7:48" ht="12.75" x14ac:dyDescent="0.35">
      <c r="G35" s="1">
        <f t="shared" ref="G35:L35" si="32">AVERAGE(S35,AE35,AQ35)</f>
        <v>112</v>
      </c>
      <c r="H35" s="1">
        <f t="shared" si="32"/>
        <v>786.28566666666666</v>
      </c>
      <c r="I35" s="1">
        <f t="shared" si="32"/>
        <v>112</v>
      </c>
      <c r="J35" s="1">
        <f t="shared" si="32"/>
        <v>399.14433333333335</v>
      </c>
      <c r="K35" s="1">
        <f t="shared" si="32"/>
        <v>156</v>
      </c>
      <c r="L35" s="1">
        <f t="shared" si="32"/>
        <v>407.33300000000003</v>
      </c>
      <c r="S35" s="1">
        <v>112</v>
      </c>
      <c r="T35" s="1">
        <v>789.03200000000004</v>
      </c>
      <c r="U35" s="1">
        <v>112</v>
      </c>
      <c r="V35" s="1">
        <v>396.423</v>
      </c>
      <c r="W35" s="1">
        <v>156</v>
      </c>
      <c r="X35" s="1">
        <v>404.20499999999998</v>
      </c>
      <c r="AE35" s="1">
        <v>112</v>
      </c>
      <c r="AF35" s="1">
        <v>851.97500000000002</v>
      </c>
      <c r="AG35" s="1">
        <v>112</v>
      </c>
      <c r="AH35" s="1">
        <v>413.13200000000001</v>
      </c>
      <c r="AI35" s="1">
        <v>156</v>
      </c>
      <c r="AJ35" s="1">
        <v>413.05500000000001</v>
      </c>
      <c r="AQ35" s="1">
        <v>112</v>
      </c>
      <c r="AR35" s="1">
        <v>717.85</v>
      </c>
      <c r="AS35" s="1">
        <v>112</v>
      </c>
      <c r="AT35" s="1">
        <v>387.87799999999999</v>
      </c>
      <c r="AU35" s="1">
        <v>156</v>
      </c>
      <c r="AV35" s="1">
        <v>404.73899999999998</v>
      </c>
    </row>
    <row r="36" spans="7:48" ht="12.75" x14ac:dyDescent="0.35">
      <c r="G36" s="1">
        <f t="shared" ref="G36:L36" si="33">AVERAGE(S36,AE36,AQ36)</f>
        <v>114</v>
      </c>
      <c r="H36" s="1">
        <f t="shared" si="33"/>
        <v>801.59533333333331</v>
      </c>
      <c r="I36" s="1">
        <f t="shared" si="33"/>
        <v>114</v>
      </c>
      <c r="J36" s="1">
        <f t="shared" si="33"/>
        <v>406.13799999999998</v>
      </c>
      <c r="K36" s="1">
        <f t="shared" si="33"/>
        <v>158</v>
      </c>
      <c r="L36" s="1">
        <f t="shared" si="33"/>
        <v>416.15800000000007</v>
      </c>
      <c r="S36" s="1">
        <v>114</v>
      </c>
      <c r="T36" s="1">
        <v>805.28300000000002</v>
      </c>
      <c r="U36" s="1">
        <v>114</v>
      </c>
      <c r="V36" s="1">
        <v>404.053</v>
      </c>
      <c r="W36" s="1">
        <v>158</v>
      </c>
      <c r="X36" s="1">
        <v>412.36900000000003</v>
      </c>
      <c r="AE36" s="1">
        <v>114</v>
      </c>
      <c r="AF36" s="1">
        <v>867.53899999999999</v>
      </c>
      <c r="AG36" s="1">
        <v>114</v>
      </c>
      <c r="AH36" s="1">
        <v>420.83699999999999</v>
      </c>
      <c r="AI36" s="1">
        <v>158</v>
      </c>
      <c r="AJ36" s="1">
        <v>422.13400000000001</v>
      </c>
      <c r="AQ36" s="1">
        <v>114</v>
      </c>
      <c r="AR36" s="1">
        <v>731.96400000000006</v>
      </c>
      <c r="AS36" s="1">
        <v>114</v>
      </c>
      <c r="AT36" s="1">
        <v>393.524</v>
      </c>
      <c r="AU36" s="1">
        <v>158</v>
      </c>
      <c r="AV36" s="1">
        <v>413.971</v>
      </c>
    </row>
    <row r="37" spans="7:48" ht="12.75" x14ac:dyDescent="0.35">
      <c r="G37" s="1">
        <f t="shared" ref="G37:L37" si="34">AVERAGE(S37,AE37,AQ37)</f>
        <v>116</v>
      </c>
      <c r="H37" s="1">
        <f t="shared" si="34"/>
        <v>814.94633333333331</v>
      </c>
      <c r="I37" s="1">
        <f t="shared" si="34"/>
        <v>116</v>
      </c>
      <c r="J37" s="1">
        <f t="shared" si="34"/>
        <v>413.03000000000003</v>
      </c>
      <c r="K37" s="1">
        <f t="shared" si="34"/>
        <v>160</v>
      </c>
      <c r="L37" s="1">
        <f t="shared" si="34"/>
        <v>424.80466666666666</v>
      </c>
      <c r="S37" s="1">
        <v>116</v>
      </c>
      <c r="T37" s="1">
        <v>819.16800000000001</v>
      </c>
      <c r="U37" s="1">
        <v>116</v>
      </c>
      <c r="V37" s="1">
        <v>410.46100000000001</v>
      </c>
      <c r="W37" s="1">
        <v>160</v>
      </c>
      <c r="X37" s="1">
        <v>421.06599999999997</v>
      </c>
      <c r="AE37" s="1">
        <v>116</v>
      </c>
      <c r="AF37" s="1">
        <v>881.95799999999997</v>
      </c>
      <c r="AG37" s="1">
        <v>116</v>
      </c>
      <c r="AH37" s="1">
        <v>427.93299999999999</v>
      </c>
      <c r="AI37" s="1">
        <v>160</v>
      </c>
      <c r="AJ37" s="1">
        <v>430.298</v>
      </c>
      <c r="AQ37" s="1">
        <v>116</v>
      </c>
      <c r="AR37" s="1">
        <v>743.71299999999997</v>
      </c>
      <c r="AS37" s="1">
        <v>116</v>
      </c>
      <c r="AT37" s="1">
        <v>400.69600000000003</v>
      </c>
      <c r="AU37" s="1">
        <v>160</v>
      </c>
      <c r="AV37" s="1">
        <v>423.05</v>
      </c>
    </row>
    <row r="38" spans="7:48" ht="12.75" x14ac:dyDescent="0.35">
      <c r="G38" s="1">
        <f t="shared" ref="G38:L38" si="35">AVERAGE(S38,AE38,AQ38)</f>
        <v>118</v>
      </c>
      <c r="H38" s="1">
        <f t="shared" si="35"/>
        <v>828.32333333333327</v>
      </c>
      <c r="I38" s="1">
        <f t="shared" si="35"/>
        <v>118</v>
      </c>
      <c r="J38" s="1">
        <f t="shared" si="35"/>
        <v>420.40499999999997</v>
      </c>
      <c r="K38" s="1">
        <f t="shared" si="35"/>
        <v>162</v>
      </c>
      <c r="L38" s="1">
        <f t="shared" si="35"/>
        <v>434.54500000000002</v>
      </c>
      <c r="S38" s="1">
        <v>118</v>
      </c>
      <c r="T38" s="1">
        <v>830.53599999999994</v>
      </c>
      <c r="U38" s="1">
        <v>118</v>
      </c>
      <c r="V38" s="1">
        <v>418.09100000000001</v>
      </c>
      <c r="W38" s="1">
        <v>162</v>
      </c>
      <c r="X38" s="1">
        <v>431.06099999999998</v>
      </c>
      <c r="AE38" s="1">
        <v>118</v>
      </c>
      <c r="AF38" s="1">
        <v>896.98800000000006</v>
      </c>
      <c r="AG38" s="1">
        <v>118</v>
      </c>
      <c r="AH38" s="1">
        <v>435.10399999999998</v>
      </c>
      <c r="AI38" s="1">
        <v>162</v>
      </c>
      <c r="AJ38" s="1">
        <v>440.59800000000001</v>
      </c>
      <c r="AQ38" s="1">
        <v>118</v>
      </c>
      <c r="AR38" s="1">
        <v>757.44600000000003</v>
      </c>
      <c r="AS38" s="1">
        <v>118</v>
      </c>
      <c r="AT38" s="1">
        <v>408.02</v>
      </c>
      <c r="AU38" s="1">
        <v>162</v>
      </c>
      <c r="AV38" s="1">
        <v>431.976</v>
      </c>
    </row>
    <row r="39" spans="7:48" ht="12.75" x14ac:dyDescent="0.35">
      <c r="G39" s="1">
        <f t="shared" ref="G39:L39" si="36">AVERAGE(S39,AE39,AQ39)</f>
        <v>120</v>
      </c>
      <c r="H39" s="1">
        <f t="shared" si="36"/>
        <v>842.38700000000006</v>
      </c>
      <c r="I39" s="1">
        <f t="shared" si="36"/>
        <v>120</v>
      </c>
      <c r="J39" s="1">
        <f t="shared" si="36"/>
        <v>427.42399999999998</v>
      </c>
      <c r="K39" s="1">
        <f t="shared" si="36"/>
        <v>164</v>
      </c>
      <c r="L39" s="1">
        <f t="shared" si="36"/>
        <v>443.7763333333333</v>
      </c>
      <c r="S39" s="1">
        <v>120</v>
      </c>
      <c r="T39" s="1">
        <v>844.72699999999998</v>
      </c>
      <c r="U39" s="1">
        <v>120</v>
      </c>
      <c r="V39" s="1">
        <v>424.57600000000002</v>
      </c>
      <c r="W39" s="1">
        <v>164</v>
      </c>
      <c r="X39" s="1">
        <v>438.46100000000001</v>
      </c>
      <c r="AE39" s="1">
        <v>120</v>
      </c>
      <c r="AF39" s="1">
        <v>912.09400000000005</v>
      </c>
      <c r="AG39" s="1">
        <v>120</v>
      </c>
      <c r="AH39" s="1">
        <v>442.35199999999998</v>
      </c>
      <c r="AI39" s="1">
        <v>164</v>
      </c>
      <c r="AJ39" s="1">
        <v>451.81299999999999</v>
      </c>
      <c r="AQ39" s="1">
        <v>120</v>
      </c>
      <c r="AR39" s="1">
        <v>770.34</v>
      </c>
      <c r="AS39" s="1">
        <v>120</v>
      </c>
      <c r="AT39" s="1">
        <v>415.34399999999999</v>
      </c>
      <c r="AU39" s="1">
        <v>164</v>
      </c>
      <c r="AV39" s="1">
        <v>441.05500000000001</v>
      </c>
    </row>
    <row r="40" spans="7:48" ht="12.75" x14ac:dyDescent="0.35">
      <c r="G40" s="1">
        <f t="shared" ref="G40:L40" si="37">AVERAGE(S40,AE40,AQ40)</f>
        <v>122</v>
      </c>
      <c r="H40" s="1">
        <f t="shared" si="37"/>
        <v>856.60300000000007</v>
      </c>
      <c r="I40" s="1">
        <f t="shared" si="37"/>
        <v>122</v>
      </c>
      <c r="J40" s="1">
        <f t="shared" si="37"/>
        <v>435.38400000000001</v>
      </c>
      <c r="K40" s="1">
        <f t="shared" si="37"/>
        <v>166</v>
      </c>
      <c r="L40" s="1">
        <f t="shared" si="37"/>
        <v>452.27066666666661</v>
      </c>
      <c r="S40" s="1">
        <v>122</v>
      </c>
      <c r="T40" s="1">
        <v>858.84100000000001</v>
      </c>
      <c r="U40" s="1">
        <v>122</v>
      </c>
      <c r="V40" s="1">
        <v>433.35</v>
      </c>
      <c r="W40" s="1">
        <v>166</v>
      </c>
      <c r="X40" s="1">
        <v>447.61700000000002</v>
      </c>
      <c r="AE40" s="1">
        <v>122</v>
      </c>
      <c r="AF40" s="1">
        <v>926.66600000000005</v>
      </c>
      <c r="AG40" s="1">
        <v>122</v>
      </c>
      <c r="AH40" s="1">
        <v>449.90499999999997</v>
      </c>
      <c r="AI40" s="1">
        <v>166</v>
      </c>
      <c r="AJ40" s="1">
        <v>459.06099999999998</v>
      </c>
      <c r="AQ40" s="1">
        <v>122</v>
      </c>
      <c r="AR40" s="1">
        <v>784.30200000000002</v>
      </c>
      <c r="AS40" s="1">
        <v>122</v>
      </c>
      <c r="AT40" s="1">
        <v>422.89699999999999</v>
      </c>
      <c r="AU40" s="1">
        <v>166</v>
      </c>
      <c r="AV40" s="1">
        <v>450.13400000000001</v>
      </c>
    </row>
    <row r="41" spans="7:48" ht="12.75" x14ac:dyDescent="0.35">
      <c r="G41" s="1">
        <f t="shared" ref="G41:L41" si="38">AVERAGE(S41,AE41,AQ41)</f>
        <v>124</v>
      </c>
      <c r="H41" s="1">
        <f t="shared" si="38"/>
        <v>869.54766666666671</v>
      </c>
      <c r="I41" s="1">
        <f t="shared" si="38"/>
        <v>124</v>
      </c>
      <c r="J41" s="1">
        <f t="shared" si="38"/>
        <v>441.43699999999995</v>
      </c>
      <c r="K41" s="1">
        <f t="shared" si="38"/>
        <v>168</v>
      </c>
      <c r="L41" s="1">
        <f t="shared" si="38"/>
        <v>460.02733333333327</v>
      </c>
      <c r="S41" s="1">
        <v>124</v>
      </c>
      <c r="T41" s="1">
        <v>871.96400000000006</v>
      </c>
      <c r="U41" s="1">
        <v>124</v>
      </c>
      <c r="V41" s="1">
        <v>438.53800000000001</v>
      </c>
      <c r="W41" s="1">
        <v>168</v>
      </c>
      <c r="X41" s="1">
        <v>455.70400000000001</v>
      </c>
      <c r="AE41" s="1">
        <v>124</v>
      </c>
      <c r="AF41" s="1">
        <v>940.62800000000004</v>
      </c>
      <c r="AG41" s="1">
        <v>124</v>
      </c>
      <c r="AH41" s="1">
        <v>457.00099999999998</v>
      </c>
      <c r="AI41" s="1">
        <v>168</v>
      </c>
      <c r="AJ41" s="1">
        <v>466.38499999999999</v>
      </c>
      <c r="AQ41" s="1">
        <v>124</v>
      </c>
      <c r="AR41" s="1">
        <v>796.05100000000004</v>
      </c>
      <c r="AS41" s="1">
        <v>124</v>
      </c>
      <c r="AT41" s="1">
        <v>428.77199999999999</v>
      </c>
      <c r="AU41" s="1">
        <v>168</v>
      </c>
      <c r="AV41" s="1">
        <v>457.99299999999999</v>
      </c>
    </row>
    <row r="42" spans="7:48" ht="12.75" x14ac:dyDescent="0.35">
      <c r="G42" s="1">
        <f t="shared" ref="G42:L42" si="39">AVERAGE(S42,AE42,AQ42)</f>
        <v>126</v>
      </c>
      <c r="H42" s="1">
        <f t="shared" si="39"/>
        <v>884.67933333333337</v>
      </c>
      <c r="I42" s="1">
        <f t="shared" si="39"/>
        <v>126</v>
      </c>
      <c r="J42" s="1">
        <f t="shared" si="39"/>
        <v>448.55733333333336</v>
      </c>
      <c r="K42" s="1">
        <f t="shared" si="39"/>
        <v>170</v>
      </c>
      <c r="L42" s="1">
        <f t="shared" si="39"/>
        <v>469.00399999999996</v>
      </c>
      <c r="S42" s="1">
        <v>126</v>
      </c>
      <c r="T42" s="1">
        <v>887.375</v>
      </c>
      <c r="U42" s="1">
        <v>126</v>
      </c>
      <c r="V42" s="1">
        <v>445.709</v>
      </c>
      <c r="W42" s="1">
        <v>170</v>
      </c>
      <c r="X42" s="1">
        <v>465.16399999999999</v>
      </c>
      <c r="AE42" s="1">
        <v>126</v>
      </c>
      <c r="AF42" s="1">
        <v>955.88699999999994</v>
      </c>
      <c r="AG42" s="1">
        <v>126</v>
      </c>
      <c r="AH42" s="1">
        <v>464.17200000000003</v>
      </c>
      <c r="AI42" s="1">
        <v>170</v>
      </c>
      <c r="AJ42" s="1">
        <v>475.08199999999999</v>
      </c>
      <c r="AQ42" s="1">
        <v>126</v>
      </c>
      <c r="AR42" s="1">
        <v>810.77599999999995</v>
      </c>
      <c r="AS42" s="1">
        <v>126</v>
      </c>
      <c r="AT42" s="1">
        <v>435.791</v>
      </c>
      <c r="AU42" s="1">
        <v>170</v>
      </c>
      <c r="AV42" s="1">
        <v>466.76600000000002</v>
      </c>
    </row>
    <row r="43" spans="7:48" ht="12.75" x14ac:dyDescent="0.35">
      <c r="G43" s="1">
        <f t="shared" ref="G43:L43" si="40">AVERAGE(S43,AE43,AQ43)</f>
        <v>128</v>
      </c>
      <c r="H43" s="1">
        <f t="shared" si="40"/>
        <v>897.75100000000009</v>
      </c>
      <c r="I43" s="1">
        <f t="shared" si="40"/>
        <v>128</v>
      </c>
      <c r="J43" s="1">
        <f t="shared" si="40"/>
        <v>455.60200000000003</v>
      </c>
      <c r="K43" s="1">
        <f t="shared" si="40"/>
        <v>172</v>
      </c>
      <c r="L43" s="1">
        <f t="shared" si="40"/>
        <v>478.7953333333333</v>
      </c>
      <c r="S43" s="1">
        <v>128</v>
      </c>
      <c r="T43" s="1">
        <v>899.65800000000002</v>
      </c>
      <c r="U43" s="1">
        <v>128</v>
      </c>
      <c r="V43" s="1">
        <v>452.95699999999999</v>
      </c>
      <c r="W43" s="1">
        <v>172</v>
      </c>
      <c r="X43" s="1">
        <v>474.39600000000002</v>
      </c>
      <c r="AE43" s="1">
        <v>128</v>
      </c>
      <c r="AF43" s="1">
        <v>970.38300000000004</v>
      </c>
      <c r="AG43" s="1">
        <v>128</v>
      </c>
      <c r="AH43" s="1">
        <v>471.49700000000001</v>
      </c>
      <c r="AI43" s="1">
        <v>172</v>
      </c>
      <c r="AJ43" s="1">
        <v>484.61900000000003</v>
      </c>
      <c r="AQ43" s="1">
        <v>128</v>
      </c>
      <c r="AR43" s="1">
        <v>823.21199999999999</v>
      </c>
      <c r="AS43" s="1">
        <v>128</v>
      </c>
      <c r="AT43" s="1">
        <v>442.35199999999998</v>
      </c>
      <c r="AU43" s="1">
        <v>172</v>
      </c>
      <c r="AV43" s="1">
        <v>477.37099999999998</v>
      </c>
    </row>
    <row r="44" spans="7:48" ht="12.75" x14ac:dyDescent="0.35">
      <c r="G44" s="1">
        <f t="shared" ref="G44:L44" si="41">AVERAGE(S44,AE44,AQ44)</f>
        <v>130</v>
      </c>
      <c r="H44" s="1">
        <f t="shared" si="41"/>
        <v>911.73833333333334</v>
      </c>
      <c r="I44" s="1">
        <f t="shared" si="41"/>
        <v>130</v>
      </c>
      <c r="J44" s="1">
        <f t="shared" si="41"/>
        <v>462.952</v>
      </c>
      <c r="K44" s="1">
        <f t="shared" si="41"/>
        <v>174</v>
      </c>
      <c r="L44" s="1">
        <f t="shared" si="41"/>
        <v>487.59466666666668</v>
      </c>
      <c r="S44" s="1">
        <v>130</v>
      </c>
      <c r="T44" s="1">
        <v>913.84900000000005</v>
      </c>
      <c r="U44" s="1">
        <v>130</v>
      </c>
      <c r="V44" s="1">
        <v>459.82400000000001</v>
      </c>
      <c r="W44" s="1">
        <v>174</v>
      </c>
      <c r="X44" s="1">
        <v>483.47500000000002</v>
      </c>
      <c r="AE44" s="1">
        <v>130</v>
      </c>
      <c r="AF44" s="1">
        <v>985.10799999999995</v>
      </c>
      <c r="AG44" s="1">
        <v>130</v>
      </c>
      <c r="AH44" s="1">
        <v>479.88900000000001</v>
      </c>
      <c r="AI44" s="1">
        <v>174</v>
      </c>
      <c r="AJ44" s="1">
        <v>494.00299999999999</v>
      </c>
      <c r="AQ44" s="1">
        <v>130</v>
      </c>
      <c r="AR44" s="1">
        <v>836.25800000000004</v>
      </c>
      <c r="AS44" s="1">
        <v>130</v>
      </c>
      <c r="AT44" s="1">
        <v>449.14299999999997</v>
      </c>
      <c r="AU44" s="1">
        <v>174</v>
      </c>
      <c r="AV44" s="1">
        <v>485.30599999999998</v>
      </c>
    </row>
    <row r="45" spans="7:48" ht="12.75" x14ac:dyDescent="0.35">
      <c r="G45" s="1">
        <f t="shared" ref="G45:L45" si="42">AVERAGE(S45,AE45,AQ45)</f>
        <v>132</v>
      </c>
      <c r="H45" s="1">
        <f t="shared" si="42"/>
        <v>924.78433333333339</v>
      </c>
      <c r="I45" s="1">
        <f t="shared" si="42"/>
        <v>132</v>
      </c>
      <c r="J45" s="1">
        <f t="shared" si="42"/>
        <v>469.64000000000004</v>
      </c>
      <c r="K45" s="1">
        <f t="shared" si="42"/>
        <v>176</v>
      </c>
      <c r="L45" s="1">
        <f t="shared" si="42"/>
        <v>496.31733333333335</v>
      </c>
      <c r="S45" s="1">
        <v>132</v>
      </c>
      <c r="T45" s="1">
        <v>926.89499999999998</v>
      </c>
      <c r="U45" s="1">
        <v>132</v>
      </c>
      <c r="V45" s="1">
        <v>466.69</v>
      </c>
      <c r="W45" s="1">
        <v>176</v>
      </c>
      <c r="X45" s="1">
        <v>491.86700000000002</v>
      </c>
      <c r="AE45" s="1">
        <v>132</v>
      </c>
      <c r="AF45" s="1">
        <v>999.52700000000004</v>
      </c>
      <c r="AG45" s="1">
        <v>132</v>
      </c>
      <c r="AH45" s="1">
        <v>485.45800000000003</v>
      </c>
      <c r="AI45" s="1">
        <v>176</v>
      </c>
      <c r="AJ45" s="1">
        <v>503.08199999999999</v>
      </c>
      <c r="AQ45" s="1">
        <v>132</v>
      </c>
      <c r="AR45" s="1">
        <v>847.93100000000004</v>
      </c>
      <c r="AS45" s="1">
        <v>132</v>
      </c>
      <c r="AT45" s="1">
        <v>456.77199999999999</v>
      </c>
      <c r="AU45" s="1">
        <v>176</v>
      </c>
      <c r="AV45" s="1">
        <v>494.00299999999999</v>
      </c>
    </row>
    <row r="46" spans="7:48" ht="12.75" x14ac:dyDescent="0.35">
      <c r="G46" s="1">
        <f t="shared" ref="G46:L46" si="43">AVERAGE(S46,AE46,AQ46)</f>
        <v>134</v>
      </c>
      <c r="H46" s="1">
        <f t="shared" si="43"/>
        <v>940.06966666666676</v>
      </c>
      <c r="I46" s="1">
        <f t="shared" si="43"/>
        <v>134</v>
      </c>
      <c r="J46" s="1">
        <f t="shared" si="43"/>
        <v>477.26933333333335</v>
      </c>
      <c r="K46" s="1">
        <f t="shared" si="43"/>
        <v>178</v>
      </c>
      <c r="L46" s="1">
        <f t="shared" si="43"/>
        <v>505.85433333333339</v>
      </c>
      <c r="S46" s="1">
        <v>134</v>
      </c>
      <c r="T46" s="1">
        <v>941.16200000000003</v>
      </c>
      <c r="U46" s="1">
        <v>134</v>
      </c>
      <c r="V46" s="1">
        <v>474.24299999999999</v>
      </c>
      <c r="W46" s="1">
        <v>178</v>
      </c>
      <c r="X46" s="1">
        <v>500.10700000000003</v>
      </c>
      <c r="AE46" s="1">
        <v>134</v>
      </c>
      <c r="AF46" s="1">
        <v>1016.62</v>
      </c>
      <c r="AG46" s="1">
        <v>134</v>
      </c>
      <c r="AH46" s="1">
        <v>492.935</v>
      </c>
      <c r="AI46" s="1">
        <v>178</v>
      </c>
      <c r="AJ46" s="1">
        <v>513.76300000000003</v>
      </c>
      <c r="AQ46" s="1">
        <v>134</v>
      </c>
      <c r="AR46" s="1">
        <v>862.42700000000002</v>
      </c>
      <c r="AS46" s="1">
        <v>134</v>
      </c>
      <c r="AT46" s="1">
        <v>464.63</v>
      </c>
      <c r="AU46" s="1">
        <v>178</v>
      </c>
      <c r="AV46" s="1">
        <v>503.69299999999998</v>
      </c>
    </row>
    <row r="47" spans="7:48" ht="12.75" x14ac:dyDescent="0.35">
      <c r="G47" s="1">
        <f t="shared" ref="G47:L47" si="44">AVERAGE(S47,AE47,AQ47)</f>
        <v>136</v>
      </c>
      <c r="H47" s="1">
        <f t="shared" si="44"/>
        <v>952.14766666666662</v>
      </c>
      <c r="I47" s="1">
        <f t="shared" si="44"/>
        <v>136</v>
      </c>
      <c r="J47" s="1">
        <f t="shared" si="44"/>
        <v>484.21233333333339</v>
      </c>
      <c r="K47" s="1">
        <f t="shared" si="44"/>
        <v>180</v>
      </c>
      <c r="L47" s="1">
        <f t="shared" si="44"/>
        <v>514.19566666666663</v>
      </c>
      <c r="S47" s="1">
        <v>136</v>
      </c>
      <c r="T47" s="1">
        <v>953.06399999999996</v>
      </c>
      <c r="U47" s="1">
        <v>136</v>
      </c>
      <c r="V47" s="1">
        <v>481.03300000000002</v>
      </c>
      <c r="W47" s="1">
        <v>180</v>
      </c>
      <c r="X47" s="1">
        <v>509.41500000000002</v>
      </c>
      <c r="AE47" s="1">
        <v>136</v>
      </c>
      <c r="AF47" s="1">
        <v>1028.44</v>
      </c>
      <c r="AG47" s="1">
        <v>136</v>
      </c>
      <c r="AH47" s="1">
        <v>499.80200000000002</v>
      </c>
      <c r="AI47" s="1">
        <v>180</v>
      </c>
      <c r="AJ47" s="1">
        <v>520.70600000000002</v>
      </c>
      <c r="AQ47" s="1">
        <v>136</v>
      </c>
      <c r="AR47" s="1">
        <v>874.93899999999996</v>
      </c>
      <c r="AS47" s="1">
        <v>136</v>
      </c>
      <c r="AT47" s="1">
        <v>471.80200000000002</v>
      </c>
      <c r="AU47" s="1">
        <v>180</v>
      </c>
      <c r="AV47" s="1">
        <v>512.46600000000001</v>
      </c>
    </row>
    <row r="48" spans="7:48" ht="12.75" x14ac:dyDescent="0.35">
      <c r="G48" s="1">
        <f t="shared" ref="G48:L48" si="45">AVERAGE(S48,AE48,AQ48)</f>
        <v>138</v>
      </c>
      <c r="H48" s="1">
        <f t="shared" si="45"/>
        <v>966.23833333333334</v>
      </c>
      <c r="I48" s="1">
        <f t="shared" si="45"/>
        <v>138</v>
      </c>
      <c r="J48" s="1">
        <f t="shared" si="45"/>
        <v>490.3413333333333</v>
      </c>
      <c r="K48" s="1">
        <f t="shared" si="45"/>
        <v>182</v>
      </c>
      <c r="L48" s="1">
        <f t="shared" si="45"/>
        <v>523.24933333333331</v>
      </c>
      <c r="S48" s="1">
        <v>138</v>
      </c>
      <c r="T48" s="1">
        <v>968.17</v>
      </c>
      <c r="U48" s="1">
        <v>138</v>
      </c>
      <c r="V48" s="1">
        <v>486.90800000000002</v>
      </c>
      <c r="W48" s="1">
        <v>182</v>
      </c>
      <c r="X48" s="1">
        <v>518.41700000000003</v>
      </c>
      <c r="AE48" s="1">
        <v>138</v>
      </c>
      <c r="AF48" s="1">
        <v>1042.56</v>
      </c>
      <c r="AG48" s="1">
        <v>138</v>
      </c>
      <c r="AH48" s="1">
        <v>507.202</v>
      </c>
      <c r="AI48" s="1">
        <v>182</v>
      </c>
      <c r="AJ48" s="1">
        <v>530.47199999999998</v>
      </c>
      <c r="AQ48" s="1">
        <v>138</v>
      </c>
      <c r="AR48" s="1">
        <v>887.98500000000001</v>
      </c>
      <c r="AS48" s="1">
        <v>138</v>
      </c>
      <c r="AT48" s="1">
        <v>476.91399999999999</v>
      </c>
      <c r="AU48" s="1">
        <v>182</v>
      </c>
      <c r="AV48" s="1">
        <v>520.85900000000004</v>
      </c>
    </row>
    <row r="49" spans="7:48" ht="12.75" x14ac:dyDescent="0.35">
      <c r="G49" s="1">
        <f t="shared" ref="G49:L49" si="46">AVERAGE(S49,AE49,AQ49)</f>
        <v>140</v>
      </c>
      <c r="H49" s="1">
        <f t="shared" si="46"/>
        <v>980.65766666666661</v>
      </c>
      <c r="I49" s="1">
        <f t="shared" si="46"/>
        <v>140</v>
      </c>
      <c r="J49" s="1">
        <f t="shared" si="46"/>
        <v>497.33466666666664</v>
      </c>
      <c r="K49" s="1">
        <f t="shared" si="46"/>
        <v>184</v>
      </c>
      <c r="L49" s="1">
        <f t="shared" si="46"/>
        <v>531.23500000000001</v>
      </c>
      <c r="S49" s="1">
        <v>140</v>
      </c>
      <c r="T49" s="1">
        <v>982.36099999999999</v>
      </c>
      <c r="U49" s="1">
        <v>140</v>
      </c>
      <c r="V49" s="1">
        <v>494.23200000000003</v>
      </c>
      <c r="W49" s="1">
        <v>184</v>
      </c>
      <c r="X49" s="1">
        <v>526.58100000000002</v>
      </c>
      <c r="AE49" s="1">
        <v>140</v>
      </c>
      <c r="AF49" s="1">
        <v>1057.3599999999999</v>
      </c>
      <c r="AG49" s="1">
        <v>140</v>
      </c>
      <c r="AH49" s="1">
        <v>514.52599999999995</v>
      </c>
      <c r="AI49" s="1">
        <v>184</v>
      </c>
      <c r="AJ49" s="1">
        <v>538.25400000000002</v>
      </c>
      <c r="AQ49" s="1">
        <v>140</v>
      </c>
      <c r="AR49" s="1">
        <v>902.25199999999995</v>
      </c>
      <c r="AS49" s="1">
        <v>140</v>
      </c>
      <c r="AT49" s="1">
        <v>483.24599999999998</v>
      </c>
      <c r="AU49" s="1">
        <v>184</v>
      </c>
      <c r="AV49" s="1">
        <v>528.87</v>
      </c>
    </row>
    <row r="50" spans="7:48" ht="12.75" x14ac:dyDescent="0.35">
      <c r="G50" s="1">
        <f t="shared" ref="G50:L50" si="47">AVERAGE(S50,AE50,AQ50)</f>
        <v>142</v>
      </c>
      <c r="H50" s="1">
        <f t="shared" si="47"/>
        <v>993.1196666666666</v>
      </c>
      <c r="I50" s="1">
        <f t="shared" si="47"/>
        <v>142</v>
      </c>
      <c r="J50" s="1">
        <f t="shared" si="47"/>
        <v>504.68433333333337</v>
      </c>
      <c r="K50" s="1">
        <f t="shared" si="47"/>
        <v>186</v>
      </c>
      <c r="L50" s="1">
        <f t="shared" si="47"/>
        <v>540.51733333333334</v>
      </c>
      <c r="S50" s="1">
        <v>142</v>
      </c>
      <c r="T50" s="1">
        <v>994.33900000000006</v>
      </c>
      <c r="U50" s="1">
        <v>142</v>
      </c>
      <c r="V50" s="1">
        <v>501.78500000000003</v>
      </c>
      <c r="W50" s="1">
        <v>186</v>
      </c>
      <c r="X50" s="1">
        <v>535.73599999999999</v>
      </c>
      <c r="AE50" s="1">
        <v>142</v>
      </c>
      <c r="AF50" s="1">
        <v>1071.4000000000001</v>
      </c>
      <c r="AG50" s="1">
        <v>142</v>
      </c>
      <c r="AH50" s="1">
        <v>522.23199999999997</v>
      </c>
      <c r="AI50" s="1">
        <v>186</v>
      </c>
      <c r="AJ50" s="1">
        <v>547.63800000000003</v>
      </c>
      <c r="AQ50" s="1">
        <v>142</v>
      </c>
      <c r="AR50" s="1">
        <v>913.62</v>
      </c>
      <c r="AS50" s="1">
        <v>142</v>
      </c>
      <c r="AT50" s="1">
        <v>490.036</v>
      </c>
      <c r="AU50" s="1">
        <v>186</v>
      </c>
      <c r="AV50" s="1">
        <v>538.178</v>
      </c>
    </row>
    <row r="51" spans="7:48" ht="12.75" x14ac:dyDescent="0.35">
      <c r="G51" s="1">
        <f t="shared" ref="G51:L51" si="48">AVERAGE(S51,AE51,AQ51)</f>
        <v>144</v>
      </c>
      <c r="H51" s="1">
        <f t="shared" si="48"/>
        <v>1007.0033333333334</v>
      </c>
      <c r="I51" s="1">
        <f t="shared" si="48"/>
        <v>144</v>
      </c>
      <c r="J51" s="1">
        <f t="shared" si="48"/>
        <v>511.70366666666672</v>
      </c>
      <c r="K51" s="1">
        <f t="shared" si="48"/>
        <v>188</v>
      </c>
      <c r="L51" s="1">
        <f t="shared" si="48"/>
        <v>550.20633333333342</v>
      </c>
      <c r="S51" s="1">
        <v>144</v>
      </c>
      <c r="T51" s="1">
        <v>1008.76</v>
      </c>
      <c r="U51" s="1">
        <v>144</v>
      </c>
      <c r="V51" s="1">
        <v>508.423</v>
      </c>
      <c r="W51" s="1">
        <v>188</v>
      </c>
      <c r="X51" s="1">
        <v>545.80700000000002</v>
      </c>
      <c r="AE51" s="1">
        <v>144</v>
      </c>
      <c r="AF51" s="1">
        <v>1085.6600000000001</v>
      </c>
      <c r="AG51" s="1">
        <v>144</v>
      </c>
      <c r="AH51" s="1">
        <v>528.87</v>
      </c>
      <c r="AI51" s="1">
        <v>188</v>
      </c>
      <c r="AJ51" s="1">
        <v>557.327</v>
      </c>
      <c r="AQ51" s="1">
        <v>144</v>
      </c>
      <c r="AR51" s="1">
        <v>926.59</v>
      </c>
      <c r="AS51" s="1">
        <v>144</v>
      </c>
      <c r="AT51" s="1">
        <v>497.81799999999998</v>
      </c>
      <c r="AU51" s="1">
        <v>188</v>
      </c>
      <c r="AV51" s="1">
        <v>547.48500000000001</v>
      </c>
    </row>
    <row r="52" spans="7:48" ht="12.75" x14ac:dyDescent="0.35">
      <c r="G52" s="1">
        <f t="shared" ref="G52:L52" si="49">AVERAGE(S52,AE52,AQ52)</f>
        <v>146</v>
      </c>
      <c r="H52" s="1">
        <f t="shared" si="49"/>
        <v>1021.1663333333332</v>
      </c>
      <c r="I52" s="1">
        <f t="shared" si="49"/>
        <v>146</v>
      </c>
      <c r="J52" s="1">
        <f t="shared" si="49"/>
        <v>518.06133333333332</v>
      </c>
      <c r="K52" s="1">
        <f t="shared" si="49"/>
        <v>190</v>
      </c>
      <c r="L52" s="1">
        <f t="shared" si="49"/>
        <v>559.61633333333327</v>
      </c>
      <c r="S52" s="1">
        <v>146</v>
      </c>
      <c r="T52" s="1">
        <v>1022.03</v>
      </c>
      <c r="U52" s="1">
        <v>146</v>
      </c>
      <c r="V52" s="1">
        <v>514.67899999999997</v>
      </c>
      <c r="W52" s="1">
        <v>190</v>
      </c>
      <c r="X52" s="1">
        <v>555.11500000000001</v>
      </c>
      <c r="AE52" s="1">
        <v>146</v>
      </c>
      <c r="AF52" s="1">
        <v>1101.07</v>
      </c>
      <c r="AG52" s="1">
        <v>146</v>
      </c>
      <c r="AH52" s="1">
        <v>534.74400000000003</v>
      </c>
      <c r="AI52" s="1">
        <v>190</v>
      </c>
      <c r="AJ52" s="1">
        <v>567.24599999999998</v>
      </c>
      <c r="AQ52" s="1">
        <v>146</v>
      </c>
      <c r="AR52" s="1">
        <v>940.399</v>
      </c>
      <c r="AS52" s="1">
        <v>146</v>
      </c>
      <c r="AT52" s="1">
        <v>504.76100000000002</v>
      </c>
      <c r="AU52" s="1">
        <v>190</v>
      </c>
      <c r="AV52" s="1">
        <v>556.48800000000006</v>
      </c>
    </row>
    <row r="53" spans="7:48" ht="12.75" x14ac:dyDescent="0.35">
      <c r="G53" s="1">
        <f t="shared" ref="G53:L53" si="50">AVERAGE(S53,AE53,AQ53)</f>
        <v>148</v>
      </c>
      <c r="H53" s="1">
        <f t="shared" si="50"/>
        <v>1033.9863333333333</v>
      </c>
      <c r="I53" s="1">
        <f t="shared" si="50"/>
        <v>148</v>
      </c>
      <c r="J53" s="1">
        <f t="shared" si="50"/>
        <v>526.45366666666666</v>
      </c>
      <c r="K53" s="1">
        <f t="shared" si="50"/>
        <v>192</v>
      </c>
      <c r="L53" s="1">
        <f t="shared" si="50"/>
        <v>566.96600000000001</v>
      </c>
      <c r="S53" s="1">
        <v>148</v>
      </c>
      <c r="T53" s="1">
        <v>1035.23</v>
      </c>
      <c r="U53" s="1">
        <v>148</v>
      </c>
      <c r="V53" s="1">
        <v>523.14800000000002</v>
      </c>
      <c r="W53" s="1">
        <v>192</v>
      </c>
      <c r="X53" s="1">
        <v>561.67600000000004</v>
      </c>
      <c r="AE53" s="1">
        <v>148</v>
      </c>
      <c r="AF53" s="1">
        <v>1113.97</v>
      </c>
      <c r="AG53" s="1">
        <v>148</v>
      </c>
      <c r="AH53" s="1">
        <v>544.28099999999995</v>
      </c>
      <c r="AI53" s="1">
        <v>192</v>
      </c>
      <c r="AJ53" s="1">
        <v>574.26499999999999</v>
      </c>
      <c r="AQ53" s="1">
        <v>148</v>
      </c>
      <c r="AR53" s="1">
        <v>952.75900000000001</v>
      </c>
      <c r="AS53" s="1">
        <v>148</v>
      </c>
      <c r="AT53" s="1">
        <v>511.93200000000002</v>
      </c>
      <c r="AU53" s="1">
        <v>192</v>
      </c>
      <c r="AV53" s="1">
        <v>564.95699999999999</v>
      </c>
    </row>
    <row r="54" spans="7:48" ht="12.75" x14ac:dyDescent="0.35">
      <c r="G54" s="1">
        <f t="shared" ref="G54:L54" si="51">AVERAGE(S54,AE54,AQ54)</f>
        <v>150</v>
      </c>
      <c r="H54" s="1">
        <f t="shared" si="51"/>
        <v>1048.2036666666668</v>
      </c>
      <c r="I54" s="1">
        <f t="shared" si="51"/>
        <v>150</v>
      </c>
      <c r="J54" s="1">
        <f t="shared" si="51"/>
        <v>533.24433333333332</v>
      </c>
      <c r="K54" s="1">
        <f t="shared" si="51"/>
        <v>194</v>
      </c>
      <c r="L54" s="1">
        <f t="shared" si="51"/>
        <v>576.14666666666665</v>
      </c>
      <c r="S54" s="1">
        <v>150</v>
      </c>
      <c r="T54" s="1">
        <v>1048.97</v>
      </c>
      <c r="U54" s="1">
        <v>150</v>
      </c>
      <c r="V54" s="1">
        <v>529.86199999999997</v>
      </c>
      <c r="W54" s="1">
        <v>194</v>
      </c>
      <c r="X54" s="1">
        <v>570.67899999999997</v>
      </c>
      <c r="AE54" s="1">
        <v>150</v>
      </c>
      <c r="AF54" s="1">
        <v>1128.92</v>
      </c>
      <c r="AG54" s="1">
        <v>150</v>
      </c>
      <c r="AH54" s="1">
        <v>551.14800000000002</v>
      </c>
      <c r="AI54" s="1">
        <v>194</v>
      </c>
      <c r="AJ54" s="1">
        <v>583.72500000000002</v>
      </c>
      <c r="AQ54" s="1">
        <v>150</v>
      </c>
      <c r="AR54" s="1">
        <v>966.721</v>
      </c>
      <c r="AS54" s="1">
        <v>150</v>
      </c>
      <c r="AT54" s="1">
        <v>518.72299999999996</v>
      </c>
      <c r="AU54" s="1">
        <v>194</v>
      </c>
      <c r="AV54" s="1">
        <v>574.03599999999994</v>
      </c>
    </row>
    <row r="55" spans="7:48" ht="12.75" x14ac:dyDescent="0.35">
      <c r="G55" s="1">
        <f t="shared" ref="G55:L55" si="52">AVERAGE(S55,AE55,AQ55)</f>
        <v>152</v>
      </c>
      <c r="H55" s="1">
        <f t="shared" si="52"/>
        <v>1062.3936666666666</v>
      </c>
      <c r="I55" s="1">
        <f t="shared" si="52"/>
        <v>152</v>
      </c>
      <c r="J55" s="1">
        <f t="shared" si="52"/>
        <v>539.42400000000009</v>
      </c>
      <c r="K55" s="1">
        <f t="shared" si="52"/>
        <v>196</v>
      </c>
      <c r="L55" s="1">
        <f t="shared" si="52"/>
        <v>586.06466666666665</v>
      </c>
      <c r="S55" s="1">
        <v>152</v>
      </c>
      <c r="T55" s="1">
        <v>1063.92</v>
      </c>
      <c r="U55" s="1">
        <v>152</v>
      </c>
      <c r="V55" s="1">
        <v>535.66</v>
      </c>
      <c r="W55" s="1">
        <v>196</v>
      </c>
      <c r="X55" s="1">
        <v>579.83399999999995</v>
      </c>
      <c r="AE55" s="1">
        <v>152</v>
      </c>
      <c r="AF55" s="1">
        <v>1143.57</v>
      </c>
      <c r="AG55" s="1">
        <v>152</v>
      </c>
      <c r="AH55" s="1">
        <v>557.63300000000004</v>
      </c>
      <c r="AI55" s="1">
        <v>196</v>
      </c>
      <c r="AJ55" s="1">
        <v>593.94799999999998</v>
      </c>
      <c r="AQ55" s="1">
        <v>152</v>
      </c>
      <c r="AR55" s="1">
        <v>979.69100000000003</v>
      </c>
      <c r="AS55" s="1">
        <v>152</v>
      </c>
      <c r="AT55" s="1">
        <v>524.97900000000004</v>
      </c>
      <c r="AU55" s="1">
        <v>196</v>
      </c>
      <c r="AV55" s="1">
        <v>584.41200000000003</v>
      </c>
    </row>
    <row r="56" spans="7:48" ht="12.75" x14ac:dyDescent="0.35">
      <c r="G56" s="1">
        <f t="shared" ref="G56:L56" si="53">AVERAGE(S56,AE56,AQ56)</f>
        <v>154</v>
      </c>
      <c r="H56" s="1">
        <f t="shared" si="53"/>
        <v>1075.8206666666667</v>
      </c>
      <c r="I56" s="1">
        <f t="shared" si="53"/>
        <v>154</v>
      </c>
      <c r="J56" s="1">
        <f t="shared" si="53"/>
        <v>546.59533333333331</v>
      </c>
      <c r="K56" s="1">
        <f t="shared" si="53"/>
        <v>198</v>
      </c>
      <c r="L56" s="1">
        <f t="shared" si="53"/>
        <v>594.93999999999994</v>
      </c>
      <c r="S56" s="1">
        <v>154</v>
      </c>
      <c r="T56" s="1">
        <v>1076.1300000000001</v>
      </c>
      <c r="U56" s="1">
        <v>154</v>
      </c>
      <c r="V56" s="1">
        <v>542.98400000000004</v>
      </c>
      <c r="W56" s="1">
        <v>198</v>
      </c>
      <c r="X56" s="1">
        <v>588.98900000000003</v>
      </c>
      <c r="AE56" s="1">
        <v>154</v>
      </c>
      <c r="AF56" s="1">
        <v>1158.29</v>
      </c>
      <c r="AG56" s="1">
        <v>154</v>
      </c>
      <c r="AH56" s="1">
        <v>564.65200000000004</v>
      </c>
      <c r="AI56" s="1">
        <v>198</v>
      </c>
      <c r="AJ56" s="1">
        <v>602.41700000000003</v>
      </c>
      <c r="AQ56" s="1">
        <v>154</v>
      </c>
      <c r="AR56" s="1">
        <v>993.04200000000003</v>
      </c>
      <c r="AS56" s="1">
        <v>154</v>
      </c>
      <c r="AT56" s="1">
        <v>532.15</v>
      </c>
      <c r="AU56" s="1">
        <v>198</v>
      </c>
      <c r="AV56" s="1">
        <v>593.41399999999999</v>
      </c>
    </row>
    <row r="57" spans="7:48" ht="12.75" x14ac:dyDescent="0.35">
      <c r="G57" s="1">
        <f t="shared" ref="G57:L57" si="54">AVERAGE(S57,AE57,AQ57)</f>
        <v>156</v>
      </c>
      <c r="H57" s="1">
        <f t="shared" si="54"/>
        <v>1089.5533333333333</v>
      </c>
      <c r="I57" s="1">
        <f t="shared" si="54"/>
        <v>156</v>
      </c>
      <c r="J57" s="1">
        <f t="shared" si="54"/>
        <v>553.53800000000001</v>
      </c>
      <c r="K57" s="1">
        <f t="shared" si="54"/>
        <v>200</v>
      </c>
      <c r="L57" s="1">
        <f t="shared" si="54"/>
        <v>603.76499999999999</v>
      </c>
      <c r="S57" s="1">
        <v>156</v>
      </c>
      <c r="T57" s="1">
        <v>1090.3900000000001</v>
      </c>
      <c r="U57" s="1">
        <v>156</v>
      </c>
      <c r="V57" s="1">
        <v>549.69799999999998</v>
      </c>
      <c r="W57" s="1">
        <v>200</v>
      </c>
      <c r="X57" s="1">
        <v>598.52599999999995</v>
      </c>
      <c r="AE57" s="1">
        <v>156</v>
      </c>
      <c r="AF57" s="1">
        <v>1172.03</v>
      </c>
      <c r="AG57" s="1">
        <v>156</v>
      </c>
      <c r="AH57" s="1">
        <v>571.59400000000005</v>
      </c>
      <c r="AI57" s="1">
        <v>200</v>
      </c>
      <c r="AJ57" s="1">
        <v>610.88599999999997</v>
      </c>
      <c r="AQ57" s="1">
        <v>156</v>
      </c>
      <c r="AR57" s="1">
        <v>1006.24</v>
      </c>
      <c r="AS57" s="1">
        <v>156</v>
      </c>
      <c r="AT57" s="1">
        <v>539.322</v>
      </c>
      <c r="AU57" s="1">
        <v>200</v>
      </c>
      <c r="AV57" s="1">
        <v>601.88300000000004</v>
      </c>
    </row>
    <row r="58" spans="7:48" ht="12.75" x14ac:dyDescent="0.35">
      <c r="G58" s="1">
        <f t="shared" ref="G58:L58" si="55">AVERAGE(S58,AE58,AQ58)</f>
        <v>158</v>
      </c>
      <c r="H58" s="1">
        <f t="shared" si="55"/>
        <v>1102.9566666666667</v>
      </c>
      <c r="I58" s="1">
        <f t="shared" si="55"/>
        <v>158</v>
      </c>
      <c r="J58" s="1">
        <f t="shared" si="55"/>
        <v>560.91300000000001</v>
      </c>
      <c r="K58" s="1">
        <f t="shared" si="55"/>
        <v>202</v>
      </c>
      <c r="L58" s="1">
        <f t="shared" si="55"/>
        <v>613.25066666666669</v>
      </c>
      <c r="S58" s="1">
        <v>158</v>
      </c>
      <c r="T58" s="1">
        <v>1103.21</v>
      </c>
      <c r="U58" s="1">
        <v>158</v>
      </c>
      <c r="V58" s="1">
        <v>556.41200000000003</v>
      </c>
      <c r="W58" s="1">
        <v>202</v>
      </c>
      <c r="X58" s="1">
        <v>607.14700000000005</v>
      </c>
      <c r="AE58" s="1">
        <v>158</v>
      </c>
      <c r="AF58" s="1">
        <v>1186.9100000000001</v>
      </c>
      <c r="AG58" s="1">
        <v>158</v>
      </c>
      <c r="AH58" s="1">
        <v>578.30799999999999</v>
      </c>
      <c r="AI58" s="1">
        <v>202</v>
      </c>
      <c r="AJ58" s="1">
        <v>621.56700000000001</v>
      </c>
      <c r="AQ58" s="1">
        <v>158</v>
      </c>
      <c r="AR58" s="1">
        <v>1018.75</v>
      </c>
      <c r="AS58" s="1">
        <v>158</v>
      </c>
      <c r="AT58" s="1">
        <v>548.01900000000001</v>
      </c>
      <c r="AU58" s="1">
        <v>202</v>
      </c>
      <c r="AV58" s="1">
        <v>611.03800000000001</v>
      </c>
    </row>
    <row r="59" spans="7:48" ht="12.75" x14ac:dyDescent="0.35">
      <c r="G59" s="1">
        <f t="shared" ref="G59:L59" si="56">AVERAGE(S59,AE59,AQ59)</f>
        <v>160</v>
      </c>
      <c r="H59" s="1">
        <f t="shared" si="56"/>
        <v>1116.1766666666665</v>
      </c>
      <c r="I59" s="1">
        <f t="shared" si="56"/>
        <v>160</v>
      </c>
      <c r="J59" s="1">
        <f t="shared" si="56"/>
        <v>567.27066666666667</v>
      </c>
      <c r="K59" s="1">
        <f t="shared" si="56"/>
        <v>204</v>
      </c>
      <c r="L59" s="1">
        <f t="shared" si="56"/>
        <v>622.8893333333333</v>
      </c>
      <c r="S59" s="1">
        <v>160</v>
      </c>
      <c r="T59" s="1">
        <v>1116.0999999999999</v>
      </c>
      <c r="U59" s="1">
        <v>160</v>
      </c>
      <c r="V59" s="1">
        <v>563.81200000000001</v>
      </c>
      <c r="W59" s="1">
        <v>204</v>
      </c>
      <c r="X59" s="1">
        <v>617.21799999999996</v>
      </c>
      <c r="AE59" s="1">
        <v>160</v>
      </c>
      <c r="AF59" s="1">
        <v>1200.94</v>
      </c>
      <c r="AG59" s="1">
        <v>160</v>
      </c>
      <c r="AH59" s="1">
        <v>585.327</v>
      </c>
      <c r="AI59" s="1">
        <v>204</v>
      </c>
      <c r="AJ59" s="1">
        <v>630.18799999999999</v>
      </c>
      <c r="AQ59" s="1">
        <v>160</v>
      </c>
      <c r="AR59" s="1">
        <v>1031.49</v>
      </c>
      <c r="AS59" s="1">
        <v>160</v>
      </c>
      <c r="AT59" s="1">
        <v>552.673</v>
      </c>
      <c r="AU59" s="1">
        <v>204</v>
      </c>
      <c r="AV59" s="1">
        <v>621.26199999999994</v>
      </c>
    </row>
    <row r="60" spans="7:48" ht="12.75" x14ac:dyDescent="0.35">
      <c r="G60" s="1">
        <f t="shared" ref="G60:L60" si="57">AVERAGE(S60,AE60,AQ60)</f>
        <v>162</v>
      </c>
      <c r="H60" s="1">
        <f t="shared" si="57"/>
        <v>1129.3766666666668</v>
      </c>
      <c r="I60" s="1">
        <f t="shared" si="57"/>
        <v>162</v>
      </c>
      <c r="J60" s="1">
        <f t="shared" si="57"/>
        <v>575.38366666666673</v>
      </c>
      <c r="K60" s="1">
        <f t="shared" si="57"/>
        <v>206</v>
      </c>
      <c r="L60" s="1">
        <f t="shared" si="57"/>
        <v>630.36599999999999</v>
      </c>
      <c r="S60" s="1">
        <v>162</v>
      </c>
      <c r="T60" s="1">
        <v>1129.53</v>
      </c>
      <c r="U60" s="1">
        <v>162</v>
      </c>
      <c r="V60" s="1">
        <v>570.755</v>
      </c>
      <c r="W60" s="1">
        <v>206</v>
      </c>
      <c r="X60" s="1">
        <v>623.322</v>
      </c>
      <c r="AE60" s="1">
        <v>162</v>
      </c>
      <c r="AF60" s="1">
        <v>1214.1400000000001</v>
      </c>
      <c r="AG60" s="1">
        <v>162</v>
      </c>
      <c r="AH60" s="1">
        <v>594.33000000000004</v>
      </c>
      <c r="AI60" s="1">
        <v>206</v>
      </c>
      <c r="AJ60" s="1">
        <v>638.58000000000004</v>
      </c>
      <c r="AQ60" s="1">
        <v>162</v>
      </c>
      <c r="AR60" s="1">
        <v>1044.46</v>
      </c>
      <c r="AS60" s="1">
        <v>162</v>
      </c>
      <c r="AT60" s="1">
        <v>561.06600000000003</v>
      </c>
      <c r="AU60" s="1">
        <v>206</v>
      </c>
      <c r="AV60" s="1">
        <v>629.19600000000003</v>
      </c>
    </row>
    <row r="61" spans="7:48" ht="12.75" x14ac:dyDescent="0.35">
      <c r="G61" s="1">
        <f t="shared" ref="G61:L61" si="58">AVERAGE(S61,AE61,AQ61)</f>
        <v>164</v>
      </c>
      <c r="H61" s="1">
        <f t="shared" si="58"/>
        <v>1142.7566666666667</v>
      </c>
      <c r="I61" s="1">
        <f t="shared" si="58"/>
        <v>164</v>
      </c>
      <c r="J61" s="1">
        <f t="shared" si="58"/>
        <v>580.87666666666667</v>
      </c>
      <c r="K61" s="1">
        <f t="shared" si="58"/>
        <v>208</v>
      </c>
      <c r="L61" s="1">
        <f t="shared" si="58"/>
        <v>639.2163333333333</v>
      </c>
      <c r="S61" s="1">
        <v>164</v>
      </c>
      <c r="T61" s="1">
        <v>1142.96</v>
      </c>
      <c r="U61" s="1">
        <v>164</v>
      </c>
      <c r="V61" s="1">
        <v>577.16399999999999</v>
      </c>
      <c r="W61" s="1">
        <v>208</v>
      </c>
      <c r="X61" s="1">
        <v>633.01099999999997</v>
      </c>
      <c r="AE61" s="1">
        <v>164</v>
      </c>
      <c r="AF61" s="1">
        <v>1228.0999999999999</v>
      </c>
      <c r="AG61" s="1">
        <v>164</v>
      </c>
      <c r="AH61" s="1">
        <v>599.66999999999996</v>
      </c>
      <c r="AI61" s="1">
        <v>208</v>
      </c>
      <c r="AJ61" s="1">
        <v>647.27800000000002</v>
      </c>
      <c r="AQ61" s="1">
        <v>164</v>
      </c>
      <c r="AR61" s="1">
        <v>1057.21</v>
      </c>
      <c r="AS61" s="1">
        <v>164</v>
      </c>
      <c r="AT61" s="1">
        <v>565.79600000000005</v>
      </c>
      <c r="AU61" s="1">
        <v>208</v>
      </c>
      <c r="AV61" s="1">
        <v>637.36</v>
      </c>
    </row>
    <row r="62" spans="7:48" ht="12.75" x14ac:dyDescent="0.35">
      <c r="G62" s="1">
        <f t="shared" ref="G62:L62" si="59">AVERAGE(S62,AE62,AQ62)</f>
        <v>166</v>
      </c>
      <c r="H62" s="1">
        <f t="shared" si="59"/>
        <v>1157.0233333333333</v>
      </c>
      <c r="I62" s="1">
        <f t="shared" si="59"/>
        <v>166</v>
      </c>
      <c r="J62" s="1">
        <f t="shared" si="59"/>
        <v>588.55700000000013</v>
      </c>
      <c r="K62" s="1">
        <f t="shared" si="59"/>
        <v>210</v>
      </c>
      <c r="L62" s="1">
        <f t="shared" si="59"/>
        <v>648.75300000000004</v>
      </c>
      <c r="S62" s="1">
        <v>166</v>
      </c>
      <c r="T62" s="1">
        <v>1157.07</v>
      </c>
      <c r="U62" s="1">
        <v>166</v>
      </c>
      <c r="V62" s="1">
        <v>583.72500000000002</v>
      </c>
      <c r="W62" s="1">
        <v>210</v>
      </c>
      <c r="X62" s="1">
        <v>642.70000000000005</v>
      </c>
      <c r="AE62" s="1">
        <v>166</v>
      </c>
      <c r="AF62" s="1">
        <v>1242.68</v>
      </c>
      <c r="AG62" s="1">
        <v>166</v>
      </c>
      <c r="AH62" s="1">
        <v>608.59699999999998</v>
      </c>
      <c r="AI62" s="1">
        <v>210</v>
      </c>
      <c r="AJ62" s="1">
        <v>657.04399999999998</v>
      </c>
      <c r="AQ62" s="1">
        <v>166</v>
      </c>
      <c r="AR62" s="1">
        <v>1071.32</v>
      </c>
      <c r="AS62" s="1">
        <v>166</v>
      </c>
      <c r="AT62" s="1">
        <v>573.34900000000005</v>
      </c>
      <c r="AU62" s="1">
        <v>210</v>
      </c>
      <c r="AV62" s="1">
        <v>646.51499999999999</v>
      </c>
    </row>
    <row r="63" spans="7:48" ht="12.75" x14ac:dyDescent="0.35">
      <c r="G63" s="1">
        <f t="shared" ref="G63:L63" si="60">AVERAGE(S63,AE63,AQ63)</f>
        <v>168</v>
      </c>
      <c r="H63" s="1">
        <f t="shared" si="60"/>
        <v>1169.7633333333333</v>
      </c>
      <c r="I63" s="1">
        <f t="shared" si="60"/>
        <v>168</v>
      </c>
      <c r="J63" s="1">
        <f t="shared" si="60"/>
        <v>594.68600000000004</v>
      </c>
      <c r="K63" s="1">
        <f t="shared" si="60"/>
        <v>212</v>
      </c>
      <c r="L63" s="1">
        <f t="shared" si="60"/>
        <v>657.47566666666671</v>
      </c>
      <c r="S63" s="1">
        <v>168</v>
      </c>
      <c r="T63" s="1">
        <v>1169.28</v>
      </c>
      <c r="U63" s="1">
        <v>168</v>
      </c>
      <c r="V63" s="1">
        <v>590.43899999999996</v>
      </c>
      <c r="W63" s="1">
        <v>212</v>
      </c>
      <c r="X63" s="1">
        <v>650.63499999999999</v>
      </c>
      <c r="AE63" s="1">
        <v>168</v>
      </c>
      <c r="AF63" s="1">
        <v>1256.94</v>
      </c>
      <c r="AG63" s="1">
        <v>168</v>
      </c>
      <c r="AH63" s="1">
        <v>613.70899999999995</v>
      </c>
      <c r="AI63" s="1">
        <v>212</v>
      </c>
      <c r="AJ63" s="1">
        <v>665.81700000000001</v>
      </c>
      <c r="AQ63" s="1">
        <v>168</v>
      </c>
      <c r="AR63" s="1">
        <v>1083.07</v>
      </c>
      <c r="AS63" s="1">
        <v>168</v>
      </c>
      <c r="AT63" s="1">
        <v>579.91</v>
      </c>
      <c r="AU63" s="1">
        <v>212</v>
      </c>
      <c r="AV63" s="1">
        <v>655.97500000000002</v>
      </c>
    </row>
    <row r="64" spans="7:48" ht="12.75" x14ac:dyDescent="0.35">
      <c r="G64" s="1">
        <f t="shared" ref="G64:L64" si="61">AVERAGE(S64,AE64,AQ64)</f>
        <v>170</v>
      </c>
      <c r="H64" s="1">
        <f t="shared" si="61"/>
        <v>1183.3700000000001</v>
      </c>
      <c r="I64" s="1">
        <f t="shared" si="61"/>
        <v>170</v>
      </c>
      <c r="J64" s="1">
        <f t="shared" si="61"/>
        <v>602.01033333333339</v>
      </c>
      <c r="K64" s="1">
        <f t="shared" si="61"/>
        <v>214</v>
      </c>
      <c r="L64" s="1">
        <f t="shared" si="61"/>
        <v>667.26699999999994</v>
      </c>
      <c r="S64" s="1">
        <v>170</v>
      </c>
      <c r="T64" s="1">
        <v>1183.17</v>
      </c>
      <c r="U64" s="1">
        <v>170</v>
      </c>
      <c r="V64" s="1">
        <v>597.91600000000005</v>
      </c>
      <c r="W64" s="1">
        <v>214</v>
      </c>
      <c r="X64" s="1">
        <v>660.93499999999995</v>
      </c>
      <c r="AE64" s="1">
        <v>170</v>
      </c>
      <c r="AF64" s="1">
        <v>1270.9000000000001</v>
      </c>
      <c r="AG64" s="1">
        <v>170</v>
      </c>
      <c r="AH64" s="1">
        <v>621.49099999999999</v>
      </c>
      <c r="AI64" s="1">
        <v>214</v>
      </c>
      <c r="AJ64" s="1">
        <v>675.35400000000004</v>
      </c>
      <c r="AQ64" s="1">
        <v>170</v>
      </c>
      <c r="AR64" s="1">
        <v>1096.04</v>
      </c>
      <c r="AS64" s="1">
        <v>170</v>
      </c>
      <c r="AT64" s="1">
        <v>586.62400000000002</v>
      </c>
      <c r="AU64" s="1">
        <v>214</v>
      </c>
      <c r="AV64" s="1">
        <v>665.51199999999994</v>
      </c>
    </row>
    <row r="65" spans="7:48" ht="12.75" x14ac:dyDescent="0.35">
      <c r="G65" s="1">
        <f t="shared" ref="G65:L65" si="62">AVERAGE(S65,AE65,AQ65)</f>
        <v>172</v>
      </c>
      <c r="H65" s="1">
        <f t="shared" si="62"/>
        <v>1197.0766666666666</v>
      </c>
      <c r="I65" s="1">
        <f t="shared" si="62"/>
        <v>172</v>
      </c>
      <c r="J65" s="1">
        <f t="shared" si="62"/>
        <v>608.851</v>
      </c>
      <c r="K65" s="1">
        <f t="shared" si="62"/>
        <v>216</v>
      </c>
      <c r="L65" s="1">
        <f t="shared" si="62"/>
        <v>676.2443333333332</v>
      </c>
      <c r="S65" s="1">
        <v>172</v>
      </c>
      <c r="T65" s="1">
        <v>1195.83</v>
      </c>
      <c r="U65" s="1">
        <v>172</v>
      </c>
      <c r="V65" s="1">
        <v>604.553</v>
      </c>
      <c r="W65" s="1">
        <v>216</v>
      </c>
      <c r="X65" s="1">
        <v>668.41099999999994</v>
      </c>
      <c r="AE65" s="1">
        <v>172</v>
      </c>
      <c r="AF65" s="1">
        <v>1286.6199999999999</v>
      </c>
      <c r="AG65" s="1">
        <v>172</v>
      </c>
      <c r="AH65" s="1">
        <v>628.73800000000006</v>
      </c>
      <c r="AI65" s="1">
        <v>216</v>
      </c>
      <c r="AJ65" s="1">
        <v>685.88300000000004</v>
      </c>
      <c r="AQ65" s="1">
        <v>172</v>
      </c>
      <c r="AR65" s="1">
        <v>1108.78</v>
      </c>
      <c r="AS65" s="1">
        <v>172</v>
      </c>
      <c r="AT65" s="1">
        <v>593.26199999999994</v>
      </c>
      <c r="AU65" s="1">
        <v>216</v>
      </c>
      <c r="AV65" s="1">
        <v>674.43899999999996</v>
      </c>
    </row>
    <row r="66" spans="7:48" ht="12.75" x14ac:dyDescent="0.35">
      <c r="G66" s="1">
        <f t="shared" ref="G66:L66" si="63">AVERAGE(S66,AE66,AQ66)</f>
        <v>174</v>
      </c>
      <c r="H66" s="1">
        <f t="shared" si="63"/>
        <v>1210.5533333333333</v>
      </c>
      <c r="I66" s="1">
        <f t="shared" si="63"/>
        <v>174</v>
      </c>
      <c r="J66" s="1">
        <f t="shared" si="63"/>
        <v>616.53133333333335</v>
      </c>
      <c r="K66" s="1">
        <f t="shared" si="63"/>
        <v>218</v>
      </c>
      <c r="L66" s="1">
        <f t="shared" si="63"/>
        <v>685.17033333333313</v>
      </c>
      <c r="S66" s="1">
        <v>174</v>
      </c>
      <c r="T66" s="1">
        <v>1210.17</v>
      </c>
      <c r="U66" s="1">
        <v>174</v>
      </c>
      <c r="V66" s="1">
        <v>611.80100000000004</v>
      </c>
      <c r="W66" s="1">
        <v>218</v>
      </c>
      <c r="X66" s="1">
        <v>677.79499999999996</v>
      </c>
      <c r="AE66" s="1">
        <v>174</v>
      </c>
      <c r="AF66" s="1">
        <v>1299.74</v>
      </c>
      <c r="AG66" s="1">
        <v>174</v>
      </c>
      <c r="AH66" s="1">
        <v>635.83399999999995</v>
      </c>
      <c r="AI66" s="1">
        <v>218</v>
      </c>
      <c r="AJ66" s="1">
        <v>693.51199999999994</v>
      </c>
      <c r="AQ66" s="1">
        <v>174</v>
      </c>
      <c r="AR66" s="1">
        <v>1121.75</v>
      </c>
      <c r="AS66" s="1">
        <v>174</v>
      </c>
      <c r="AT66" s="1">
        <v>601.95899999999995</v>
      </c>
      <c r="AU66" s="1">
        <v>218</v>
      </c>
      <c r="AV66" s="1">
        <v>684.20399999999995</v>
      </c>
    </row>
    <row r="67" spans="7:48" ht="12.75" x14ac:dyDescent="0.35">
      <c r="G67" s="1">
        <f t="shared" ref="G67:L67" si="64">AVERAGE(S67,AE67,AQ67)</f>
        <v>176</v>
      </c>
      <c r="H67" s="1">
        <f t="shared" si="64"/>
        <v>1224.0633333333333</v>
      </c>
      <c r="I67" s="1">
        <f t="shared" si="64"/>
        <v>176</v>
      </c>
      <c r="J67" s="1">
        <f t="shared" si="64"/>
        <v>623.04200000000003</v>
      </c>
      <c r="K67" s="1">
        <f t="shared" si="64"/>
        <v>220</v>
      </c>
      <c r="L67" s="1">
        <f t="shared" si="64"/>
        <v>693.51200000000006</v>
      </c>
      <c r="S67" s="1">
        <v>176</v>
      </c>
      <c r="T67" s="1">
        <v>1223.07</v>
      </c>
      <c r="U67" s="1">
        <v>176</v>
      </c>
      <c r="V67" s="1">
        <v>618.21</v>
      </c>
      <c r="W67" s="1">
        <v>220</v>
      </c>
      <c r="X67" s="1">
        <v>686.56899999999996</v>
      </c>
      <c r="AE67" s="1">
        <v>176</v>
      </c>
      <c r="AF67" s="1">
        <v>1313.1</v>
      </c>
      <c r="AG67" s="1">
        <v>176</v>
      </c>
      <c r="AH67" s="1">
        <v>643.69200000000001</v>
      </c>
      <c r="AI67" s="1">
        <v>220</v>
      </c>
      <c r="AJ67" s="1">
        <v>702.28599999999994</v>
      </c>
      <c r="AQ67" s="1">
        <v>176</v>
      </c>
      <c r="AR67" s="1">
        <v>1136.02</v>
      </c>
      <c r="AS67" s="1">
        <v>176</v>
      </c>
      <c r="AT67" s="1">
        <v>607.22400000000005</v>
      </c>
      <c r="AU67" s="1">
        <v>220</v>
      </c>
      <c r="AV67" s="1">
        <v>691.68100000000004</v>
      </c>
    </row>
    <row r="68" spans="7:48" ht="12.75" x14ac:dyDescent="0.35">
      <c r="G68" s="1">
        <f t="shared" ref="G68:L68" si="65">AVERAGE(S68,AE68,AQ68)</f>
        <v>178</v>
      </c>
      <c r="H68" s="1">
        <f t="shared" si="65"/>
        <v>1237.92</v>
      </c>
      <c r="I68" s="1">
        <f t="shared" si="65"/>
        <v>178</v>
      </c>
      <c r="J68" s="1">
        <f t="shared" si="65"/>
        <v>629.73033333333331</v>
      </c>
      <c r="K68" s="1">
        <f t="shared" si="65"/>
        <v>222</v>
      </c>
      <c r="L68" s="1">
        <f t="shared" si="65"/>
        <v>703.04866666666669</v>
      </c>
      <c r="S68" s="1">
        <v>178</v>
      </c>
      <c r="T68" s="1">
        <v>1237.6400000000001</v>
      </c>
      <c r="U68" s="1">
        <v>178</v>
      </c>
      <c r="V68" s="1">
        <v>624.77099999999996</v>
      </c>
      <c r="W68" s="1">
        <v>222</v>
      </c>
      <c r="X68" s="1">
        <v>696.03</v>
      </c>
      <c r="AE68" s="1">
        <v>178</v>
      </c>
      <c r="AF68" s="1">
        <v>1327.29</v>
      </c>
      <c r="AG68" s="1">
        <v>178</v>
      </c>
      <c r="AH68" s="1">
        <v>650.17700000000002</v>
      </c>
      <c r="AI68" s="1">
        <v>222</v>
      </c>
      <c r="AJ68" s="1">
        <v>711.97500000000002</v>
      </c>
      <c r="AQ68" s="1">
        <v>178</v>
      </c>
      <c r="AR68" s="1">
        <v>1148.83</v>
      </c>
      <c r="AS68" s="1">
        <v>178</v>
      </c>
      <c r="AT68" s="1">
        <v>614.24300000000005</v>
      </c>
      <c r="AU68" s="1">
        <v>222</v>
      </c>
      <c r="AV68" s="1">
        <v>701.14099999999996</v>
      </c>
    </row>
    <row r="69" spans="7:48" ht="12.75" x14ac:dyDescent="0.35">
      <c r="G69" s="1">
        <f t="shared" ref="G69:L69" si="66">AVERAGE(S69,AE69,AQ69)</f>
        <v>180</v>
      </c>
      <c r="H69" s="1">
        <f t="shared" si="66"/>
        <v>1249.6966666666667</v>
      </c>
      <c r="I69" s="1">
        <f t="shared" si="66"/>
        <v>180</v>
      </c>
      <c r="J69" s="1">
        <f t="shared" si="66"/>
        <v>636.82600000000002</v>
      </c>
      <c r="K69" s="1">
        <f t="shared" si="66"/>
        <v>224</v>
      </c>
      <c r="L69" s="1">
        <f t="shared" si="66"/>
        <v>712.15333333333331</v>
      </c>
      <c r="S69" s="1">
        <v>180</v>
      </c>
      <c r="T69" s="1">
        <v>1249.47</v>
      </c>
      <c r="U69" s="1">
        <v>180</v>
      </c>
      <c r="V69" s="1">
        <v>632.17200000000003</v>
      </c>
      <c r="W69" s="1">
        <v>224</v>
      </c>
      <c r="X69" s="1">
        <v>705.10900000000004</v>
      </c>
      <c r="AE69" s="1">
        <v>180</v>
      </c>
      <c r="AF69" s="1">
        <v>1339.11</v>
      </c>
      <c r="AG69" s="1">
        <v>180</v>
      </c>
      <c r="AH69" s="1">
        <v>656.81500000000005</v>
      </c>
      <c r="AI69" s="1">
        <v>224</v>
      </c>
      <c r="AJ69" s="1">
        <v>721.43600000000004</v>
      </c>
      <c r="AQ69" s="1">
        <v>180</v>
      </c>
      <c r="AR69" s="1">
        <v>1160.51</v>
      </c>
      <c r="AS69" s="1">
        <v>180</v>
      </c>
      <c r="AT69" s="1">
        <v>621.49099999999999</v>
      </c>
      <c r="AU69" s="1">
        <v>224</v>
      </c>
      <c r="AV69" s="1">
        <v>709.91499999999996</v>
      </c>
    </row>
    <row r="70" spans="7:48" ht="12.75" x14ac:dyDescent="0.35">
      <c r="G70" s="1">
        <f t="shared" ref="G70:L70" si="67">AVERAGE(S70,AE70,AQ70)</f>
        <v>182</v>
      </c>
      <c r="H70" s="1">
        <f t="shared" si="67"/>
        <v>1264.52</v>
      </c>
      <c r="I70" s="1">
        <f t="shared" si="67"/>
        <v>182</v>
      </c>
      <c r="J70" s="1">
        <f t="shared" si="67"/>
        <v>643.92099999999994</v>
      </c>
      <c r="K70" s="1">
        <f t="shared" si="67"/>
        <v>226</v>
      </c>
      <c r="L70" s="1">
        <f t="shared" si="67"/>
        <v>721.5630000000001</v>
      </c>
      <c r="S70" s="1">
        <v>182</v>
      </c>
      <c r="T70" s="1">
        <v>1264.3399999999999</v>
      </c>
      <c r="U70" s="1">
        <v>182</v>
      </c>
      <c r="V70" s="1">
        <v>639.26700000000005</v>
      </c>
      <c r="W70" s="1">
        <v>226</v>
      </c>
      <c r="X70" s="1">
        <v>714.26400000000001</v>
      </c>
      <c r="AE70" s="1">
        <v>182</v>
      </c>
      <c r="AF70" s="1">
        <v>1355.51</v>
      </c>
      <c r="AG70" s="1">
        <v>182</v>
      </c>
      <c r="AH70" s="1">
        <v>664.82600000000002</v>
      </c>
      <c r="AI70" s="1">
        <v>226</v>
      </c>
      <c r="AJ70" s="1">
        <v>730.82</v>
      </c>
      <c r="AQ70" s="1">
        <v>182</v>
      </c>
      <c r="AR70" s="1">
        <v>1173.71</v>
      </c>
      <c r="AS70" s="1">
        <v>182</v>
      </c>
      <c r="AT70" s="1">
        <v>627.66999999999996</v>
      </c>
      <c r="AU70" s="1">
        <v>226</v>
      </c>
      <c r="AV70" s="1">
        <v>719.60500000000002</v>
      </c>
    </row>
    <row r="71" spans="7:48" ht="12.75" x14ac:dyDescent="0.35">
      <c r="G71" s="1">
        <f t="shared" ref="G71:L71" si="68">AVERAGE(S71,AE71,AQ71)</f>
        <v>184</v>
      </c>
      <c r="H71" s="1">
        <f t="shared" si="68"/>
        <v>1276.8033333333333</v>
      </c>
      <c r="I71" s="1">
        <f t="shared" si="68"/>
        <v>184</v>
      </c>
      <c r="J71" s="1">
        <f t="shared" si="68"/>
        <v>650.07533333333333</v>
      </c>
      <c r="K71" s="1">
        <f t="shared" si="68"/>
        <v>228</v>
      </c>
      <c r="L71" s="1">
        <f t="shared" si="68"/>
        <v>731.0233333333332</v>
      </c>
      <c r="S71" s="1">
        <v>184</v>
      </c>
      <c r="T71" s="1">
        <v>1275.02</v>
      </c>
      <c r="U71" s="1">
        <v>184</v>
      </c>
      <c r="V71" s="1">
        <v>645.21799999999996</v>
      </c>
      <c r="W71" s="1">
        <v>228</v>
      </c>
      <c r="X71" s="1">
        <v>723.03800000000001</v>
      </c>
      <c r="AE71" s="1">
        <v>184</v>
      </c>
      <c r="AF71" s="1">
        <v>1368.79</v>
      </c>
      <c r="AG71" s="1">
        <v>184</v>
      </c>
      <c r="AH71" s="1">
        <v>670.09</v>
      </c>
      <c r="AI71" s="1">
        <v>228</v>
      </c>
      <c r="AJ71" s="1">
        <v>741.27200000000005</v>
      </c>
      <c r="AQ71" s="1">
        <v>184</v>
      </c>
      <c r="AR71" s="1">
        <v>1186.5999999999999</v>
      </c>
      <c r="AS71" s="1">
        <v>184</v>
      </c>
      <c r="AT71" s="1">
        <v>634.91800000000001</v>
      </c>
      <c r="AU71" s="1">
        <v>228</v>
      </c>
      <c r="AV71" s="1">
        <v>728.76</v>
      </c>
    </row>
    <row r="72" spans="7:48" ht="12.75" x14ac:dyDescent="0.35">
      <c r="G72" s="1">
        <f t="shared" ref="G72:L72" si="69">AVERAGE(S72,AE72,AQ72)</f>
        <v>186</v>
      </c>
      <c r="H72" s="1">
        <f t="shared" si="69"/>
        <v>1291.4266666666665</v>
      </c>
      <c r="I72" s="1">
        <f t="shared" si="69"/>
        <v>186</v>
      </c>
      <c r="J72" s="1">
        <f t="shared" si="69"/>
        <v>658.11166666666668</v>
      </c>
      <c r="K72" s="1">
        <f t="shared" si="69"/>
        <v>230</v>
      </c>
      <c r="L72" s="1">
        <f t="shared" si="69"/>
        <v>740.66166666666675</v>
      </c>
      <c r="S72" s="1">
        <v>186</v>
      </c>
      <c r="T72" s="1">
        <v>1290.82</v>
      </c>
      <c r="U72" s="1">
        <v>186</v>
      </c>
      <c r="V72" s="1">
        <v>653.61</v>
      </c>
      <c r="W72" s="1">
        <v>230</v>
      </c>
      <c r="X72" s="1">
        <v>732.19299999999998</v>
      </c>
      <c r="AE72" s="1">
        <v>186</v>
      </c>
      <c r="AF72" s="1">
        <v>1383.74</v>
      </c>
      <c r="AG72" s="1">
        <v>186</v>
      </c>
      <c r="AH72" s="1">
        <v>678.33</v>
      </c>
      <c r="AI72" s="1">
        <v>230</v>
      </c>
      <c r="AJ72" s="1">
        <v>750.88499999999999</v>
      </c>
      <c r="AQ72" s="1">
        <v>186</v>
      </c>
      <c r="AR72" s="1">
        <v>1199.72</v>
      </c>
      <c r="AS72" s="1">
        <v>186</v>
      </c>
      <c r="AT72" s="1">
        <v>642.39499999999998</v>
      </c>
      <c r="AU72" s="1">
        <v>230</v>
      </c>
      <c r="AV72" s="1">
        <v>738.90700000000004</v>
      </c>
    </row>
    <row r="73" spans="7:48" ht="12.75" x14ac:dyDescent="0.35">
      <c r="G73" s="1">
        <f t="shared" ref="G73:L73" si="70">AVERAGE(S73,AE73,AQ73)</f>
        <v>188</v>
      </c>
      <c r="H73" s="1">
        <f t="shared" si="70"/>
        <v>1303.8866666666665</v>
      </c>
      <c r="I73" s="1">
        <f t="shared" si="70"/>
        <v>188</v>
      </c>
      <c r="J73" s="1">
        <f t="shared" si="70"/>
        <v>664.92733333333319</v>
      </c>
      <c r="K73" s="1">
        <f t="shared" si="70"/>
        <v>232</v>
      </c>
      <c r="L73" s="1">
        <f t="shared" si="70"/>
        <v>749.13033333333317</v>
      </c>
      <c r="S73" s="1">
        <v>188</v>
      </c>
      <c r="T73" s="1">
        <v>1302.26</v>
      </c>
      <c r="U73" s="1">
        <v>188</v>
      </c>
      <c r="V73" s="1">
        <v>659.10299999999995</v>
      </c>
      <c r="W73" s="1">
        <v>232</v>
      </c>
      <c r="X73" s="1">
        <v>743.40800000000002</v>
      </c>
      <c r="AE73" s="1">
        <v>188</v>
      </c>
      <c r="AF73" s="1">
        <v>1396.94</v>
      </c>
      <c r="AG73" s="1">
        <v>188</v>
      </c>
      <c r="AH73" s="1">
        <v>686.64599999999996</v>
      </c>
      <c r="AI73" s="1">
        <v>232</v>
      </c>
      <c r="AJ73" s="1">
        <v>757.82799999999997</v>
      </c>
      <c r="AQ73" s="1">
        <v>188</v>
      </c>
      <c r="AR73" s="1">
        <v>1212.46</v>
      </c>
      <c r="AS73" s="1">
        <v>188</v>
      </c>
      <c r="AT73" s="1">
        <v>649.03300000000002</v>
      </c>
      <c r="AU73" s="1">
        <v>232</v>
      </c>
      <c r="AV73" s="1">
        <v>746.15499999999997</v>
      </c>
    </row>
    <row r="74" spans="7:48" ht="12.75" x14ac:dyDescent="0.35">
      <c r="G74" s="1">
        <f t="shared" ref="G74:L74" si="71">AVERAGE(S74,AE74,AQ74)</f>
        <v>190</v>
      </c>
      <c r="H74" s="1">
        <f t="shared" si="71"/>
        <v>1317.62</v>
      </c>
      <c r="I74" s="1">
        <f t="shared" si="71"/>
        <v>190</v>
      </c>
      <c r="J74" s="1">
        <f t="shared" si="71"/>
        <v>670.75099999999998</v>
      </c>
      <c r="K74" s="1">
        <f t="shared" si="71"/>
        <v>234</v>
      </c>
      <c r="L74" s="1">
        <f t="shared" si="71"/>
        <v>757.26833333333332</v>
      </c>
      <c r="S74" s="1">
        <v>190</v>
      </c>
      <c r="T74" s="1">
        <v>1317.37</v>
      </c>
      <c r="U74" s="1">
        <v>190</v>
      </c>
      <c r="V74" s="1">
        <v>665.81700000000001</v>
      </c>
      <c r="W74" s="1">
        <v>234</v>
      </c>
      <c r="X74" s="1">
        <v>749.35900000000004</v>
      </c>
      <c r="AE74" s="1">
        <v>190</v>
      </c>
      <c r="AF74" s="1">
        <v>1410.29</v>
      </c>
      <c r="AG74" s="1">
        <v>190</v>
      </c>
      <c r="AH74" s="1">
        <v>692.36800000000005</v>
      </c>
      <c r="AI74" s="1">
        <v>234</v>
      </c>
      <c r="AJ74" s="1">
        <v>767.28800000000001</v>
      </c>
      <c r="AQ74" s="1">
        <v>190</v>
      </c>
      <c r="AR74" s="1">
        <v>1225.2</v>
      </c>
      <c r="AS74" s="1">
        <v>190</v>
      </c>
      <c r="AT74" s="1">
        <v>654.06799999999998</v>
      </c>
      <c r="AU74" s="1">
        <v>234</v>
      </c>
      <c r="AV74" s="1">
        <v>755.15800000000002</v>
      </c>
    </row>
    <row r="75" spans="7:48" ht="12.75" x14ac:dyDescent="0.35">
      <c r="G75" s="1">
        <f t="shared" ref="G75:L75" si="72">AVERAGE(S75,AE75,AQ75)</f>
        <v>192</v>
      </c>
      <c r="H75" s="1">
        <f t="shared" si="72"/>
        <v>1331.1000000000001</v>
      </c>
      <c r="I75" s="1">
        <f t="shared" si="72"/>
        <v>192</v>
      </c>
      <c r="J75" s="1">
        <f t="shared" si="72"/>
        <v>678.40599999999995</v>
      </c>
      <c r="K75" s="1">
        <f t="shared" si="72"/>
        <v>236</v>
      </c>
      <c r="L75" s="1">
        <f t="shared" si="72"/>
        <v>766.98300000000006</v>
      </c>
      <c r="S75" s="1">
        <v>192</v>
      </c>
      <c r="T75" s="1">
        <v>1329.42</v>
      </c>
      <c r="U75" s="1">
        <v>192</v>
      </c>
      <c r="V75" s="1">
        <v>673.29399999999998</v>
      </c>
      <c r="W75" s="1">
        <v>236</v>
      </c>
      <c r="X75" s="1">
        <v>758.82</v>
      </c>
      <c r="AE75" s="1">
        <v>192</v>
      </c>
      <c r="AF75" s="1">
        <v>1424.56</v>
      </c>
      <c r="AG75" s="1">
        <v>192</v>
      </c>
      <c r="AH75" s="1">
        <v>699.61599999999999</v>
      </c>
      <c r="AI75" s="1">
        <v>236</v>
      </c>
      <c r="AJ75" s="1">
        <v>777.13</v>
      </c>
      <c r="AQ75" s="1">
        <v>192</v>
      </c>
      <c r="AR75" s="1">
        <v>1239.32</v>
      </c>
      <c r="AS75" s="1">
        <v>192</v>
      </c>
      <c r="AT75" s="1">
        <v>662.30799999999999</v>
      </c>
      <c r="AU75" s="1">
        <v>236</v>
      </c>
      <c r="AV75" s="1">
        <v>764.99900000000002</v>
      </c>
    </row>
    <row r="76" spans="7:48" ht="12.75" x14ac:dyDescent="0.35">
      <c r="G76" s="1">
        <f t="shared" ref="G76:L76" si="73">AVERAGE(S76,AE76,AQ76)</f>
        <v>194</v>
      </c>
      <c r="H76" s="1">
        <f t="shared" si="73"/>
        <v>1344.0199999999998</v>
      </c>
      <c r="I76" s="1">
        <f t="shared" si="73"/>
        <v>194</v>
      </c>
      <c r="J76" s="1">
        <f t="shared" si="73"/>
        <v>685.42500000000007</v>
      </c>
      <c r="K76" s="1">
        <f t="shared" si="73"/>
        <v>238</v>
      </c>
      <c r="L76" s="1">
        <f t="shared" si="73"/>
        <v>775.96033333333344</v>
      </c>
      <c r="S76" s="1">
        <v>194</v>
      </c>
      <c r="T76" s="1">
        <v>1342.32</v>
      </c>
      <c r="U76" s="1">
        <v>194</v>
      </c>
      <c r="V76" s="1">
        <v>680.31299999999999</v>
      </c>
      <c r="W76" s="1">
        <v>238</v>
      </c>
      <c r="X76" s="1">
        <v>767.822</v>
      </c>
      <c r="AE76" s="1">
        <v>194</v>
      </c>
      <c r="AF76" s="1">
        <v>1438.75</v>
      </c>
      <c r="AG76" s="1">
        <v>194</v>
      </c>
      <c r="AH76" s="1">
        <v>706.94</v>
      </c>
      <c r="AI76" s="1">
        <v>238</v>
      </c>
      <c r="AJ76" s="1">
        <v>785.59900000000005</v>
      </c>
      <c r="AQ76" s="1">
        <v>194</v>
      </c>
      <c r="AR76" s="1">
        <v>1250.99</v>
      </c>
      <c r="AS76" s="1">
        <v>194</v>
      </c>
      <c r="AT76" s="1">
        <v>669.02200000000005</v>
      </c>
      <c r="AU76" s="1">
        <v>238</v>
      </c>
      <c r="AV76" s="1">
        <v>774.46</v>
      </c>
    </row>
    <row r="77" spans="7:48" ht="12.75" x14ac:dyDescent="0.35">
      <c r="G77" s="1">
        <f t="shared" ref="G77:J77" si="74">AVERAGE(S77,AE77,AQ77)</f>
        <v>196</v>
      </c>
      <c r="H77" s="1">
        <f t="shared" si="74"/>
        <v>1357.1666666666667</v>
      </c>
      <c r="I77" s="1">
        <f t="shared" si="74"/>
        <v>196</v>
      </c>
      <c r="J77" s="1">
        <f t="shared" si="74"/>
        <v>692.62199999999996</v>
      </c>
      <c r="S77" s="1">
        <v>196</v>
      </c>
      <c r="T77" s="1">
        <v>1355.06</v>
      </c>
      <c r="U77" s="1">
        <v>196</v>
      </c>
      <c r="V77" s="1">
        <v>686.72199999999998</v>
      </c>
      <c r="AE77" s="1">
        <v>196</v>
      </c>
      <c r="AF77" s="1">
        <v>1452.71</v>
      </c>
      <c r="AG77" s="1">
        <v>196</v>
      </c>
      <c r="AH77" s="1">
        <v>714.87400000000002</v>
      </c>
      <c r="AQ77" s="1">
        <v>196</v>
      </c>
      <c r="AR77" s="1">
        <v>1263.73</v>
      </c>
      <c r="AS77" s="1">
        <v>196</v>
      </c>
      <c r="AT77" s="1">
        <v>676.27</v>
      </c>
    </row>
    <row r="78" spans="7:48" ht="12.75" x14ac:dyDescent="0.35">
      <c r="G78" s="1">
        <f t="shared" ref="G78:J78" si="75">AVERAGE(S78,AE78,AQ78)</f>
        <v>198</v>
      </c>
      <c r="H78" s="1">
        <f t="shared" si="75"/>
        <v>1370.3666666666668</v>
      </c>
      <c r="I78" s="1">
        <f t="shared" si="75"/>
        <v>198</v>
      </c>
      <c r="J78" s="1">
        <f t="shared" si="75"/>
        <v>699.18333333333339</v>
      </c>
      <c r="S78" s="1">
        <v>198</v>
      </c>
      <c r="T78" s="1">
        <v>1368.41</v>
      </c>
      <c r="U78" s="1">
        <v>198</v>
      </c>
      <c r="V78" s="1">
        <v>694.04600000000005</v>
      </c>
      <c r="AE78" s="1">
        <v>198</v>
      </c>
      <c r="AF78" s="1">
        <v>1466.6</v>
      </c>
      <c r="AG78" s="1">
        <v>198</v>
      </c>
      <c r="AH78" s="1">
        <v>719.68100000000004</v>
      </c>
      <c r="AQ78" s="1">
        <v>198</v>
      </c>
      <c r="AR78" s="1">
        <v>1276.0899999999999</v>
      </c>
      <c r="AS78" s="1">
        <v>198</v>
      </c>
      <c r="AT78" s="1">
        <v>683.82299999999998</v>
      </c>
    </row>
    <row r="79" spans="7:48" ht="12.75" x14ac:dyDescent="0.35">
      <c r="G79" s="1">
        <f t="shared" ref="G79:J79" si="76">AVERAGE(S79,AE79,AQ79)</f>
        <v>200</v>
      </c>
      <c r="H79" s="1">
        <f t="shared" si="76"/>
        <v>1383.7699999999998</v>
      </c>
      <c r="I79" s="1">
        <f t="shared" si="76"/>
        <v>200</v>
      </c>
      <c r="J79" s="1">
        <f t="shared" si="76"/>
        <v>707.70266666666657</v>
      </c>
      <c r="S79" s="1">
        <v>200</v>
      </c>
      <c r="T79" s="1">
        <v>1381.3</v>
      </c>
      <c r="U79" s="1">
        <v>200</v>
      </c>
      <c r="V79" s="1">
        <v>701.67499999999995</v>
      </c>
      <c r="AE79" s="1">
        <v>200</v>
      </c>
      <c r="AF79" s="1">
        <v>1480.64</v>
      </c>
      <c r="AG79" s="1">
        <v>200</v>
      </c>
      <c r="AH79" s="1">
        <v>728.30200000000002</v>
      </c>
      <c r="AQ79" s="1">
        <v>200</v>
      </c>
      <c r="AR79" s="1">
        <v>1289.3699999999999</v>
      </c>
      <c r="AS79" s="1">
        <v>200</v>
      </c>
      <c r="AT79" s="1">
        <v>693.13099999999997</v>
      </c>
    </row>
    <row r="80" spans="7:48" ht="12.75" x14ac:dyDescent="0.35">
      <c r="G80" s="1">
        <f t="shared" ref="G80:J80" si="77">AVERAGE(S80,AE80,AQ80)</f>
        <v>202</v>
      </c>
      <c r="H80" s="1">
        <f t="shared" si="77"/>
        <v>1397.3733333333332</v>
      </c>
      <c r="I80" s="1">
        <f t="shared" si="77"/>
        <v>202</v>
      </c>
      <c r="J80" s="1">
        <f t="shared" si="77"/>
        <v>713.2213333333334</v>
      </c>
      <c r="S80" s="1">
        <v>202</v>
      </c>
      <c r="T80" s="1">
        <v>1395.03</v>
      </c>
      <c r="U80" s="1">
        <v>202</v>
      </c>
      <c r="V80" s="1">
        <v>707.39800000000002</v>
      </c>
      <c r="AE80" s="1">
        <v>202</v>
      </c>
      <c r="AF80" s="1">
        <v>1493.84</v>
      </c>
      <c r="AG80" s="1">
        <v>202</v>
      </c>
      <c r="AH80" s="1">
        <v>735.93100000000004</v>
      </c>
      <c r="AQ80" s="1">
        <v>202</v>
      </c>
      <c r="AR80" s="1">
        <v>1303.25</v>
      </c>
      <c r="AS80" s="1">
        <v>202</v>
      </c>
      <c r="AT80" s="1">
        <v>696.33500000000004</v>
      </c>
    </row>
    <row r="81" spans="7:46" ht="12.75" x14ac:dyDescent="0.35">
      <c r="G81" s="1">
        <f t="shared" ref="G81:J81" si="78">AVERAGE(S81,AE81,AQ81)</f>
        <v>204</v>
      </c>
      <c r="H81" s="1">
        <f t="shared" si="78"/>
        <v>1411.21</v>
      </c>
      <c r="I81" s="1">
        <f t="shared" si="78"/>
        <v>204</v>
      </c>
      <c r="J81" s="1">
        <f t="shared" si="78"/>
        <v>718.96866666666665</v>
      </c>
      <c r="S81" s="1">
        <v>204</v>
      </c>
      <c r="T81" s="1">
        <v>1408.77</v>
      </c>
      <c r="U81" s="1">
        <v>204</v>
      </c>
      <c r="V81" s="1">
        <v>712.96699999999998</v>
      </c>
      <c r="AE81" s="1">
        <v>204</v>
      </c>
      <c r="AF81" s="1">
        <v>1508.56</v>
      </c>
      <c r="AG81" s="1">
        <v>204</v>
      </c>
      <c r="AH81" s="1">
        <v>741.577</v>
      </c>
      <c r="AQ81" s="1">
        <v>204</v>
      </c>
      <c r="AR81" s="1">
        <v>1316.3</v>
      </c>
      <c r="AS81" s="1">
        <v>204</v>
      </c>
      <c r="AT81" s="1">
        <v>702.36199999999997</v>
      </c>
    </row>
    <row r="82" spans="7:46" ht="12.75" x14ac:dyDescent="0.35">
      <c r="G82" s="1">
        <f t="shared" ref="G82:J82" si="79">AVERAGE(S82,AE82,AQ82)</f>
        <v>206</v>
      </c>
      <c r="H82" s="1">
        <f t="shared" si="79"/>
        <v>1423.8500000000001</v>
      </c>
      <c r="I82" s="1">
        <f t="shared" si="79"/>
        <v>206</v>
      </c>
      <c r="J82" s="1">
        <f t="shared" si="79"/>
        <v>726.92866666666669</v>
      </c>
      <c r="S82" s="1">
        <v>206</v>
      </c>
      <c r="T82" s="1">
        <v>1420.14</v>
      </c>
      <c r="U82" s="1">
        <v>206</v>
      </c>
      <c r="V82" s="1">
        <v>721.13</v>
      </c>
      <c r="AE82" s="1">
        <v>206</v>
      </c>
      <c r="AF82" s="1">
        <v>1522.45</v>
      </c>
      <c r="AG82" s="1">
        <v>206</v>
      </c>
      <c r="AH82" s="1">
        <v>749.43600000000004</v>
      </c>
      <c r="AQ82" s="1">
        <v>206</v>
      </c>
      <c r="AR82" s="1">
        <v>1328.96</v>
      </c>
      <c r="AS82" s="1">
        <v>206</v>
      </c>
      <c r="AT82" s="1">
        <v>710.22</v>
      </c>
    </row>
    <row r="83" spans="7:46" ht="12.75" x14ac:dyDescent="0.35">
      <c r="G83" s="1">
        <f t="shared" ref="G83:J83" si="80">AVERAGE(S83,AE83,AQ83)</f>
        <v>208</v>
      </c>
      <c r="H83" s="1">
        <f t="shared" si="80"/>
        <v>1435.926666666667</v>
      </c>
      <c r="I83" s="1">
        <f t="shared" si="80"/>
        <v>208</v>
      </c>
      <c r="J83" s="1">
        <f t="shared" si="80"/>
        <v>733.33766666666668</v>
      </c>
      <c r="S83" s="1">
        <v>208</v>
      </c>
      <c r="T83" s="1">
        <v>1432.95</v>
      </c>
      <c r="U83" s="1">
        <v>208</v>
      </c>
      <c r="V83" s="1">
        <v>727.76800000000003</v>
      </c>
      <c r="AE83" s="1">
        <v>208</v>
      </c>
      <c r="AF83" s="1">
        <v>1534.73</v>
      </c>
      <c r="AG83" s="1">
        <v>208</v>
      </c>
      <c r="AH83" s="1">
        <v>755.92100000000005</v>
      </c>
      <c r="AQ83" s="1">
        <v>208</v>
      </c>
      <c r="AR83" s="1">
        <v>1340.1</v>
      </c>
      <c r="AS83" s="1">
        <v>208</v>
      </c>
      <c r="AT83" s="1">
        <v>716.32399999999996</v>
      </c>
    </row>
    <row r="84" spans="7:46" ht="12.75" x14ac:dyDescent="0.35">
      <c r="G84" s="1">
        <f t="shared" ref="G84:J84" si="81">AVERAGE(S84,AE84,AQ84)</f>
        <v>210</v>
      </c>
      <c r="H84" s="1">
        <f t="shared" si="81"/>
        <v>1449.7633333333333</v>
      </c>
      <c r="I84" s="1">
        <f t="shared" si="81"/>
        <v>210</v>
      </c>
      <c r="J84" s="1">
        <f t="shared" si="81"/>
        <v>740.43299999999999</v>
      </c>
      <c r="S84" s="1">
        <v>210</v>
      </c>
      <c r="T84" s="1">
        <v>1446.76</v>
      </c>
      <c r="U84" s="1">
        <v>210</v>
      </c>
      <c r="V84" s="1">
        <v>734.48199999999997</v>
      </c>
      <c r="AE84" s="1">
        <v>210</v>
      </c>
      <c r="AF84" s="1">
        <v>1549.23</v>
      </c>
      <c r="AG84" s="1">
        <v>210</v>
      </c>
      <c r="AH84" s="1">
        <v>763.55</v>
      </c>
      <c r="AQ84" s="1">
        <v>210</v>
      </c>
      <c r="AR84" s="1">
        <v>1353.3</v>
      </c>
      <c r="AS84" s="1">
        <v>210</v>
      </c>
      <c r="AT84" s="1">
        <v>723.26700000000005</v>
      </c>
    </row>
    <row r="85" spans="7:46" ht="12.75" x14ac:dyDescent="0.35">
      <c r="G85" s="1">
        <f t="shared" ref="G85:J85" si="82">AVERAGE(S85,AE85,AQ85)</f>
        <v>212</v>
      </c>
      <c r="H85" s="1">
        <f t="shared" si="82"/>
        <v>1463.1633333333332</v>
      </c>
      <c r="I85" s="1">
        <f t="shared" si="82"/>
        <v>212</v>
      </c>
      <c r="J85" s="1">
        <f t="shared" si="82"/>
        <v>747.57900000000006</v>
      </c>
      <c r="S85" s="1">
        <v>212</v>
      </c>
      <c r="T85" s="1">
        <v>1459.96</v>
      </c>
      <c r="U85" s="1">
        <v>212</v>
      </c>
      <c r="V85" s="1">
        <v>742.41600000000005</v>
      </c>
      <c r="AE85" s="1">
        <v>212</v>
      </c>
      <c r="AF85" s="1">
        <v>1563.11</v>
      </c>
      <c r="AG85" s="1">
        <v>212</v>
      </c>
      <c r="AH85" s="1">
        <v>769.95899999999995</v>
      </c>
      <c r="AQ85" s="1">
        <v>212</v>
      </c>
      <c r="AR85" s="1">
        <v>1366.42</v>
      </c>
      <c r="AS85" s="1">
        <v>212</v>
      </c>
      <c r="AT85" s="1">
        <v>730.36199999999997</v>
      </c>
    </row>
    <row r="86" spans="7:46" ht="12.75" x14ac:dyDescent="0.35">
      <c r="G86" s="1">
        <f t="shared" ref="G86:J86" si="83">AVERAGE(S86,AE86,AQ86)</f>
        <v>214</v>
      </c>
      <c r="H86" s="1">
        <f t="shared" si="83"/>
        <v>1475.6266666666668</v>
      </c>
      <c r="I86" s="1">
        <f t="shared" si="83"/>
        <v>214</v>
      </c>
      <c r="J86" s="1">
        <f t="shared" si="83"/>
        <v>754.90333333333331</v>
      </c>
      <c r="S86" s="1">
        <v>214</v>
      </c>
      <c r="T86" s="1">
        <v>1472.7</v>
      </c>
      <c r="U86" s="1">
        <v>214</v>
      </c>
      <c r="V86" s="1">
        <v>748.21500000000003</v>
      </c>
      <c r="AE86" s="1">
        <v>214</v>
      </c>
      <c r="AF86" s="1">
        <v>1575.7</v>
      </c>
      <c r="AG86" s="1">
        <v>214</v>
      </c>
      <c r="AH86" s="1">
        <v>778.65599999999995</v>
      </c>
      <c r="AQ86" s="1">
        <v>214</v>
      </c>
      <c r="AR86" s="1">
        <v>1378.48</v>
      </c>
      <c r="AS86" s="1">
        <v>214</v>
      </c>
      <c r="AT86" s="1">
        <v>737.83900000000006</v>
      </c>
    </row>
    <row r="87" spans="7:46" ht="12.75" x14ac:dyDescent="0.35">
      <c r="G87" s="1">
        <f t="shared" ref="G87:J87" si="84">AVERAGE(S87,AE87,AQ87)</f>
        <v>216</v>
      </c>
      <c r="H87" s="1">
        <f t="shared" si="84"/>
        <v>1488.5199999999998</v>
      </c>
      <c r="I87" s="1">
        <f t="shared" si="84"/>
        <v>216</v>
      </c>
      <c r="J87" s="1">
        <f t="shared" si="84"/>
        <v>760.70133333333331</v>
      </c>
      <c r="S87" s="1">
        <v>216</v>
      </c>
      <c r="T87" s="1">
        <v>1486.51</v>
      </c>
      <c r="U87" s="1">
        <v>216</v>
      </c>
      <c r="V87" s="1">
        <v>754.24199999999996</v>
      </c>
      <c r="AE87" s="1">
        <v>216</v>
      </c>
      <c r="AF87" s="1">
        <v>1588.44</v>
      </c>
      <c r="AG87" s="1">
        <v>216</v>
      </c>
      <c r="AH87" s="1">
        <v>784.45399999999995</v>
      </c>
      <c r="AQ87" s="1">
        <v>216</v>
      </c>
      <c r="AR87" s="1">
        <v>1390.61</v>
      </c>
      <c r="AS87" s="1">
        <v>216</v>
      </c>
      <c r="AT87" s="1">
        <v>743.40800000000002</v>
      </c>
    </row>
    <row r="88" spans="7:46" ht="12.75" x14ac:dyDescent="0.35">
      <c r="G88" s="1">
        <f t="shared" ref="G88:J88" si="85">AVERAGE(S88,AE88,AQ88)</f>
        <v>218</v>
      </c>
      <c r="H88" s="1">
        <f t="shared" si="85"/>
        <v>1501.9733333333334</v>
      </c>
      <c r="I88" s="1">
        <f t="shared" si="85"/>
        <v>218</v>
      </c>
      <c r="J88" s="1">
        <f t="shared" si="85"/>
        <v>776.55799999999999</v>
      </c>
      <c r="S88" s="1">
        <v>218</v>
      </c>
      <c r="T88" s="1">
        <v>1497.88</v>
      </c>
      <c r="U88" s="1">
        <v>218</v>
      </c>
      <c r="V88" s="1">
        <v>761.56600000000003</v>
      </c>
      <c r="AE88" s="1">
        <v>218</v>
      </c>
      <c r="AF88" s="1">
        <v>1602.48</v>
      </c>
      <c r="AG88" s="1">
        <v>218</v>
      </c>
      <c r="AH88" s="1">
        <v>791.55</v>
      </c>
      <c r="AQ88" s="1">
        <v>218</v>
      </c>
      <c r="AR88" s="1">
        <v>1405.56</v>
      </c>
    </row>
    <row r="89" spans="7:46" ht="12.75" x14ac:dyDescent="0.35">
      <c r="G89" s="1">
        <f t="shared" ref="G89:J89" si="86">AVERAGE(S89,AE89,AQ89)</f>
        <v>220</v>
      </c>
      <c r="H89" s="1">
        <f t="shared" si="86"/>
        <v>1514.0266666666666</v>
      </c>
      <c r="I89" s="1">
        <f t="shared" si="86"/>
        <v>220</v>
      </c>
      <c r="J89" s="1">
        <f t="shared" si="86"/>
        <v>783.27199999999993</v>
      </c>
      <c r="S89" s="1">
        <v>220</v>
      </c>
      <c r="T89" s="1">
        <v>1510.62</v>
      </c>
      <c r="U89" s="1">
        <v>220</v>
      </c>
      <c r="V89" s="1">
        <v>768.50900000000001</v>
      </c>
      <c r="AE89" s="1">
        <v>220</v>
      </c>
      <c r="AF89" s="1">
        <v>1615.98</v>
      </c>
      <c r="AG89" s="1">
        <v>220</v>
      </c>
      <c r="AH89" s="1">
        <v>798.03499999999997</v>
      </c>
      <c r="AQ89" s="1">
        <v>220</v>
      </c>
      <c r="AR89" s="1">
        <v>1415.48</v>
      </c>
    </row>
    <row r="90" spans="7:46" ht="12.75" x14ac:dyDescent="0.35">
      <c r="G90" s="1">
        <f t="shared" ref="G90:J90" si="87">AVERAGE(S90,AE90,AQ90)</f>
        <v>222</v>
      </c>
      <c r="H90" s="1">
        <f t="shared" si="87"/>
        <v>1527.4033333333334</v>
      </c>
      <c r="I90" s="1">
        <f t="shared" si="87"/>
        <v>222</v>
      </c>
      <c r="J90" s="1">
        <f t="shared" si="87"/>
        <v>790.32899999999995</v>
      </c>
      <c r="S90" s="1">
        <v>222</v>
      </c>
      <c r="T90" s="1">
        <v>1523.82</v>
      </c>
      <c r="U90" s="1">
        <v>222</v>
      </c>
      <c r="V90" s="1">
        <v>775.52800000000002</v>
      </c>
      <c r="AE90" s="1">
        <v>222</v>
      </c>
      <c r="AF90" s="1">
        <v>1630.17</v>
      </c>
      <c r="AG90" s="1">
        <v>222</v>
      </c>
      <c r="AH90" s="1">
        <v>805.13</v>
      </c>
      <c r="AQ90" s="1">
        <v>222</v>
      </c>
      <c r="AR90" s="1">
        <v>1428.22</v>
      </c>
    </row>
  </sheetData>
  <mergeCells count="28">
    <mergeCell ref="AE2:AF2"/>
    <mergeCell ref="AG2:AH2"/>
    <mergeCell ref="U2:V2"/>
    <mergeCell ref="W2:X2"/>
    <mergeCell ref="Y2:Z2"/>
    <mergeCell ref="AA2:AB2"/>
    <mergeCell ref="AC2:AD2"/>
    <mergeCell ref="AS2:AT2"/>
    <mergeCell ref="A1:L1"/>
    <mergeCell ref="M1:X1"/>
    <mergeCell ref="Y1:AJ1"/>
    <mergeCell ref="AK1:AV1"/>
    <mergeCell ref="A2:B2"/>
    <mergeCell ref="C2:D2"/>
    <mergeCell ref="E2:F2"/>
    <mergeCell ref="AU2:AV2"/>
    <mergeCell ref="G2:H2"/>
    <mergeCell ref="I2:J2"/>
    <mergeCell ref="K2:L2"/>
    <mergeCell ref="M2:N2"/>
    <mergeCell ref="O2:P2"/>
    <mergeCell ref="Q2:R2"/>
    <mergeCell ref="S2:T2"/>
    <mergeCell ref="AI2:AJ2"/>
    <mergeCell ref="AK2:AL2"/>
    <mergeCell ref="AM2:AN2"/>
    <mergeCell ref="AO2:AP2"/>
    <mergeCell ref="AQ2:A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V90"/>
  <sheetViews>
    <sheetView topLeftCell="A11" workbookViewId="0">
      <selection activeCell="E3" sqref="E3:F31"/>
    </sheetView>
  </sheetViews>
  <sheetFormatPr defaultColWidth="12.59765625" defaultRowHeight="15.75" customHeight="1" x14ac:dyDescent="0.35"/>
  <sheetData>
    <row r="1" spans="1:48" ht="15.75" customHeight="1" x14ac:dyDescent="0.35">
      <c r="A1" s="8" t="s">
        <v>36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8" t="s">
        <v>52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8" t="s">
        <v>53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8" t="s">
        <v>54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</row>
    <row r="2" spans="1:48" ht="15.75" customHeight="1" x14ac:dyDescent="0.35">
      <c r="A2" s="5" t="s">
        <v>40</v>
      </c>
      <c r="B2" s="6"/>
      <c r="C2" s="5" t="s">
        <v>41</v>
      </c>
      <c r="D2" s="6"/>
      <c r="E2" s="5" t="s">
        <v>42</v>
      </c>
      <c r="F2" s="6"/>
      <c r="G2" s="5" t="s">
        <v>43</v>
      </c>
      <c r="H2" s="6"/>
      <c r="I2" s="5" t="s">
        <v>44</v>
      </c>
      <c r="J2" s="6"/>
      <c r="K2" s="5" t="s">
        <v>45</v>
      </c>
      <c r="L2" s="6"/>
      <c r="M2" s="5" t="s">
        <v>40</v>
      </c>
      <c r="N2" s="6"/>
      <c r="O2" s="5" t="s">
        <v>41</v>
      </c>
      <c r="P2" s="6"/>
      <c r="Q2" s="5" t="s">
        <v>42</v>
      </c>
      <c r="R2" s="6"/>
      <c r="S2" s="5" t="s">
        <v>43</v>
      </c>
      <c r="T2" s="6"/>
      <c r="U2" s="5" t="s">
        <v>44</v>
      </c>
      <c r="V2" s="6"/>
      <c r="W2" s="5" t="s">
        <v>45</v>
      </c>
      <c r="X2" s="6"/>
      <c r="Y2" s="5" t="s">
        <v>40</v>
      </c>
      <c r="Z2" s="6"/>
      <c r="AA2" s="5" t="s">
        <v>41</v>
      </c>
      <c r="AB2" s="6"/>
      <c r="AC2" s="5" t="s">
        <v>42</v>
      </c>
      <c r="AD2" s="6"/>
      <c r="AE2" s="5" t="s">
        <v>43</v>
      </c>
      <c r="AF2" s="6"/>
      <c r="AG2" s="5" t="s">
        <v>44</v>
      </c>
      <c r="AH2" s="6"/>
      <c r="AI2" s="5" t="s">
        <v>45</v>
      </c>
      <c r="AJ2" s="6"/>
      <c r="AK2" s="5" t="s">
        <v>40</v>
      </c>
      <c r="AL2" s="6"/>
      <c r="AM2" s="5" t="s">
        <v>41</v>
      </c>
      <c r="AN2" s="6"/>
      <c r="AO2" s="5" t="s">
        <v>42</v>
      </c>
      <c r="AP2" s="6"/>
      <c r="AQ2" s="5" t="s">
        <v>43</v>
      </c>
      <c r="AR2" s="6"/>
      <c r="AS2" s="5" t="s">
        <v>44</v>
      </c>
      <c r="AT2" s="6"/>
      <c r="AU2" s="5" t="s">
        <v>45</v>
      </c>
      <c r="AV2" s="6"/>
    </row>
    <row r="3" spans="1:48" ht="15.75" customHeight="1" x14ac:dyDescent="0.35">
      <c r="A3" s="1">
        <f t="shared" ref="A3:L3" si="0">AVERAGE(M3,Y3,AK3)</f>
        <v>16</v>
      </c>
      <c r="B3" s="1">
        <f t="shared" si="0"/>
        <v>89.391066666666646</v>
      </c>
      <c r="C3" s="1">
        <f t="shared" si="0"/>
        <v>16</v>
      </c>
      <c r="D3" s="1">
        <f t="shared" si="0"/>
        <v>2.18709</v>
      </c>
      <c r="E3" s="1">
        <f t="shared" si="0"/>
        <v>63</v>
      </c>
      <c r="F3" s="1">
        <f t="shared" si="0"/>
        <v>7.5785366666666674</v>
      </c>
      <c r="G3" s="1">
        <f t="shared" si="0"/>
        <v>48</v>
      </c>
      <c r="H3" s="1">
        <f t="shared" si="0"/>
        <v>792.97366666666676</v>
      </c>
      <c r="I3" s="1">
        <f t="shared" si="0"/>
        <v>48</v>
      </c>
      <c r="J3" s="1">
        <f t="shared" si="0"/>
        <v>297.0886666666666</v>
      </c>
      <c r="K3" s="1">
        <f t="shared" si="0"/>
        <v>92</v>
      </c>
      <c r="L3" s="1">
        <f t="shared" si="0"/>
        <v>159.65799999999999</v>
      </c>
      <c r="M3" s="1">
        <v>16</v>
      </c>
      <c r="N3" s="1">
        <v>89.569100000000006</v>
      </c>
      <c r="O3" s="1">
        <v>16</v>
      </c>
      <c r="P3" s="1">
        <v>2.21252</v>
      </c>
      <c r="Q3" s="1">
        <v>63</v>
      </c>
      <c r="R3" s="1">
        <v>7.6294000000000004</v>
      </c>
      <c r="S3" s="1">
        <v>48</v>
      </c>
      <c r="T3" s="1">
        <v>771.94200000000001</v>
      </c>
      <c r="U3" s="1">
        <v>48</v>
      </c>
      <c r="V3" s="1">
        <v>293.04500000000002</v>
      </c>
      <c r="W3" s="1">
        <v>92</v>
      </c>
      <c r="X3" s="1">
        <v>156.47900000000001</v>
      </c>
      <c r="Y3" s="1">
        <v>16</v>
      </c>
      <c r="Z3" s="1">
        <v>90.331999999999994</v>
      </c>
      <c r="AA3" s="1">
        <v>16</v>
      </c>
      <c r="AB3" s="1">
        <v>2.1362299999999999</v>
      </c>
      <c r="AC3" s="1">
        <v>63</v>
      </c>
      <c r="AD3" s="1">
        <v>7.6294000000000004</v>
      </c>
      <c r="AE3" s="1">
        <v>48</v>
      </c>
      <c r="AF3" s="1">
        <v>816.65</v>
      </c>
      <c r="AG3" s="1">
        <v>48</v>
      </c>
      <c r="AH3" s="1">
        <v>302.42899999999997</v>
      </c>
      <c r="AI3" s="1">
        <v>92</v>
      </c>
      <c r="AJ3" s="1">
        <v>162.43</v>
      </c>
      <c r="AK3" s="1">
        <v>16</v>
      </c>
      <c r="AL3" s="1">
        <v>88.272099999999995</v>
      </c>
      <c r="AM3" s="1">
        <v>16</v>
      </c>
      <c r="AN3" s="1">
        <v>2.21252</v>
      </c>
      <c r="AO3" s="1">
        <v>63</v>
      </c>
      <c r="AP3" s="1">
        <v>7.4768100000000004</v>
      </c>
      <c r="AQ3" s="1">
        <v>48</v>
      </c>
      <c r="AR3" s="1">
        <v>790.32899999999995</v>
      </c>
      <c r="AS3" s="1">
        <v>48</v>
      </c>
      <c r="AT3" s="1">
        <v>295.79199999999997</v>
      </c>
      <c r="AU3" s="1">
        <v>92</v>
      </c>
      <c r="AV3" s="1">
        <v>160.065</v>
      </c>
    </row>
    <row r="4" spans="1:48" ht="15.75" customHeight="1" x14ac:dyDescent="0.35">
      <c r="A4" s="1">
        <f t="shared" ref="A4:L4" si="1">AVERAGE(M4,Y4,AK4)</f>
        <v>18</v>
      </c>
      <c r="B4" s="1">
        <f t="shared" si="1"/>
        <v>112.20300000000002</v>
      </c>
      <c r="C4" s="1">
        <f t="shared" si="1"/>
        <v>18</v>
      </c>
      <c r="D4" s="1">
        <f t="shared" si="1"/>
        <v>2.18709</v>
      </c>
      <c r="E4" s="1">
        <f t="shared" si="1"/>
        <v>65</v>
      </c>
      <c r="F4" s="1">
        <f t="shared" si="1"/>
        <v>10.223373333333335</v>
      </c>
      <c r="G4" s="1">
        <f t="shared" si="1"/>
        <v>50</v>
      </c>
      <c r="H4" s="1">
        <f t="shared" si="1"/>
        <v>828.19666666666672</v>
      </c>
      <c r="I4" s="1">
        <f t="shared" si="1"/>
        <v>50</v>
      </c>
      <c r="J4" s="1">
        <f t="shared" si="1"/>
        <v>310.0333333333333</v>
      </c>
      <c r="K4" s="1">
        <f t="shared" si="1"/>
        <v>94</v>
      </c>
      <c r="L4" s="1">
        <f t="shared" si="1"/>
        <v>171.00033333333332</v>
      </c>
      <c r="M4" s="1">
        <v>18</v>
      </c>
      <c r="N4" s="1">
        <v>112.762</v>
      </c>
      <c r="O4" s="1">
        <v>18</v>
      </c>
      <c r="P4" s="1">
        <v>2.1362299999999999</v>
      </c>
      <c r="Q4" s="1">
        <v>65</v>
      </c>
      <c r="R4" s="1">
        <v>10.0708</v>
      </c>
      <c r="S4" s="1">
        <v>50</v>
      </c>
      <c r="T4" s="1">
        <v>807.572</v>
      </c>
      <c r="U4" s="1">
        <v>50</v>
      </c>
      <c r="V4" s="1">
        <v>305.55700000000002</v>
      </c>
      <c r="W4" s="1">
        <v>94</v>
      </c>
      <c r="X4" s="1">
        <v>167.999</v>
      </c>
      <c r="Y4" s="1">
        <v>18</v>
      </c>
      <c r="Z4" s="1">
        <v>113.14400000000001</v>
      </c>
      <c r="AA4" s="1">
        <v>18</v>
      </c>
      <c r="AB4" s="1">
        <v>2.21252</v>
      </c>
      <c r="AC4" s="1">
        <v>65</v>
      </c>
      <c r="AD4" s="1">
        <v>10.757400000000001</v>
      </c>
      <c r="AE4" s="1">
        <v>50</v>
      </c>
      <c r="AF4" s="1">
        <v>852.50900000000001</v>
      </c>
      <c r="AG4" s="1">
        <v>50</v>
      </c>
      <c r="AH4" s="1">
        <v>315.78100000000001</v>
      </c>
      <c r="AI4" s="1">
        <v>94</v>
      </c>
      <c r="AJ4" s="1">
        <v>173.035</v>
      </c>
      <c r="AK4" s="1">
        <v>18</v>
      </c>
      <c r="AL4" s="1">
        <v>110.703</v>
      </c>
      <c r="AM4" s="1">
        <v>18</v>
      </c>
      <c r="AN4" s="1">
        <v>2.21252</v>
      </c>
      <c r="AO4" s="1">
        <v>65</v>
      </c>
      <c r="AP4" s="1">
        <v>9.84192</v>
      </c>
      <c r="AQ4" s="1">
        <v>50</v>
      </c>
      <c r="AR4" s="1">
        <v>824.50900000000001</v>
      </c>
      <c r="AS4" s="1">
        <v>50</v>
      </c>
      <c r="AT4" s="1">
        <v>308.762</v>
      </c>
      <c r="AU4" s="1">
        <v>94</v>
      </c>
      <c r="AV4" s="1">
        <v>171.96700000000001</v>
      </c>
    </row>
    <row r="5" spans="1:48" ht="15.75" customHeight="1" x14ac:dyDescent="0.35">
      <c r="A5" s="1">
        <f t="shared" ref="A5:L5" si="2">AVERAGE(M5,Y5,AK5)</f>
        <v>20</v>
      </c>
      <c r="B5" s="1">
        <f t="shared" si="2"/>
        <v>137.53233333333333</v>
      </c>
      <c r="C5" s="1">
        <f t="shared" si="2"/>
        <v>20</v>
      </c>
      <c r="D5" s="1">
        <f t="shared" si="2"/>
        <v>2.2633866666666669</v>
      </c>
      <c r="E5" s="1">
        <f t="shared" si="2"/>
        <v>67</v>
      </c>
      <c r="F5" s="1">
        <f t="shared" si="2"/>
        <v>12.893666666666666</v>
      </c>
      <c r="G5" s="1">
        <f t="shared" si="2"/>
        <v>52</v>
      </c>
      <c r="H5" s="1">
        <f t="shared" si="2"/>
        <v>861.07900000000006</v>
      </c>
      <c r="I5" s="1">
        <f t="shared" si="2"/>
        <v>52</v>
      </c>
      <c r="J5" s="1">
        <f t="shared" si="2"/>
        <v>322.41833333333335</v>
      </c>
      <c r="K5" s="1">
        <f t="shared" si="2"/>
        <v>96</v>
      </c>
      <c r="L5" s="1">
        <f t="shared" si="2"/>
        <v>182.31733333333332</v>
      </c>
      <c r="M5" s="1">
        <v>20</v>
      </c>
      <c r="N5" s="1">
        <v>137.78700000000001</v>
      </c>
      <c r="O5" s="1">
        <v>20</v>
      </c>
      <c r="P5" s="1">
        <v>2.6702900000000001</v>
      </c>
      <c r="Q5" s="1">
        <v>67</v>
      </c>
      <c r="R5" s="1">
        <v>12.6648</v>
      </c>
      <c r="S5" s="1">
        <v>52</v>
      </c>
      <c r="T5" s="1">
        <v>838.54700000000003</v>
      </c>
      <c r="U5" s="1">
        <v>52</v>
      </c>
      <c r="V5" s="1">
        <v>317.459</v>
      </c>
      <c r="W5" s="1">
        <v>96</v>
      </c>
      <c r="X5" s="1">
        <v>179.06200000000001</v>
      </c>
      <c r="Y5" s="1">
        <v>20</v>
      </c>
      <c r="Z5" s="1">
        <v>137.405</v>
      </c>
      <c r="AA5" s="1">
        <v>20</v>
      </c>
      <c r="AB5" s="1">
        <v>2.1362299999999999</v>
      </c>
      <c r="AC5" s="1">
        <v>67</v>
      </c>
      <c r="AD5" s="1">
        <v>13.8855</v>
      </c>
      <c r="AE5" s="1">
        <v>52</v>
      </c>
      <c r="AF5" s="1">
        <v>886.53599999999994</v>
      </c>
      <c r="AG5" s="1">
        <v>52</v>
      </c>
      <c r="AH5" s="1">
        <v>328.06400000000002</v>
      </c>
      <c r="AI5" s="1">
        <v>96</v>
      </c>
      <c r="AJ5" s="1">
        <v>184.708</v>
      </c>
      <c r="AK5" s="1">
        <v>20</v>
      </c>
      <c r="AL5" s="1">
        <v>137.405</v>
      </c>
      <c r="AM5" s="1">
        <v>20</v>
      </c>
      <c r="AN5" s="1">
        <v>1.9836400000000001</v>
      </c>
      <c r="AO5" s="1">
        <v>67</v>
      </c>
      <c r="AP5" s="1">
        <v>12.130699999999999</v>
      </c>
      <c r="AQ5" s="1">
        <v>52</v>
      </c>
      <c r="AR5" s="1">
        <v>858.154</v>
      </c>
      <c r="AS5" s="1">
        <v>52</v>
      </c>
      <c r="AT5" s="1">
        <v>321.73200000000003</v>
      </c>
      <c r="AU5" s="1">
        <v>96</v>
      </c>
      <c r="AV5" s="1">
        <v>183.18199999999999</v>
      </c>
    </row>
    <row r="6" spans="1:48" ht="15.75" customHeight="1" x14ac:dyDescent="0.35">
      <c r="A6" s="1">
        <f t="shared" ref="A6:L6" si="3">AVERAGE(M6,Y6,AK6)</f>
        <v>22</v>
      </c>
      <c r="B6" s="1">
        <f t="shared" si="3"/>
        <v>158.71666666666667</v>
      </c>
      <c r="C6" s="1">
        <f t="shared" si="3"/>
        <v>22</v>
      </c>
      <c r="D6" s="1">
        <f t="shared" si="3"/>
        <v>2.2125266666666668</v>
      </c>
      <c r="E6" s="1">
        <f t="shared" si="3"/>
        <v>69</v>
      </c>
      <c r="F6" s="1">
        <f t="shared" si="3"/>
        <v>15.487699999999998</v>
      </c>
      <c r="G6" s="1">
        <f t="shared" si="3"/>
        <v>54</v>
      </c>
      <c r="H6" s="1">
        <f t="shared" si="3"/>
        <v>894.67399999999998</v>
      </c>
      <c r="I6" s="1">
        <f t="shared" si="3"/>
        <v>54</v>
      </c>
      <c r="J6" s="1">
        <f t="shared" si="3"/>
        <v>334.70166666666665</v>
      </c>
      <c r="K6" s="1">
        <f t="shared" si="3"/>
        <v>98</v>
      </c>
      <c r="L6" s="1">
        <f t="shared" si="3"/>
        <v>194.24433333333332</v>
      </c>
      <c r="M6" s="1">
        <v>22</v>
      </c>
      <c r="N6" s="1">
        <v>158.84399999999999</v>
      </c>
      <c r="O6" s="1">
        <v>22</v>
      </c>
      <c r="P6" s="1">
        <v>2.0599400000000001</v>
      </c>
      <c r="Q6" s="1">
        <v>69</v>
      </c>
      <c r="R6" s="1">
        <v>15.335100000000001</v>
      </c>
      <c r="S6" s="1">
        <v>54</v>
      </c>
      <c r="T6" s="1">
        <v>871.73500000000001</v>
      </c>
      <c r="U6" s="1">
        <v>54</v>
      </c>
      <c r="V6" s="1">
        <v>329.971</v>
      </c>
      <c r="W6" s="1">
        <v>98</v>
      </c>
      <c r="X6" s="1">
        <v>190.43</v>
      </c>
      <c r="Y6" s="1">
        <v>22</v>
      </c>
      <c r="Z6" s="1">
        <v>160.21700000000001</v>
      </c>
      <c r="AA6" s="1">
        <v>22</v>
      </c>
      <c r="AB6" s="1">
        <v>2.0599400000000001</v>
      </c>
      <c r="AC6" s="1">
        <v>69</v>
      </c>
      <c r="AD6" s="1">
        <v>15.7166</v>
      </c>
      <c r="AE6" s="1">
        <v>54</v>
      </c>
      <c r="AF6" s="1">
        <v>920.029</v>
      </c>
      <c r="AG6" s="1">
        <v>54</v>
      </c>
      <c r="AH6" s="1">
        <v>341.18700000000001</v>
      </c>
      <c r="AI6" s="1">
        <v>98</v>
      </c>
      <c r="AJ6" s="1">
        <v>196.22800000000001</v>
      </c>
      <c r="AK6" s="1">
        <v>22</v>
      </c>
      <c r="AL6" s="1">
        <v>157.089</v>
      </c>
      <c r="AM6" s="1">
        <v>22</v>
      </c>
      <c r="AN6" s="1">
        <v>2.5177</v>
      </c>
      <c r="AO6" s="1">
        <v>69</v>
      </c>
      <c r="AP6" s="1">
        <v>15.4114</v>
      </c>
      <c r="AQ6" s="1">
        <v>54</v>
      </c>
      <c r="AR6" s="1">
        <v>892.25800000000004</v>
      </c>
      <c r="AS6" s="1">
        <v>54</v>
      </c>
      <c r="AT6" s="1">
        <v>332.947</v>
      </c>
      <c r="AU6" s="1">
        <v>98</v>
      </c>
      <c r="AV6" s="1">
        <v>196.07499999999999</v>
      </c>
    </row>
    <row r="7" spans="1:48" ht="15.75" customHeight="1" x14ac:dyDescent="0.35">
      <c r="A7" s="1">
        <f t="shared" ref="A7:L7" si="4">AVERAGE(M7,Y7,AK7)</f>
        <v>24</v>
      </c>
      <c r="B7" s="1">
        <f t="shared" si="4"/>
        <v>185.36866666666666</v>
      </c>
      <c r="C7" s="1">
        <f t="shared" si="4"/>
        <v>24</v>
      </c>
      <c r="D7" s="1">
        <f t="shared" si="4"/>
        <v>2.8991699999999998</v>
      </c>
      <c r="E7" s="1">
        <f t="shared" si="4"/>
        <v>71</v>
      </c>
      <c r="F7" s="1">
        <f t="shared" si="4"/>
        <v>18.946300000000001</v>
      </c>
      <c r="G7" s="1">
        <f t="shared" si="4"/>
        <v>56</v>
      </c>
      <c r="H7" s="1">
        <f t="shared" si="4"/>
        <v>927.60733333333337</v>
      </c>
      <c r="I7" s="1">
        <f t="shared" si="4"/>
        <v>56</v>
      </c>
      <c r="J7" s="1">
        <f t="shared" si="4"/>
        <v>346.9083333333333</v>
      </c>
      <c r="K7" s="1">
        <f t="shared" si="4"/>
        <v>100</v>
      </c>
      <c r="L7" s="1">
        <f t="shared" si="4"/>
        <v>206.14633333333333</v>
      </c>
      <c r="M7" s="1">
        <v>24</v>
      </c>
      <c r="N7" s="1">
        <v>186.691</v>
      </c>
      <c r="O7" s="1">
        <v>24</v>
      </c>
      <c r="P7" s="1">
        <v>3.3569300000000002</v>
      </c>
      <c r="Q7" s="1">
        <v>71</v>
      </c>
      <c r="R7" s="1">
        <v>18.386800000000001</v>
      </c>
      <c r="S7" s="1">
        <v>56</v>
      </c>
      <c r="T7" s="1">
        <v>903.62599999999998</v>
      </c>
      <c r="U7" s="1">
        <v>56</v>
      </c>
      <c r="V7" s="1">
        <v>342.178</v>
      </c>
      <c r="W7" s="1">
        <v>100</v>
      </c>
      <c r="X7" s="1">
        <v>202.255</v>
      </c>
      <c r="Y7" s="1">
        <v>24</v>
      </c>
      <c r="Z7" s="1">
        <v>186.84399999999999</v>
      </c>
      <c r="AA7" s="1">
        <v>24</v>
      </c>
      <c r="AB7" s="1">
        <v>2.2888199999999999</v>
      </c>
      <c r="AC7" s="1">
        <v>71</v>
      </c>
      <c r="AD7" s="1">
        <v>19.760100000000001</v>
      </c>
      <c r="AE7" s="1">
        <v>56</v>
      </c>
      <c r="AF7" s="1">
        <v>954.971</v>
      </c>
      <c r="AG7" s="1">
        <v>56</v>
      </c>
      <c r="AH7" s="1">
        <v>353.54599999999999</v>
      </c>
      <c r="AI7" s="1">
        <v>100</v>
      </c>
      <c r="AJ7" s="1">
        <v>209.351</v>
      </c>
      <c r="AK7" s="1">
        <v>24</v>
      </c>
      <c r="AL7" s="1">
        <v>182.571</v>
      </c>
      <c r="AM7" s="1">
        <v>24</v>
      </c>
      <c r="AN7" s="1">
        <v>3.0517599999999998</v>
      </c>
      <c r="AO7" s="1">
        <v>71</v>
      </c>
      <c r="AP7" s="1">
        <v>18.692</v>
      </c>
      <c r="AQ7" s="1">
        <v>56</v>
      </c>
      <c r="AR7" s="1">
        <v>924.22500000000002</v>
      </c>
      <c r="AS7" s="1">
        <v>56</v>
      </c>
      <c r="AT7" s="1">
        <v>345.00099999999998</v>
      </c>
      <c r="AU7" s="1">
        <v>100</v>
      </c>
      <c r="AV7" s="1">
        <v>206.833</v>
      </c>
    </row>
    <row r="8" spans="1:48" ht="15.75" customHeight="1" x14ac:dyDescent="0.35">
      <c r="A8" s="1">
        <f t="shared" ref="A8:L8" si="5">AVERAGE(M8,Y8,AK8)</f>
        <v>26</v>
      </c>
      <c r="B8" s="1">
        <f t="shared" si="5"/>
        <v>208.28233333333333</v>
      </c>
      <c r="C8" s="1">
        <f t="shared" si="5"/>
        <v>26</v>
      </c>
      <c r="D8" s="1">
        <f t="shared" si="5"/>
        <v>2.64486</v>
      </c>
      <c r="E8" s="1">
        <f t="shared" si="5"/>
        <v>73</v>
      </c>
      <c r="F8" s="1">
        <f t="shared" si="5"/>
        <v>20.777366666666669</v>
      </c>
      <c r="G8" s="1">
        <f t="shared" si="5"/>
        <v>58</v>
      </c>
      <c r="H8" s="1">
        <f t="shared" si="5"/>
        <v>961.73599999999999</v>
      </c>
      <c r="I8" s="1">
        <f t="shared" si="5"/>
        <v>58</v>
      </c>
      <c r="J8" s="1">
        <f t="shared" si="5"/>
        <v>360.08233333333334</v>
      </c>
      <c r="K8" s="1">
        <f t="shared" si="5"/>
        <v>102</v>
      </c>
      <c r="L8" s="1">
        <f t="shared" si="5"/>
        <v>218.55633333333333</v>
      </c>
      <c r="M8" s="1">
        <v>26</v>
      </c>
      <c r="N8" s="1">
        <v>209.50299999999999</v>
      </c>
      <c r="O8" s="1">
        <v>26</v>
      </c>
      <c r="P8" s="1">
        <v>2.8228800000000001</v>
      </c>
      <c r="Q8" s="1">
        <v>73</v>
      </c>
      <c r="R8" s="1">
        <v>21.209700000000002</v>
      </c>
      <c r="S8" s="1">
        <v>58</v>
      </c>
      <c r="T8" s="1">
        <v>937.04200000000003</v>
      </c>
      <c r="U8" s="1">
        <v>58</v>
      </c>
      <c r="V8" s="1">
        <v>354.767</v>
      </c>
      <c r="W8" s="1">
        <v>102</v>
      </c>
      <c r="X8" s="1">
        <v>215.53</v>
      </c>
      <c r="Y8" s="1">
        <v>26</v>
      </c>
      <c r="Z8" s="1">
        <v>209.96100000000001</v>
      </c>
      <c r="AA8" s="1">
        <v>26</v>
      </c>
      <c r="AB8" s="1">
        <v>2.6702900000000001</v>
      </c>
      <c r="AC8" s="1">
        <v>73</v>
      </c>
      <c r="AD8" s="1">
        <v>21.514900000000001</v>
      </c>
      <c r="AE8" s="1">
        <v>58</v>
      </c>
      <c r="AF8" s="1">
        <v>990.21900000000005</v>
      </c>
      <c r="AG8" s="1">
        <v>58</v>
      </c>
      <c r="AH8" s="1">
        <v>367.661</v>
      </c>
      <c r="AI8" s="1">
        <v>102</v>
      </c>
      <c r="AJ8" s="1">
        <v>220.184</v>
      </c>
      <c r="AK8" s="1">
        <v>26</v>
      </c>
      <c r="AL8" s="1">
        <v>205.38300000000001</v>
      </c>
      <c r="AM8" s="1">
        <v>26</v>
      </c>
      <c r="AN8" s="1">
        <v>2.4414099999999999</v>
      </c>
      <c r="AO8" s="1">
        <v>73</v>
      </c>
      <c r="AP8" s="1">
        <v>19.607500000000002</v>
      </c>
      <c r="AQ8" s="1">
        <v>58</v>
      </c>
      <c r="AR8" s="1">
        <v>957.947</v>
      </c>
      <c r="AS8" s="1">
        <v>58</v>
      </c>
      <c r="AT8" s="1">
        <v>357.81900000000002</v>
      </c>
      <c r="AU8" s="1">
        <v>102</v>
      </c>
      <c r="AV8" s="1">
        <v>219.95500000000001</v>
      </c>
    </row>
    <row r="9" spans="1:48" ht="15.75" customHeight="1" x14ac:dyDescent="0.35">
      <c r="A9" s="1">
        <f t="shared" ref="A9:L9" si="6">AVERAGE(M9,Y9,AK9)</f>
        <v>28</v>
      </c>
      <c r="B9" s="1">
        <f t="shared" si="6"/>
        <v>233.256</v>
      </c>
      <c r="C9" s="1">
        <f t="shared" si="6"/>
        <v>28</v>
      </c>
      <c r="D9" s="1">
        <f t="shared" si="6"/>
        <v>3.3060700000000001</v>
      </c>
      <c r="E9" s="1">
        <f t="shared" si="6"/>
        <v>75</v>
      </c>
      <c r="F9" s="1">
        <f t="shared" si="6"/>
        <v>24.6938</v>
      </c>
      <c r="G9" s="1">
        <f t="shared" si="6"/>
        <v>60</v>
      </c>
      <c r="H9" s="1">
        <f t="shared" si="6"/>
        <v>994.7213333333334</v>
      </c>
      <c r="I9" s="1">
        <f t="shared" si="6"/>
        <v>60</v>
      </c>
      <c r="J9" s="1">
        <f t="shared" si="6"/>
        <v>371.88200000000001</v>
      </c>
      <c r="K9" s="1">
        <f t="shared" si="6"/>
        <v>104</v>
      </c>
      <c r="L9" s="1">
        <f t="shared" si="6"/>
        <v>228.65333333333334</v>
      </c>
      <c r="M9" s="1">
        <v>28</v>
      </c>
      <c r="N9" s="1">
        <v>234.52799999999999</v>
      </c>
      <c r="O9" s="1">
        <v>28</v>
      </c>
      <c r="P9" s="1">
        <v>3.58582</v>
      </c>
      <c r="Q9" s="1">
        <v>75</v>
      </c>
      <c r="R9" s="1">
        <v>24.108899999999998</v>
      </c>
      <c r="S9" s="1">
        <v>60</v>
      </c>
      <c r="T9" s="1">
        <v>968.70399999999995</v>
      </c>
      <c r="U9" s="1">
        <v>60</v>
      </c>
      <c r="V9" s="1">
        <v>366.82100000000003</v>
      </c>
      <c r="W9" s="1">
        <v>104</v>
      </c>
      <c r="X9" s="1">
        <v>224.91499999999999</v>
      </c>
      <c r="Y9" s="1">
        <v>28</v>
      </c>
      <c r="Z9" s="1">
        <v>235.51900000000001</v>
      </c>
      <c r="AA9" s="1">
        <v>28</v>
      </c>
      <c r="AB9" s="1">
        <v>3.3569300000000002</v>
      </c>
      <c r="AC9" s="1">
        <v>75</v>
      </c>
      <c r="AD9" s="1">
        <v>24.795500000000001</v>
      </c>
      <c r="AE9" s="1">
        <v>60</v>
      </c>
      <c r="AF9" s="1">
        <v>1024.6300000000001</v>
      </c>
      <c r="AG9" s="1">
        <v>60</v>
      </c>
      <c r="AH9" s="1">
        <v>378.87599999999998</v>
      </c>
      <c r="AI9" s="1">
        <v>104</v>
      </c>
      <c r="AJ9" s="1">
        <v>231.17099999999999</v>
      </c>
      <c r="AK9" s="1">
        <v>28</v>
      </c>
      <c r="AL9" s="1">
        <v>229.721</v>
      </c>
      <c r="AM9" s="1">
        <v>28</v>
      </c>
      <c r="AN9" s="1">
        <v>2.97546</v>
      </c>
      <c r="AO9" s="1">
        <v>75</v>
      </c>
      <c r="AP9" s="1">
        <v>25.177</v>
      </c>
      <c r="AQ9" s="1">
        <v>60</v>
      </c>
      <c r="AR9" s="1">
        <v>990.83</v>
      </c>
      <c r="AS9" s="1">
        <v>60</v>
      </c>
      <c r="AT9" s="1">
        <v>369.94900000000001</v>
      </c>
      <c r="AU9" s="1">
        <v>104</v>
      </c>
      <c r="AV9" s="1">
        <v>229.874</v>
      </c>
    </row>
    <row r="10" spans="1:48" ht="15.75" customHeight="1" x14ac:dyDescent="0.35">
      <c r="A10" s="1">
        <f t="shared" ref="A10:L10" si="7">AVERAGE(M10,Y10,AK10)</f>
        <v>30</v>
      </c>
      <c r="B10" s="1">
        <f t="shared" si="7"/>
        <v>257.13633333333337</v>
      </c>
      <c r="C10" s="1">
        <f t="shared" si="7"/>
        <v>30</v>
      </c>
      <c r="D10" s="1">
        <f t="shared" si="7"/>
        <v>4.1198733333333335</v>
      </c>
      <c r="E10" s="1">
        <f t="shared" si="7"/>
        <v>77</v>
      </c>
      <c r="F10" s="1">
        <f t="shared" si="7"/>
        <v>27.313233333333333</v>
      </c>
      <c r="G10" s="1">
        <f t="shared" si="7"/>
        <v>62</v>
      </c>
      <c r="H10" s="1">
        <f t="shared" si="7"/>
        <v>1028.8733333333332</v>
      </c>
      <c r="I10" s="1">
        <f t="shared" si="7"/>
        <v>62</v>
      </c>
      <c r="J10" s="1">
        <f t="shared" si="7"/>
        <v>385.15733333333333</v>
      </c>
      <c r="K10" s="1">
        <f t="shared" si="7"/>
        <v>106</v>
      </c>
      <c r="L10" s="1">
        <f t="shared" si="7"/>
        <v>240.42766666666668</v>
      </c>
      <c r="M10" s="1">
        <v>30</v>
      </c>
      <c r="N10" s="1">
        <v>257.64499999999998</v>
      </c>
      <c r="O10" s="1">
        <v>30</v>
      </c>
      <c r="P10" s="1">
        <v>4.5013399999999999</v>
      </c>
      <c r="Q10" s="1">
        <v>77</v>
      </c>
      <c r="R10" s="1">
        <v>27.465800000000002</v>
      </c>
      <c r="S10" s="1">
        <v>62</v>
      </c>
      <c r="T10" s="1">
        <v>1002.2</v>
      </c>
      <c r="U10" s="1">
        <v>62</v>
      </c>
      <c r="V10" s="1">
        <v>380.40199999999999</v>
      </c>
      <c r="W10" s="1">
        <v>106</v>
      </c>
      <c r="X10" s="1">
        <v>236.28200000000001</v>
      </c>
      <c r="Y10" s="1">
        <v>30</v>
      </c>
      <c r="Z10" s="1">
        <v>260.315</v>
      </c>
      <c r="AA10" s="1">
        <v>30</v>
      </c>
      <c r="AB10" s="1">
        <v>4.2724599999999997</v>
      </c>
      <c r="AC10" s="1">
        <v>77</v>
      </c>
      <c r="AD10" s="1">
        <v>27.465800000000002</v>
      </c>
      <c r="AE10" s="1">
        <v>62</v>
      </c>
      <c r="AF10" s="1">
        <v>1059.49</v>
      </c>
      <c r="AG10" s="1">
        <v>62</v>
      </c>
      <c r="AH10" s="1">
        <v>391.69299999999998</v>
      </c>
      <c r="AI10" s="1">
        <v>106</v>
      </c>
      <c r="AJ10" s="1">
        <v>243.07300000000001</v>
      </c>
      <c r="AK10" s="1">
        <v>30</v>
      </c>
      <c r="AL10" s="1">
        <v>253.44900000000001</v>
      </c>
      <c r="AM10" s="1">
        <v>30</v>
      </c>
      <c r="AN10" s="1">
        <v>3.58582</v>
      </c>
      <c r="AO10" s="1">
        <v>77</v>
      </c>
      <c r="AP10" s="1">
        <v>27.008099999999999</v>
      </c>
      <c r="AQ10" s="1">
        <v>62</v>
      </c>
      <c r="AR10" s="1">
        <v>1024.93</v>
      </c>
      <c r="AS10" s="1">
        <v>62</v>
      </c>
      <c r="AT10" s="1">
        <v>383.37700000000001</v>
      </c>
      <c r="AU10" s="1">
        <v>106</v>
      </c>
      <c r="AV10" s="1">
        <v>241.928</v>
      </c>
    </row>
    <row r="11" spans="1:48" ht="15.75" customHeight="1" x14ac:dyDescent="0.35">
      <c r="A11" s="1">
        <f t="shared" ref="A11:L11" si="8">AVERAGE(M11,Y11,AK11)</f>
        <v>32</v>
      </c>
      <c r="B11" s="1">
        <f t="shared" si="8"/>
        <v>280.22766666666666</v>
      </c>
      <c r="C11" s="1">
        <f t="shared" si="8"/>
        <v>32</v>
      </c>
      <c r="D11" s="1">
        <f t="shared" si="8"/>
        <v>3.9164233333333329</v>
      </c>
      <c r="E11" s="1">
        <f t="shared" si="8"/>
        <v>79</v>
      </c>
      <c r="F11" s="1">
        <f t="shared" si="8"/>
        <v>30.695600000000002</v>
      </c>
      <c r="G11" s="1">
        <f t="shared" si="8"/>
        <v>64</v>
      </c>
      <c r="H11" s="1">
        <f t="shared" si="8"/>
        <v>1061.0966666666666</v>
      </c>
      <c r="I11" s="1">
        <f t="shared" si="8"/>
        <v>64</v>
      </c>
      <c r="J11" s="1">
        <f t="shared" si="8"/>
        <v>396.70299999999997</v>
      </c>
      <c r="K11" s="1">
        <f t="shared" si="8"/>
        <v>108</v>
      </c>
      <c r="L11" s="1">
        <f t="shared" si="8"/>
        <v>252.76200000000003</v>
      </c>
      <c r="M11" s="1">
        <v>32</v>
      </c>
      <c r="N11" s="1">
        <v>281.90600000000001</v>
      </c>
      <c r="O11" s="1">
        <v>32</v>
      </c>
      <c r="P11" s="1">
        <v>3.8909899999999999</v>
      </c>
      <c r="Q11" s="1">
        <v>79</v>
      </c>
      <c r="R11" s="1">
        <v>31.3568</v>
      </c>
      <c r="S11" s="1">
        <v>64</v>
      </c>
      <c r="T11" s="1">
        <v>1033.94</v>
      </c>
      <c r="U11" s="1">
        <v>64</v>
      </c>
      <c r="V11" s="1">
        <v>391.15899999999999</v>
      </c>
      <c r="W11" s="1">
        <v>108</v>
      </c>
      <c r="X11" s="1">
        <v>248.261</v>
      </c>
      <c r="Y11" s="1">
        <v>32</v>
      </c>
      <c r="Z11" s="1">
        <v>282.517</v>
      </c>
      <c r="AA11" s="1">
        <v>32</v>
      </c>
      <c r="AB11" s="1">
        <v>3.8909899999999999</v>
      </c>
      <c r="AC11" s="1">
        <v>79</v>
      </c>
      <c r="AD11" s="1">
        <v>30.746500000000001</v>
      </c>
      <c r="AE11" s="1">
        <v>64</v>
      </c>
      <c r="AF11" s="1">
        <v>1091.8399999999999</v>
      </c>
      <c r="AG11" s="1">
        <v>64</v>
      </c>
      <c r="AH11" s="1">
        <v>404.12900000000002</v>
      </c>
      <c r="AI11" s="1">
        <v>108</v>
      </c>
      <c r="AJ11" s="1">
        <v>254.97399999999999</v>
      </c>
      <c r="AK11" s="1">
        <v>32</v>
      </c>
      <c r="AL11" s="1">
        <v>276.26</v>
      </c>
      <c r="AM11" s="1">
        <v>32</v>
      </c>
      <c r="AN11" s="1">
        <v>3.9672900000000002</v>
      </c>
      <c r="AO11" s="1">
        <v>79</v>
      </c>
      <c r="AP11" s="1">
        <v>29.983499999999999</v>
      </c>
      <c r="AQ11" s="1">
        <v>64</v>
      </c>
      <c r="AR11" s="1">
        <v>1057.51</v>
      </c>
      <c r="AS11" s="1">
        <v>64</v>
      </c>
      <c r="AT11" s="1">
        <v>394.82100000000003</v>
      </c>
      <c r="AU11" s="1">
        <v>108</v>
      </c>
      <c r="AV11" s="1">
        <v>255.05099999999999</v>
      </c>
    </row>
    <row r="12" spans="1:48" ht="15.75" customHeight="1" x14ac:dyDescent="0.35">
      <c r="A12" s="1">
        <f t="shared" ref="A12:L12" si="9">AVERAGE(M12,Y12,AK12)</f>
        <v>34</v>
      </c>
      <c r="B12" s="1">
        <f t="shared" si="9"/>
        <v>302.60733333333332</v>
      </c>
      <c r="C12" s="1">
        <f t="shared" si="9"/>
        <v>34</v>
      </c>
      <c r="D12" s="1">
        <f t="shared" si="9"/>
        <v>4.5267733333333338</v>
      </c>
      <c r="E12" s="1">
        <f t="shared" si="9"/>
        <v>81</v>
      </c>
      <c r="F12" s="1">
        <f t="shared" si="9"/>
        <v>33.696466666666666</v>
      </c>
      <c r="G12" s="1">
        <f t="shared" si="9"/>
        <v>66</v>
      </c>
      <c r="H12" s="1">
        <f t="shared" si="9"/>
        <v>1095.5266666666666</v>
      </c>
      <c r="I12" s="1">
        <f t="shared" si="9"/>
        <v>66</v>
      </c>
      <c r="J12" s="1">
        <f t="shared" si="9"/>
        <v>409.57100000000008</v>
      </c>
      <c r="K12" s="1">
        <f t="shared" si="9"/>
        <v>110</v>
      </c>
      <c r="L12" s="1">
        <f t="shared" si="9"/>
        <v>264.10433333333327</v>
      </c>
      <c r="M12" s="1">
        <v>34</v>
      </c>
      <c r="N12" s="1">
        <v>304.26</v>
      </c>
      <c r="O12" s="1">
        <v>34</v>
      </c>
      <c r="P12" s="1">
        <v>5.0354000000000001</v>
      </c>
      <c r="Q12" s="1">
        <v>81</v>
      </c>
      <c r="R12" s="1">
        <v>33.721899999999998</v>
      </c>
      <c r="S12" s="1">
        <v>66</v>
      </c>
      <c r="T12" s="1">
        <v>1066.51</v>
      </c>
      <c r="U12" s="1">
        <v>66</v>
      </c>
      <c r="V12" s="1">
        <v>403.976</v>
      </c>
      <c r="W12" s="1">
        <v>110</v>
      </c>
      <c r="X12" s="1">
        <v>259.70499999999998</v>
      </c>
      <c r="Y12" s="1">
        <v>34</v>
      </c>
      <c r="Z12" s="1">
        <v>305.17599999999999</v>
      </c>
      <c r="AA12" s="1">
        <v>34</v>
      </c>
      <c r="AB12" s="1">
        <v>4.1198699999999997</v>
      </c>
      <c r="AC12" s="1">
        <v>81</v>
      </c>
      <c r="AD12" s="1">
        <v>33.798200000000001</v>
      </c>
      <c r="AE12" s="1">
        <v>66</v>
      </c>
      <c r="AF12" s="1">
        <v>1127.8499999999999</v>
      </c>
      <c r="AG12" s="1">
        <v>66</v>
      </c>
      <c r="AH12" s="1">
        <v>417.17500000000001</v>
      </c>
      <c r="AI12" s="1">
        <v>110</v>
      </c>
      <c r="AJ12" s="1">
        <v>267.10500000000002</v>
      </c>
      <c r="AK12" s="1">
        <v>34</v>
      </c>
      <c r="AL12" s="1">
        <v>298.38600000000002</v>
      </c>
      <c r="AM12" s="1">
        <v>34</v>
      </c>
      <c r="AN12" s="1">
        <v>4.4250499999999997</v>
      </c>
      <c r="AO12" s="1">
        <v>81</v>
      </c>
      <c r="AP12" s="1">
        <v>33.569299999999998</v>
      </c>
      <c r="AQ12" s="1">
        <v>66</v>
      </c>
      <c r="AR12" s="1">
        <v>1092.22</v>
      </c>
      <c r="AS12" s="1">
        <v>66</v>
      </c>
      <c r="AT12" s="1">
        <v>407.56200000000001</v>
      </c>
      <c r="AU12" s="1">
        <v>110</v>
      </c>
      <c r="AV12" s="1">
        <v>265.50299999999999</v>
      </c>
    </row>
    <row r="13" spans="1:48" ht="15.75" customHeight="1" x14ac:dyDescent="0.35">
      <c r="A13" s="1">
        <f t="shared" ref="A13:L13" si="10">AVERAGE(M13,Y13,AK13)</f>
        <v>36</v>
      </c>
      <c r="B13" s="1">
        <f t="shared" si="10"/>
        <v>328.26733333333328</v>
      </c>
      <c r="C13" s="1">
        <f t="shared" si="10"/>
        <v>36</v>
      </c>
      <c r="D13" s="1">
        <f t="shared" si="10"/>
        <v>5.2388499999999993</v>
      </c>
      <c r="E13" s="1">
        <f t="shared" si="10"/>
        <v>83</v>
      </c>
      <c r="F13" s="1">
        <f t="shared" si="10"/>
        <v>36.39223333333333</v>
      </c>
      <c r="G13" s="1">
        <f t="shared" si="10"/>
        <v>68</v>
      </c>
      <c r="H13" s="1">
        <f t="shared" si="10"/>
        <v>1127.7766666666666</v>
      </c>
      <c r="I13" s="1">
        <f t="shared" si="10"/>
        <v>68</v>
      </c>
      <c r="J13" s="1">
        <f t="shared" si="10"/>
        <v>422.28699999999998</v>
      </c>
      <c r="K13" s="1">
        <f t="shared" si="10"/>
        <v>112</v>
      </c>
      <c r="L13" s="1">
        <f t="shared" si="10"/>
        <v>276.76900000000001</v>
      </c>
      <c r="M13" s="1">
        <v>36</v>
      </c>
      <c r="N13" s="1">
        <v>329.36099999999999</v>
      </c>
      <c r="O13" s="1">
        <v>36</v>
      </c>
      <c r="P13" s="1">
        <v>5.7983399999999996</v>
      </c>
      <c r="Q13" s="1">
        <v>83</v>
      </c>
      <c r="R13" s="1">
        <v>36.468499999999999</v>
      </c>
      <c r="S13" s="1">
        <v>68</v>
      </c>
      <c r="T13" s="1">
        <v>1098.33</v>
      </c>
      <c r="U13" s="1">
        <v>68</v>
      </c>
      <c r="V13" s="1">
        <v>417.02300000000002</v>
      </c>
      <c r="W13" s="1">
        <v>112</v>
      </c>
      <c r="X13" s="1">
        <v>271.75900000000001</v>
      </c>
      <c r="Y13" s="1">
        <v>36</v>
      </c>
      <c r="Z13" s="1">
        <v>331.26799999999997</v>
      </c>
      <c r="AA13" s="1">
        <v>36</v>
      </c>
      <c r="AB13" s="1">
        <v>5.1116900000000003</v>
      </c>
      <c r="AC13" s="1">
        <v>83</v>
      </c>
      <c r="AD13" s="1">
        <v>36.85</v>
      </c>
      <c r="AE13" s="1">
        <v>68</v>
      </c>
      <c r="AF13" s="1">
        <v>1161.5</v>
      </c>
      <c r="AG13" s="1">
        <v>68</v>
      </c>
      <c r="AH13" s="1">
        <v>430.14499999999998</v>
      </c>
      <c r="AI13" s="1">
        <v>112</v>
      </c>
      <c r="AJ13" s="1">
        <v>280.45699999999999</v>
      </c>
      <c r="AK13" s="1">
        <v>36</v>
      </c>
      <c r="AL13" s="1">
        <v>324.173</v>
      </c>
      <c r="AM13" s="1">
        <v>36</v>
      </c>
      <c r="AN13" s="1">
        <v>4.8065199999999999</v>
      </c>
      <c r="AO13" s="1">
        <v>83</v>
      </c>
      <c r="AP13" s="1">
        <v>35.858199999999997</v>
      </c>
      <c r="AQ13" s="1">
        <v>68</v>
      </c>
      <c r="AR13" s="1">
        <v>1123.5</v>
      </c>
      <c r="AS13" s="1">
        <v>68</v>
      </c>
      <c r="AT13" s="1">
        <v>419.69299999999998</v>
      </c>
      <c r="AU13" s="1">
        <v>112</v>
      </c>
      <c r="AV13" s="1">
        <v>278.09100000000001</v>
      </c>
    </row>
    <row r="14" spans="1:48" ht="15.75" customHeight="1" x14ac:dyDescent="0.35">
      <c r="A14" s="1">
        <f t="shared" ref="A14:L14" si="11">AVERAGE(M14,Y14,AK14)</f>
        <v>38</v>
      </c>
      <c r="B14" s="1">
        <f t="shared" si="11"/>
        <v>352.42733333333331</v>
      </c>
      <c r="C14" s="1">
        <f t="shared" si="11"/>
        <v>38</v>
      </c>
      <c r="D14" s="1">
        <f t="shared" si="11"/>
        <v>5.5440266666666664</v>
      </c>
      <c r="E14" s="1">
        <f t="shared" si="11"/>
        <v>85</v>
      </c>
      <c r="F14" s="1">
        <f t="shared" si="11"/>
        <v>39.850866666666668</v>
      </c>
      <c r="G14" s="1">
        <f t="shared" si="11"/>
        <v>70</v>
      </c>
      <c r="H14" s="1">
        <f t="shared" si="11"/>
        <v>1161.6500000000001</v>
      </c>
      <c r="I14" s="1">
        <f t="shared" si="11"/>
        <v>70</v>
      </c>
      <c r="J14" s="1">
        <f t="shared" si="11"/>
        <v>434.97733333333332</v>
      </c>
      <c r="K14" s="1">
        <f t="shared" si="11"/>
        <v>114</v>
      </c>
      <c r="L14" s="1">
        <f t="shared" si="11"/>
        <v>288.56933333333336</v>
      </c>
      <c r="M14" s="1">
        <v>38</v>
      </c>
      <c r="N14" s="1">
        <v>354.69099999999997</v>
      </c>
      <c r="O14" s="1">
        <v>38</v>
      </c>
      <c r="P14" s="1">
        <v>5.6457499999999996</v>
      </c>
      <c r="Q14" s="1">
        <v>85</v>
      </c>
      <c r="R14" s="1">
        <v>40.4358</v>
      </c>
      <c r="S14" s="1">
        <v>70</v>
      </c>
      <c r="T14" s="1">
        <v>1131.29</v>
      </c>
      <c r="U14" s="1">
        <v>70</v>
      </c>
      <c r="V14" s="1">
        <v>428.61900000000003</v>
      </c>
      <c r="W14" s="1">
        <v>114</v>
      </c>
      <c r="X14" s="1">
        <v>284.04199999999997</v>
      </c>
      <c r="Y14" s="1">
        <v>38</v>
      </c>
      <c r="Z14" s="1">
        <v>355.14800000000002</v>
      </c>
      <c r="AA14" s="1">
        <v>38</v>
      </c>
      <c r="AB14" s="1">
        <v>5.6457499999999996</v>
      </c>
      <c r="AC14" s="1">
        <v>85</v>
      </c>
      <c r="AD14" s="1">
        <v>39.978000000000002</v>
      </c>
      <c r="AE14" s="1">
        <v>70</v>
      </c>
      <c r="AF14" s="1">
        <v>1195.1400000000001</v>
      </c>
      <c r="AG14" s="1">
        <v>70</v>
      </c>
      <c r="AH14" s="1">
        <v>443.95499999999998</v>
      </c>
      <c r="AI14" s="1">
        <v>114</v>
      </c>
      <c r="AJ14" s="1">
        <v>290.83300000000003</v>
      </c>
      <c r="AK14" s="1">
        <v>38</v>
      </c>
      <c r="AL14" s="1">
        <v>347.44299999999998</v>
      </c>
      <c r="AM14" s="1">
        <v>38</v>
      </c>
      <c r="AN14" s="1">
        <v>5.3405800000000001</v>
      </c>
      <c r="AO14" s="1">
        <v>85</v>
      </c>
      <c r="AP14" s="1">
        <v>39.138800000000003</v>
      </c>
      <c r="AQ14" s="1">
        <v>70</v>
      </c>
      <c r="AR14" s="1">
        <v>1158.52</v>
      </c>
      <c r="AS14" s="1">
        <v>70</v>
      </c>
      <c r="AT14" s="1">
        <v>432.358</v>
      </c>
      <c r="AU14" s="1">
        <v>114</v>
      </c>
      <c r="AV14" s="1">
        <v>290.83300000000003</v>
      </c>
    </row>
    <row r="15" spans="1:48" ht="15.75" customHeight="1" x14ac:dyDescent="0.35">
      <c r="A15" s="1">
        <f t="shared" ref="A15:L15" si="12">AVERAGE(M15,Y15,AK15)</f>
        <v>40</v>
      </c>
      <c r="B15" s="1">
        <f t="shared" si="12"/>
        <v>376.12933333333331</v>
      </c>
      <c r="C15" s="1">
        <f t="shared" si="12"/>
        <v>40</v>
      </c>
      <c r="D15" s="1">
        <f t="shared" si="12"/>
        <v>6.0780833333333328</v>
      </c>
      <c r="E15" s="1">
        <f t="shared" si="12"/>
        <v>87</v>
      </c>
      <c r="F15" s="1">
        <f t="shared" si="12"/>
        <v>42.673766666666666</v>
      </c>
      <c r="G15" s="1">
        <f t="shared" si="12"/>
        <v>72</v>
      </c>
      <c r="H15" s="1">
        <f t="shared" si="12"/>
        <v>1192.9066666666668</v>
      </c>
      <c r="I15" s="1">
        <f t="shared" si="12"/>
        <v>72</v>
      </c>
      <c r="J15" s="1">
        <f t="shared" si="12"/>
        <v>446.09066666666666</v>
      </c>
      <c r="K15" s="1">
        <f t="shared" si="12"/>
        <v>116</v>
      </c>
      <c r="L15" s="1">
        <f t="shared" si="12"/>
        <v>299.58066666666667</v>
      </c>
      <c r="M15" s="1">
        <v>40</v>
      </c>
      <c r="N15" s="1">
        <v>378.03699999999998</v>
      </c>
      <c r="O15" s="1">
        <v>40</v>
      </c>
      <c r="P15" s="1">
        <v>6.2561</v>
      </c>
      <c r="Q15" s="1">
        <v>87</v>
      </c>
      <c r="R15" s="1">
        <v>42.419400000000003</v>
      </c>
      <c r="S15" s="1">
        <v>72</v>
      </c>
      <c r="T15" s="1">
        <v>1162.49</v>
      </c>
      <c r="U15" s="1">
        <v>72</v>
      </c>
      <c r="V15" s="1">
        <v>439.75799999999998</v>
      </c>
      <c r="W15" s="1">
        <v>116</v>
      </c>
      <c r="X15" s="1">
        <v>294.41800000000001</v>
      </c>
      <c r="Y15" s="1">
        <v>40</v>
      </c>
      <c r="Z15" s="1">
        <v>379.10500000000002</v>
      </c>
      <c r="AA15" s="1">
        <v>40</v>
      </c>
      <c r="AB15" s="1">
        <v>6.6375700000000002</v>
      </c>
      <c r="AC15" s="1">
        <v>87</v>
      </c>
      <c r="AD15" s="1">
        <v>43.411299999999997</v>
      </c>
      <c r="AE15" s="1">
        <v>72</v>
      </c>
      <c r="AF15" s="1">
        <v>1228.0999999999999</v>
      </c>
      <c r="AG15" s="1">
        <v>72</v>
      </c>
      <c r="AH15" s="1">
        <v>454.40699999999998</v>
      </c>
      <c r="AI15" s="1">
        <v>116</v>
      </c>
      <c r="AJ15" s="1">
        <v>302.96300000000002</v>
      </c>
      <c r="AK15" s="1">
        <v>40</v>
      </c>
      <c r="AL15" s="1">
        <v>371.24599999999998</v>
      </c>
      <c r="AM15" s="1">
        <v>40</v>
      </c>
      <c r="AN15" s="1">
        <v>5.3405800000000001</v>
      </c>
      <c r="AO15" s="1">
        <v>87</v>
      </c>
      <c r="AP15" s="1">
        <v>42.190600000000003</v>
      </c>
      <c r="AQ15" s="1">
        <v>72</v>
      </c>
      <c r="AR15" s="1">
        <v>1188.1300000000001</v>
      </c>
      <c r="AS15" s="1">
        <v>72</v>
      </c>
      <c r="AT15" s="1">
        <v>444.10700000000003</v>
      </c>
      <c r="AU15" s="1">
        <v>116</v>
      </c>
      <c r="AV15" s="1">
        <v>301.36099999999999</v>
      </c>
    </row>
    <row r="16" spans="1:48" ht="15.75" customHeight="1" x14ac:dyDescent="0.35">
      <c r="A16" s="1">
        <f t="shared" ref="A16:L16" si="13">AVERAGE(M16,Y16,AK16)</f>
        <v>42</v>
      </c>
      <c r="B16" s="1">
        <f t="shared" si="13"/>
        <v>400.54333333333335</v>
      </c>
      <c r="C16" s="1">
        <f t="shared" si="13"/>
        <v>42</v>
      </c>
      <c r="D16" s="1">
        <f t="shared" si="13"/>
        <v>6.56128</v>
      </c>
      <c r="E16" s="1">
        <f t="shared" si="13"/>
        <v>89</v>
      </c>
      <c r="F16" s="1">
        <f t="shared" si="13"/>
        <v>45.242333333333335</v>
      </c>
      <c r="G16" s="1">
        <f t="shared" si="13"/>
        <v>74</v>
      </c>
      <c r="H16" s="1">
        <f t="shared" si="13"/>
        <v>1226.2966666666666</v>
      </c>
      <c r="I16" s="1">
        <f t="shared" si="13"/>
        <v>74</v>
      </c>
      <c r="J16" s="1">
        <f t="shared" si="13"/>
        <v>459.34066666666666</v>
      </c>
      <c r="K16" s="1">
        <f t="shared" si="13"/>
        <v>118</v>
      </c>
      <c r="L16" s="1">
        <f t="shared" si="13"/>
        <v>311.61</v>
      </c>
      <c r="M16" s="1">
        <v>42</v>
      </c>
      <c r="N16" s="1">
        <v>402.14499999999998</v>
      </c>
      <c r="O16" s="1">
        <v>42</v>
      </c>
      <c r="P16" s="1">
        <v>6.2561</v>
      </c>
      <c r="Q16" s="1">
        <v>89</v>
      </c>
      <c r="R16" s="1">
        <v>45.2423</v>
      </c>
      <c r="S16" s="1">
        <v>74</v>
      </c>
      <c r="T16" s="1">
        <v>1194.92</v>
      </c>
      <c r="U16" s="1">
        <v>74</v>
      </c>
      <c r="V16" s="1">
        <v>452.72800000000001</v>
      </c>
      <c r="W16" s="1">
        <v>118</v>
      </c>
      <c r="X16" s="1">
        <v>306.47300000000001</v>
      </c>
      <c r="Y16" s="1">
        <v>42</v>
      </c>
      <c r="Z16" s="1">
        <v>403.51900000000001</v>
      </c>
      <c r="AA16" s="1">
        <v>42</v>
      </c>
      <c r="AB16" s="1">
        <v>7.0953400000000002</v>
      </c>
      <c r="AC16" s="1">
        <v>89</v>
      </c>
      <c r="AD16" s="1">
        <v>45.929000000000002</v>
      </c>
      <c r="AE16" s="1">
        <v>74</v>
      </c>
      <c r="AF16" s="1">
        <v>1262.6600000000001</v>
      </c>
      <c r="AG16" s="1">
        <v>74</v>
      </c>
      <c r="AH16" s="1">
        <v>467.83499999999998</v>
      </c>
      <c r="AI16" s="1">
        <v>118</v>
      </c>
      <c r="AJ16" s="1">
        <v>314.71300000000002</v>
      </c>
      <c r="AK16" s="1">
        <v>42</v>
      </c>
      <c r="AL16" s="1">
        <v>395.96600000000001</v>
      </c>
      <c r="AM16" s="1">
        <v>42</v>
      </c>
      <c r="AN16" s="1">
        <v>6.3323999999999998</v>
      </c>
      <c r="AO16" s="1">
        <v>89</v>
      </c>
      <c r="AP16" s="1">
        <v>44.555700000000002</v>
      </c>
      <c r="AQ16" s="1">
        <v>74</v>
      </c>
      <c r="AR16" s="1">
        <v>1221.31</v>
      </c>
      <c r="AS16" s="1">
        <v>74</v>
      </c>
      <c r="AT16" s="1">
        <v>457.459</v>
      </c>
      <c r="AU16" s="1">
        <v>118</v>
      </c>
      <c r="AV16" s="1">
        <v>313.64400000000001</v>
      </c>
    </row>
    <row r="17" spans="1:48" ht="15.75" customHeight="1" x14ac:dyDescent="0.35">
      <c r="A17" s="1">
        <f t="shared" ref="A17:L17" si="14">AVERAGE(M17,Y17,AK17)</f>
        <v>44</v>
      </c>
      <c r="B17" s="1">
        <f t="shared" si="14"/>
        <v>426.35633333333334</v>
      </c>
      <c r="C17" s="1">
        <f t="shared" si="14"/>
        <v>44</v>
      </c>
      <c r="D17" s="1">
        <f t="shared" si="14"/>
        <v>6.9681800000000003</v>
      </c>
      <c r="E17" s="1">
        <f t="shared" si="14"/>
        <v>91</v>
      </c>
      <c r="F17" s="1">
        <f t="shared" si="14"/>
        <v>48.319500000000005</v>
      </c>
      <c r="G17" s="1">
        <f t="shared" si="14"/>
        <v>76</v>
      </c>
      <c r="H17" s="1">
        <f t="shared" si="14"/>
        <v>1258.9533333333331</v>
      </c>
      <c r="I17" s="1">
        <f t="shared" si="14"/>
        <v>76</v>
      </c>
      <c r="J17" s="1">
        <f t="shared" si="14"/>
        <v>471.34400000000005</v>
      </c>
      <c r="K17" s="1">
        <f t="shared" si="14"/>
        <v>120</v>
      </c>
      <c r="L17" s="1">
        <f t="shared" si="14"/>
        <v>323.28300000000002</v>
      </c>
      <c r="M17" s="1">
        <v>44</v>
      </c>
      <c r="N17" s="1">
        <v>428.69600000000003</v>
      </c>
      <c r="O17" s="1">
        <v>44</v>
      </c>
      <c r="P17" s="1">
        <v>7.4005099999999997</v>
      </c>
      <c r="Q17" s="1">
        <v>91</v>
      </c>
      <c r="R17" s="1">
        <v>48.141500000000001</v>
      </c>
      <c r="S17" s="1">
        <v>76</v>
      </c>
      <c r="T17" s="1">
        <v>1227.6500000000001</v>
      </c>
      <c r="U17" s="1">
        <v>76</v>
      </c>
      <c r="V17" s="1">
        <v>464.78300000000002</v>
      </c>
      <c r="W17" s="1">
        <v>120</v>
      </c>
      <c r="X17" s="1">
        <v>318.06900000000002</v>
      </c>
      <c r="Y17" s="1">
        <v>44</v>
      </c>
      <c r="Z17" s="1">
        <v>430.22199999999998</v>
      </c>
      <c r="AA17" s="1">
        <v>44</v>
      </c>
      <c r="AB17" s="1">
        <v>6.86646</v>
      </c>
      <c r="AC17" s="1">
        <v>91</v>
      </c>
      <c r="AD17" s="1">
        <v>49.133299999999998</v>
      </c>
      <c r="AE17" s="1">
        <v>76</v>
      </c>
      <c r="AF17" s="1">
        <v>1295.6199999999999</v>
      </c>
      <c r="AG17" s="1">
        <v>76</v>
      </c>
      <c r="AH17" s="1">
        <v>480.19400000000002</v>
      </c>
      <c r="AI17" s="1">
        <v>120</v>
      </c>
      <c r="AJ17" s="1">
        <v>326.92</v>
      </c>
      <c r="AK17" s="1">
        <v>44</v>
      </c>
      <c r="AL17" s="1">
        <v>420.15100000000001</v>
      </c>
      <c r="AM17" s="1">
        <v>44</v>
      </c>
      <c r="AN17" s="1">
        <v>6.6375700000000002</v>
      </c>
      <c r="AO17" s="1">
        <v>91</v>
      </c>
      <c r="AP17" s="1">
        <v>47.683700000000002</v>
      </c>
      <c r="AQ17" s="1">
        <v>76</v>
      </c>
      <c r="AR17" s="1">
        <v>1253.5899999999999</v>
      </c>
      <c r="AS17" s="1">
        <v>76</v>
      </c>
      <c r="AT17" s="1">
        <v>469.05500000000001</v>
      </c>
      <c r="AU17" s="1">
        <v>120</v>
      </c>
      <c r="AV17" s="1">
        <v>324.86</v>
      </c>
    </row>
    <row r="18" spans="1:48" ht="15.75" customHeight="1" x14ac:dyDescent="0.35">
      <c r="A18" s="1">
        <f t="shared" ref="A18:L18" si="15">AVERAGE(M18,Y18,AK18)</f>
        <v>46</v>
      </c>
      <c r="B18" s="1">
        <f t="shared" si="15"/>
        <v>450.23633333333333</v>
      </c>
      <c r="C18" s="1">
        <f t="shared" si="15"/>
        <v>46</v>
      </c>
      <c r="D18" s="1">
        <f t="shared" si="15"/>
        <v>7.4005133333333335</v>
      </c>
      <c r="E18" s="1">
        <f t="shared" si="15"/>
        <v>93</v>
      </c>
      <c r="F18" s="1">
        <f t="shared" si="15"/>
        <v>51.651000000000003</v>
      </c>
      <c r="G18" s="1">
        <f t="shared" si="15"/>
        <v>78</v>
      </c>
      <c r="H18" s="1">
        <f t="shared" si="15"/>
        <v>1292.2700000000002</v>
      </c>
      <c r="I18" s="1">
        <f t="shared" si="15"/>
        <v>78</v>
      </c>
      <c r="J18" s="1">
        <f t="shared" si="15"/>
        <v>483.67833333333334</v>
      </c>
      <c r="K18" s="1">
        <f t="shared" si="15"/>
        <v>122</v>
      </c>
      <c r="L18" s="1">
        <f t="shared" si="15"/>
        <v>335.54066666666671</v>
      </c>
      <c r="M18" s="1">
        <v>46</v>
      </c>
      <c r="N18" s="1">
        <v>451.81299999999999</v>
      </c>
      <c r="O18" s="1">
        <v>46</v>
      </c>
      <c r="P18" s="1">
        <v>7.4005099999999997</v>
      </c>
      <c r="Q18" s="1">
        <v>93</v>
      </c>
      <c r="R18" s="1">
        <v>51.651000000000003</v>
      </c>
      <c r="S18" s="1">
        <v>78</v>
      </c>
      <c r="T18" s="1">
        <v>1258.32</v>
      </c>
      <c r="U18" s="1">
        <v>78</v>
      </c>
      <c r="V18" s="1">
        <v>476.685</v>
      </c>
      <c r="W18" s="1">
        <v>122</v>
      </c>
      <c r="X18" s="1">
        <v>329.666</v>
      </c>
      <c r="Y18" s="1">
        <v>46</v>
      </c>
      <c r="Z18" s="1">
        <v>454.63600000000002</v>
      </c>
      <c r="AA18" s="1">
        <v>46</v>
      </c>
      <c r="AB18" s="1">
        <v>7.1716300000000004</v>
      </c>
      <c r="AC18" s="1">
        <v>93</v>
      </c>
      <c r="AD18" s="1">
        <v>51.879899999999999</v>
      </c>
      <c r="AE18" s="1">
        <v>78</v>
      </c>
      <c r="AF18" s="1">
        <v>1329.73</v>
      </c>
      <c r="AG18" s="1">
        <v>78</v>
      </c>
      <c r="AH18" s="1">
        <v>492.935</v>
      </c>
      <c r="AI18" s="1">
        <v>122</v>
      </c>
      <c r="AJ18" s="1">
        <v>339.96600000000001</v>
      </c>
      <c r="AK18" s="1">
        <v>46</v>
      </c>
      <c r="AL18" s="1">
        <v>444.26</v>
      </c>
      <c r="AM18" s="1">
        <v>46</v>
      </c>
      <c r="AN18" s="1">
        <v>7.6294000000000004</v>
      </c>
      <c r="AO18" s="1">
        <v>93</v>
      </c>
      <c r="AP18" s="1">
        <v>51.4221</v>
      </c>
      <c r="AQ18" s="1">
        <v>78</v>
      </c>
      <c r="AR18" s="1">
        <v>1288.76</v>
      </c>
      <c r="AS18" s="1">
        <v>78</v>
      </c>
      <c r="AT18" s="1">
        <v>481.41500000000002</v>
      </c>
      <c r="AU18" s="1">
        <v>122</v>
      </c>
      <c r="AV18" s="1">
        <v>336.99</v>
      </c>
    </row>
    <row r="19" spans="1:48" ht="15.75" customHeight="1" x14ac:dyDescent="0.35">
      <c r="A19" s="1">
        <f t="shared" ref="A19:L19" si="16">AVERAGE(M19,Y19,AK19)</f>
        <v>48</v>
      </c>
      <c r="B19" s="1">
        <f t="shared" si="16"/>
        <v>472.89533333333338</v>
      </c>
      <c r="C19" s="1">
        <f t="shared" si="16"/>
        <v>48</v>
      </c>
      <c r="D19" s="1">
        <f t="shared" si="16"/>
        <v>8.2143166666666669</v>
      </c>
      <c r="E19" s="1">
        <f t="shared" si="16"/>
        <v>95</v>
      </c>
      <c r="F19" s="1">
        <f t="shared" si="16"/>
        <v>55.109666666666669</v>
      </c>
      <c r="G19" s="1">
        <f t="shared" si="16"/>
        <v>80</v>
      </c>
      <c r="H19" s="1">
        <f t="shared" si="16"/>
        <v>1324.03</v>
      </c>
      <c r="I19" s="1">
        <f t="shared" si="16"/>
        <v>80</v>
      </c>
      <c r="J19" s="1">
        <f t="shared" si="16"/>
        <v>495.68166666666667</v>
      </c>
      <c r="K19" s="1">
        <f t="shared" si="16"/>
        <v>124</v>
      </c>
      <c r="L19" s="1">
        <f t="shared" si="16"/>
        <v>347.03566666666666</v>
      </c>
      <c r="M19" s="1">
        <v>48</v>
      </c>
      <c r="N19" s="1">
        <v>475.23500000000001</v>
      </c>
      <c r="O19" s="1">
        <v>48</v>
      </c>
      <c r="P19" s="1">
        <v>7.4768100000000004</v>
      </c>
      <c r="Q19" s="1">
        <v>95</v>
      </c>
      <c r="R19" s="1">
        <v>54.4739</v>
      </c>
      <c r="S19" s="1">
        <v>80</v>
      </c>
      <c r="T19" s="1">
        <v>1290.5899999999999</v>
      </c>
      <c r="U19" s="1">
        <v>80</v>
      </c>
      <c r="V19" s="1">
        <v>488.66300000000001</v>
      </c>
      <c r="W19" s="1">
        <v>124</v>
      </c>
      <c r="X19" s="1">
        <v>341.11</v>
      </c>
      <c r="Y19" s="1">
        <v>48</v>
      </c>
      <c r="Z19" s="1">
        <v>475.464</v>
      </c>
      <c r="AA19" s="1">
        <v>48</v>
      </c>
      <c r="AB19" s="1">
        <v>7.4768100000000004</v>
      </c>
      <c r="AC19" s="1">
        <v>95</v>
      </c>
      <c r="AD19" s="1">
        <v>55.236800000000002</v>
      </c>
      <c r="AE19" s="1">
        <v>80</v>
      </c>
      <c r="AF19" s="1">
        <v>1362.3</v>
      </c>
      <c r="AG19" s="1">
        <v>80</v>
      </c>
      <c r="AH19" s="1">
        <v>505.447</v>
      </c>
      <c r="AI19" s="1">
        <v>124</v>
      </c>
      <c r="AJ19" s="1">
        <v>351.02800000000002</v>
      </c>
      <c r="AK19" s="1">
        <v>48</v>
      </c>
      <c r="AL19" s="1">
        <v>467.98700000000002</v>
      </c>
      <c r="AM19" s="1">
        <v>48</v>
      </c>
      <c r="AN19" s="1">
        <v>9.68933</v>
      </c>
      <c r="AO19" s="1">
        <v>95</v>
      </c>
      <c r="AP19" s="1">
        <v>55.618299999999998</v>
      </c>
      <c r="AQ19" s="1">
        <v>80</v>
      </c>
      <c r="AR19" s="1">
        <v>1319.2</v>
      </c>
      <c r="AS19" s="1">
        <v>80</v>
      </c>
      <c r="AT19" s="1">
        <v>492.935</v>
      </c>
      <c r="AU19" s="1">
        <v>124</v>
      </c>
      <c r="AV19" s="1">
        <v>348.96899999999999</v>
      </c>
    </row>
    <row r="20" spans="1:48" ht="12.75" x14ac:dyDescent="0.35">
      <c r="A20" s="1">
        <f t="shared" ref="A20:L20" si="17">AVERAGE(M20,Y20,AK20)</f>
        <v>50</v>
      </c>
      <c r="B20" s="1">
        <f t="shared" si="17"/>
        <v>497.64000000000004</v>
      </c>
      <c r="C20" s="1">
        <f t="shared" si="17"/>
        <v>50</v>
      </c>
      <c r="D20" s="1">
        <f t="shared" si="17"/>
        <v>8.1380233333333329</v>
      </c>
      <c r="E20" s="1">
        <f t="shared" si="17"/>
        <v>97</v>
      </c>
      <c r="F20" s="1">
        <f t="shared" si="17"/>
        <v>57.449366666666663</v>
      </c>
      <c r="G20" s="1">
        <f t="shared" si="17"/>
        <v>82</v>
      </c>
      <c r="H20" s="1">
        <f t="shared" si="17"/>
        <v>1357.1166666666666</v>
      </c>
      <c r="I20" s="1">
        <f t="shared" si="17"/>
        <v>82</v>
      </c>
      <c r="J20" s="1">
        <f t="shared" si="17"/>
        <v>508.67733333333331</v>
      </c>
      <c r="K20" s="1">
        <f t="shared" si="17"/>
        <v>126</v>
      </c>
      <c r="L20" s="1">
        <f t="shared" si="17"/>
        <v>359.03933333333333</v>
      </c>
      <c r="M20" s="1">
        <v>50</v>
      </c>
      <c r="N20" s="1">
        <v>499.80200000000002</v>
      </c>
      <c r="O20" s="1">
        <v>50</v>
      </c>
      <c r="P20" s="1">
        <v>8.2397500000000008</v>
      </c>
      <c r="Q20" s="1">
        <v>97</v>
      </c>
      <c r="R20" s="1">
        <v>57.296799999999998</v>
      </c>
      <c r="S20" s="1">
        <v>82</v>
      </c>
      <c r="T20" s="1">
        <v>1322.56</v>
      </c>
      <c r="U20" s="1">
        <v>82</v>
      </c>
      <c r="V20" s="1">
        <v>500.79399999999998</v>
      </c>
      <c r="W20" s="1">
        <v>126</v>
      </c>
      <c r="X20" s="1">
        <v>352.78300000000002</v>
      </c>
      <c r="Y20" s="1">
        <v>50</v>
      </c>
      <c r="Z20" s="1">
        <v>501.17500000000001</v>
      </c>
      <c r="AA20" s="1">
        <v>50</v>
      </c>
      <c r="AB20" s="1">
        <v>8.4686299999999992</v>
      </c>
      <c r="AC20" s="1">
        <v>97</v>
      </c>
      <c r="AD20" s="1">
        <v>58.212299999999999</v>
      </c>
      <c r="AE20" s="1">
        <v>82</v>
      </c>
      <c r="AF20" s="1">
        <v>1397.17</v>
      </c>
      <c r="AG20" s="1">
        <v>82</v>
      </c>
      <c r="AH20" s="1">
        <v>519.40899999999999</v>
      </c>
      <c r="AI20" s="1">
        <v>126</v>
      </c>
      <c r="AJ20" s="1">
        <v>363.38799999999998</v>
      </c>
      <c r="AK20" s="1">
        <v>50</v>
      </c>
      <c r="AL20" s="1">
        <v>491.94299999999998</v>
      </c>
      <c r="AM20" s="1">
        <v>50</v>
      </c>
      <c r="AN20" s="1">
        <v>7.7056899999999997</v>
      </c>
      <c r="AO20" s="1">
        <v>97</v>
      </c>
      <c r="AP20" s="1">
        <v>56.838999999999999</v>
      </c>
      <c r="AQ20" s="1">
        <v>82</v>
      </c>
      <c r="AR20" s="1">
        <v>1351.62</v>
      </c>
      <c r="AS20" s="1">
        <v>82</v>
      </c>
      <c r="AT20" s="1">
        <v>505.82900000000001</v>
      </c>
      <c r="AU20" s="1">
        <v>126</v>
      </c>
      <c r="AV20" s="1">
        <v>360.947</v>
      </c>
    </row>
    <row r="21" spans="1:48" ht="12.75" x14ac:dyDescent="0.35">
      <c r="A21" s="1">
        <f t="shared" ref="A21:L21" si="18">AVERAGE(M21,Y21,AK21)</f>
        <v>52</v>
      </c>
      <c r="B21" s="1">
        <f t="shared" si="18"/>
        <v>523.04599999999994</v>
      </c>
      <c r="C21" s="1">
        <f t="shared" si="18"/>
        <v>52</v>
      </c>
      <c r="D21" s="1">
        <f t="shared" si="18"/>
        <v>9.1298533333333349</v>
      </c>
      <c r="E21" s="1">
        <f t="shared" si="18"/>
        <v>99</v>
      </c>
      <c r="F21" s="1">
        <f t="shared" si="18"/>
        <v>59.941600000000001</v>
      </c>
      <c r="G21" s="1">
        <f t="shared" si="18"/>
        <v>84</v>
      </c>
      <c r="H21" s="1">
        <f t="shared" si="18"/>
        <v>1389.4399999999998</v>
      </c>
      <c r="I21" s="1">
        <f t="shared" si="18"/>
        <v>84</v>
      </c>
      <c r="J21" s="1">
        <f t="shared" si="18"/>
        <v>520.17233333333331</v>
      </c>
      <c r="K21" s="1">
        <f t="shared" si="18"/>
        <v>128</v>
      </c>
      <c r="L21" s="1">
        <f t="shared" si="18"/>
        <v>370.99199999999996</v>
      </c>
      <c r="M21" s="1">
        <v>52</v>
      </c>
      <c r="N21" s="1">
        <v>525.66499999999996</v>
      </c>
      <c r="O21" s="1">
        <v>52</v>
      </c>
      <c r="P21" s="1">
        <v>8.3923299999999994</v>
      </c>
      <c r="Q21" s="1">
        <v>99</v>
      </c>
      <c r="R21" s="1">
        <v>60.195900000000002</v>
      </c>
      <c r="S21" s="1">
        <v>84</v>
      </c>
      <c r="T21" s="1">
        <v>1354.22</v>
      </c>
      <c r="U21" s="1">
        <v>84</v>
      </c>
      <c r="V21" s="1">
        <v>513.00099999999998</v>
      </c>
      <c r="W21" s="1">
        <v>128</v>
      </c>
      <c r="X21" s="1">
        <v>365.21899999999999</v>
      </c>
      <c r="Y21" s="1">
        <v>52</v>
      </c>
      <c r="Z21" s="1">
        <v>527.26800000000003</v>
      </c>
      <c r="AA21" s="1">
        <v>52</v>
      </c>
      <c r="AB21" s="1">
        <v>10.604900000000001</v>
      </c>
      <c r="AC21" s="1">
        <v>99</v>
      </c>
      <c r="AD21" s="1">
        <v>59.966999999999999</v>
      </c>
      <c r="AE21" s="1">
        <v>84</v>
      </c>
      <c r="AF21" s="1">
        <v>1430.05</v>
      </c>
      <c r="AG21" s="1">
        <v>84</v>
      </c>
      <c r="AH21" s="1">
        <v>529.86199999999997</v>
      </c>
      <c r="AI21" s="1">
        <v>128</v>
      </c>
      <c r="AJ21" s="1">
        <v>373.76400000000001</v>
      </c>
      <c r="AK21" s="1">
        <v>52</v>
      </c>
      <c r="AL21" s="1">
        <v>516.20500000000004</v>
      </c>
      <c r="AM21" s="1">
        <v>52</v>
      </c>
      <c r="AN21" s="1">
        <v>8.3923299999999994</v>
      </c>
      <c r="AO21" s="1">
        <v>99</v>
      </c>
      <c r="AP21" s="1">
        <v>59.661900000000003</v>
      </c>
      <c r="AQ21" s="1">
        <v>84</v>
      </c>
      <c r="AR21" s="1">
        <v>1384.05</v>
      </c>
      <c r="AS21" s="1">
        <v>84</v>
      </c>
      <c r="AT21" s="1">
        <v>517.654</v>
      </c>
      <c r="AU21" s="1">
        <v>128</v>
      </c>
      <c r="AV21" s="1">
        <v>373.99299999999999</v>
      </c>
    </row>
    <row r="22" spans="1:48" ht="12.75" x14ac:dyDescent="0.35">
      <c r="A22" s="1">
        <f t="shared" ref="A22:L22" si="19">AVERAGE(M22,Y22,AK22)</f>
        <v>54</v>
      </c>
      <c r="B22" s="1">
        <f t="shared" si="19"/>
        <v>547.30766666666671</v>
      </c>
      <c r="C22" s="1">
        <f t="shared" si="19"/>
        <v>54</v>
      </c>
      <c r="D22" s="1">
        <f t="shared" si="19"/>
        <v>9.4604466666666678</v>
      </c>
      <c r="E22" s="1">
        <f t="shared" si="19"/>
        <v>101</v>
      </c>
      <c r="F22" s="1">
        <f t="shared" si="19"/>
        <v>63.80716666666666</v>
      </c>
      <c r="G22" s="1">
        <f t="shared" si="19"/>
        <v>86</v>
      </c>
      <c r="H22" s="1">
        <f t="shared" si="19"/>
        <v>1422.4766666666667</v>
      </c>
      <c r="I22" s="1">
        <f t="shared" si="19"/>
        <v>86</v>
      </c>
      <c r="J22" s="1">
        <f t="shared" si="19"/>
        <v>532.68466666666666</v>
      </c>
      <c r="K22" s="1">
        <f t="shared" si="19"/>
        <v>130</v>
      </c>
      <c r="L22" s="1">
        <f t="shared" si="19"/>
        <v>382.00366666666667</v>
      </c>
      <c r="M22" s="1">
        <v>54</v>
      </c>
      <c r="N22" s="1">
        <v>550.15599999999995</v>
      </c>
      <c r="O22" s="1">
        <v>54</v>
      </c>
      <c r="P22" s="1">
        <v>9.3078599999999998</v>
      </c>
      <c r="Q22" s="1">
        <v>101</v>
      </c>
      <c r="R22" s="1">
        <v>63.400300000000001</v>
      </c>
      <c r="S22" s="1">
        <v>86</v>
      </c>
      <c r="T22" s="1">
        <v>1386.34</v>
      </c>
      <c r="U22" s="1">
        <v>86</v>
      </c>
      <c r="V22" s="1">
        <v>524.67399999999998</v>
      </c>
      <c r="W22" s="1">
        <v>130</v>
      </c>
      <c r="X22" s="1">
        <v>375.36599999999999</v>
      </c>
      <c r="Y22" s="1">
        <v>54</v>
      </c>
      <c r="Z22" s="1">
        <v>551.14800000000002</v>
      </c>
      <c r="AA22" s="1">
        <v>54</v>
      </c>
      <c r="AB22" s="1">
        <v>9.9182100000000002</v>
      </c>
      <c r="AC22" s="1">
        <v>101</v>
      </c>
      <c r="AD22" s="1">
        <v>63.9343</v>
      </c>
      <c r="AE22" s="1">
        <v>86</v>
      </c>
      <c r="AF22" s="1">
        <v>1463.78</v>
      </c>
      <c r="AG22" s="1">
        <v>86</v>
      </c>
      <c r="AH22" s="1">
        <v>542.90800000000002</v>
      </c>
      <c r="AI22" s="1">
        <v>130</v>
      </c>
      <c r="AJ22" s="1">
        <v>385.43700000000001</v>
      </c>
      <c r="AK22" s="1">
        <v>54</v>
      </c>
      <c r="AL22" s="1">
        <v>540.61900000000003</v>
      </c>
      <c r="AM22" s="1">
        <v>54</v>
      </c>
      <c r="AN22" s="1">
        <v>9.1552699999999998</v>
      </c>
      <c r="AO22" s="1">
        <v>101</v>
      </c>
      <c r="AP22" s="1">
        <v>64.0869</v>
      </c>
      <c r="AQ22" s="1">
        <v>86</v>
      </c>
      <c r="AR22" s="1">
        <v>1417.31</v>
      </c>
      <c r="AS22" s="1">
        <v>86</v>
      </c>
      <c r="AT22" s="1">
        <v>530.47199999999998</v>
      </c>
      <c r="AU22" s="1">
        <v>130</v>
      </c>
      <c r="AV22" s="1">
        <v>385.20800000000003</v>
      </c>
    </row>
    <row r="23" spans="1:48" ht="12.75" x14ac:dyDescent="0.35">
      <c r="A23" s="1">
        <f t="shared" ref="A23:L23" si="20">AVERAGE(M23,Y23,AK23)</f>
        <v>56</v>
      </c>
      <c r="B23" s="1">
        <f t="shared" si="20"/>
        <v>572.02666666666676</v>
      </c>
      <c r="C23" s="1">
        <f t="shared" si="20"/>
        <v>56</v>
      </c>
      <c r="D23" s="1">
        <f t="shared" si="20"/>
        <v>9.9182266666666674</v>
      </c>
      <c r="E23" s="1">
        <f t="shared" si="20"/>
        <v>103</v>
      </c>
      <c r="F23" s="1">
        <f t="shared" si="20"/>
        <v>66.884366666666665</v>
      </c>
      <c r="G23" s="1">
        <f t="shared" si="20"/>
        <v>88</v>
      </c>
      <c r="H23" s="1">
        <f t="shared" si="20"/>
        <v>1457.47</v>
      </c>
      <c r="I23" s="1">
        <f t="shared" si="20"/>
        <v>88</v>
      </c>
      <c r="J23" s="1">
        <f t="shared" si="20"/>
        <v>546.36666666666667</v>
      </c>
      <c r="K23" s="1">
        <f t="shared" si="20"/>
        <v>132</v>
      </c>
      <c r="L23" s="1">
        <f t="shared" si="20"/>
        <v>393.75333333333333</v>
      </c>
      <c r="M23" s="1">
        <v>56</v>
      </c>
      <c r="N23" s="1">
        <v>574.18799999999999</v>
      </c>
      <c r="O23" s="1">
        <v>56</v>
      </c>
      <c r="P23" s="1">
        <v>10.604900000000001</v>
      </c>
      <c r="Q23" s="1">
        <v>103</v>
      </c>
      <c r="R23" s="1">
        <v>66.375699999999995</v>
      </c>
      <c r="S23" s="1">
        <v>88</v>
      </c>
      <c r="T23" s="1">
        <v>1420.14</v>
      </c>
      <c r="U23" s="1">
        <v>88</v>
      </c>
      <c r="V23" s="1">
        <v>539.322</v>
      </c>
      <c r="W23" s="1">
        <v>132</v>
      </c>
      <c r="X23" s="1">
        <v>386.73399999999998</v>
      </c>
      <c r="Y23" s="1">
        <v>56</v>
      </c>
      <c r="Z23" s="1">
        <v>577.46900000000005</v>
      </c>
      <c r="AA23" s="1">
        <v>56</v>
      </c>
      <c r="AB23" s="1">
        <v>9.53674</v>
      </c>
      <c r="AC23" s="1">
        <v>103</v>
      </c>
      <c r="AD23" s="1">
        <v>68.206800000000001</v>
      </c>
      <c r="AE23" s="1">
        <v>88</v>
      </c>
      <c r="AF23" s="1">
        <v>1501.54</v>
      </c>
      <c r="AG23" s="1">
        <v>88</v>
      </c>
      <c r="AH23" s="1">
        <v>555.87800000000004</v>
      </c>
      <c r="AI23" s="1">
        <v>132</v>
      </c>
      <c r="AJ23" s="1">
        <v>397.79700000000003</v>
      </c>
      <c r="AK23" s="1">
        <v>56</v>
      </c>
      <c r="AL23" s="1">
        <v>564.423</v>
      </c>
      <c r="AM23" s="1">
        <v>56</v>
      </c>
      <c r="AN23" s="1">
        <v>9.6130399999999998</v>
      </c>
      <c r="AO23" s="1">
        <v>103</v>
      </c>
      <c r="AP23" s="1">
        <v>66.070599999999999</v>
      </c>
      <c r="AQ23" s="1">
        <v>88</v>
      </c>
      <c r="AR23" s="1">
        <v>1450.73</v>
      </c>
      <c r="AS23" s="1">
        <v>88</v>
      </c>
      <c r="AT23" s="1">
        <v>543.9</v>
      </c>
      <c r="AU23" s="1">
        <v>132</v>
      </c>
      <c r="AV23" s="1">
        <v>396.72899999999998</v>
      </c>
    </row>
    <row r="24" spans="1:48" ht="12.75" x14ac:dyDescent="0.35">
      <c r="A24" s="1">
        <f t="shared" ref="A24:L24" si="21">AVERAGE(M24,Y24,AK24)</f>
        <v>58</v>
      </c>
      <c r="B24" s="1">
        <f t="shared" si="21"/>
        <v>597.178</v>
      </c>
      <c r="C24" s="1">
        <f t="shared" si="21"/>
        <v>58</v>
      </c>
      <c r="D24" s="1">
        <f t="shared" si="21"/>
        <v>10.604900000000001</v>
      </c>
      <c r="E24" s="1">
        <f t="shared" si="21"/>
        <v>105</v>
      </c>
      <c r="F24" s="1">
        <f t="shared" si="21"/>
        <v>69.224033333333338</v>
      </c>
      <c r="G24" s="1">
        <f t="shared" si="21"/>
        <v>90</v>
      </c>
      <c r="H24" s="1">
        <f t="shared" si="21"/>
        <v>1489.64</v>
      </c>
      <c r="I24" s="1">
        <f t="shared" si="21"/>
        <v>90</v>
      </c>
      <c r="J24" s="1">
        <f t="shared" si="21"/>
        <v>558.75133333333326</v>
      </c>
      <c r="K24" s="1">
        <f t="shared" si="21"/>
        <v>134</v>
      </c>
      <c r="L24" s="1">
        <f t="shared" si="21"/>
        <v>405.60433333333339</v>
      </c>
      <c r="M24" s="1">
        <v>58</v>
      </c>
      <c r="N24" s="1">
        <v>600.05200000000002</v>
      </c>
      <c r="O24" s="1">
        <v>58</v>
      </c>
      <c r="P24" s="1">
        <v>10.528600000000001</v>
      </c>
      <c r="Q24" s="1">
        <v>105</v>
      </c>
      <c r="R24" s="1">
        <v>68.8934</v>
      </c>
      <c r="S24" s="1">
        <v>90</v>
      </c>
      <c r="T24" s="1">
        <v>1452.33</v>
      </c>
      <c r="U24" s="1">
        <v>90</v>
      </c>
      <c r="V24" s="1">
        <v>551.60500000000002</v>
      </c>
      <c r="W24" s="1">
        <v>134</v>
      </c>
      <c r="X24" s="1">
        <v>398.86500000000001</v>
      </c>
      <c r="Y24" s="1">
        <v>58</v>
      </c>
      <c r="Z24" s="1">
        <v>602.49300000000005</v>
      </c>
      <c r="AA24" s="1">
        <v>58</v>
      </c>
      <c r="AB24" s="1">
        <v>10.604900000000001</v>
      </c>
      <c r="AC24" s="1">
        <v>105</v>
      </c>
      <c r="AD24" s="1">
        <v>70.724500000000006</v>
      </c>
      <c r="AE24" s="1">
        <v>90</v>
      </c>
      <c r="AF24" s="1">
        <v>1533.05</v>
      </c>
      <c r="AG24" s="1">
        <v>90</v>
      </c>
      <c r="AH24" s="1">
        <v>569</v>
      </c>
      <c r="AI24" s="1">
        <v>134</v>
      </c>
      <c r="AJ24" s="1">
        <v>409.47</v>
      </c>
      <c r="AK24" s="1">
        <v>58</v>
      </c>
      <c r="AL24" s="1">
        <v>588.98900000000003</v>
      </c>
      <c r="AM24" s="1">
        <v>58</v>
      </c>
      <c r="AN24" s="1">
        <v>10.6812</v>
      </c>
      <c r="AO24" s="1">
        <v>105</v>
      </c>
      <c r="AP24" s="1">
        <v>68.054199999999994</v>
      </c>
      <c r="AQ24" s="1">
        <v>90</v>
      </c>
      <c r="AR24" s="1">
        <v>1483.54</v>
      </c>
      <c r="AS24" s="1">
        <v>90</v>
      </c>
      <c r="AT24" s="1">
        <v>555.649</v>
      </c>
      <c r="AU24" s="1">
        <v>134</v>
      </c>
      <c r="AV24" s="1">
        <v>408.47800000000001</v>
      </c>
    </row>
    <row r="25" spans="1:48" ht="12.75" x14ac:dyDescent="0.35">
      <c r="A25" s="1">
        <f t="shared" ref="A25:L25" si="22">AVERAGE(M25,Y25,AK25)</f>
        <v>60</v>
      </c>
      <c r="B25" s="1">
        <f t="shared" si="22"/>
        <v>622.7113333333333</v>
      </c>
      <c r="C25" s="1">
        <f t="shared" si="22"/>
        <v>60</v>
      </c>
      <c r="D25" s="1">
        <f t="shared" si="22"/>
        <v>10.910033333333333</v>
      </c>
      <c r="E25" s="1">
        <f t="shared" si="22"/>
        <v>107</v>
      </c>
      <c r="F25" s="1">
        <f t="shared" si="22"/>
        <v>71.690899999999999</v>
      </c>
      <c r="G25" s="1">
        <f t="shared" si="22"/>
        <v>92</v>
      </c>
      <c r="H25" s="1">
        <f t="shared" si="22"/>
        <v>1521.7833333333335</v>
      </c>
      <c r="I25" s="1">
        <f t="shared" si="22"/>
        <v>92</v>
      </c>
      <c r="J25" s="1">
        <f t="shared" si="22"/>
        <v>569.9666666666667</v>
      </c>
      <c r="K25" s="1">
        <f t="shared" si="22"/>
        <v>136</v>
      </c>
      <c r="L25" s="1">
        <f t="shared" si="22"/>
        <v>418.0143333333333</v>
      </c>
      <c r="M25" s="1">
        <v>60</v>
      </c>
      <c r="N25" s="1">
        <v>625.53399999999999</v>
      </c>
      <c r="O25" s="1">
        <v>60</v>
      </c>
      <c r="P25" s="1">
        <v>10.604900000000001</v>
      </c>
      <c r="Q25" s="1">
        <v>107</v>
      </c>
      <c r="R25" s="1">
        <v>71.563699999999997</v>
      </c>
      <c r="S25" s="1">
        <v>92</v>
      </c>
      <c r="T25" s="1">
        <v>1483.38</v>
      </c>
      <c r="U25" s="1">
        <v>92</v>
      </c>
      <c r="V25" s="1">
        <v>562.13400000000001</v>
      </c>
      <c r="W25" s="1">
        <v>136</v>
      </c>
      <c r="X25" s="1">
        <v>410.91899999999998</v>
      </c>
      <c r="Y25" s="1">
        <v>60</v>
      </c>
      <c r="Z25" s="1">
        <v>627.28899999999999</v>
      </c>
      <c r="AA25" s="1">
        <v>60</v>
      </c>
      <c r="AB25" s="1">
        <v>10.757400000000001</v>
      </c>
      <c r="AC25" s="1">
        <v>107</v>
      </c>
      <c r="AD25" s="1">
        <v>72.403000000000006</v>
      </c>
      <c r="AE25" s="1">
        <v>92</v>
      </c>
      <c r="AF25" s="1">
        <v>1565.25</v>
      </c>
      <c r="AG25" s="1">
        <v>92</v>
      </c>
      <c r="AH25" s="1">
        <v>580.29200000000003</v>
      </c>
      <c r="AI25" s="1">
        <v>136</v>
      </c>
      <c r="AJ25" s="1">
        <v>422.05799999999999</v>
      </c>
      <c r="AK25" s="1">
        <v>60</v>
      </c>
      <c r="AL25" s="1">
        <v>615.31100000000004</v>
      </c>
      <c r="AM25" s="1">
        <v>60</v>
      </c>
      <c r="AN25" s="1">
        <v>11.367800000000001</v>
      </c>
      <c r="AO25" s="1">
        <v>107</v>
      </c>
      <c r="AP25" s="1">
        <v>71.105999999999995</v>
      </c>
      <c r="AQ25" s="1">
        <v>92</v>
      </c>
      <c r="AR25" s="1">
        <v>1516.72</v>
      </c>
      <c r="AS25" s="1">
        <v>92</v>
      </c>
      <c r="AT25" s="1">
        <v>567.47400000000005</v>
      </c>
      <c r="AU25" s="1">
        <v>136</v>
      </c>
      <c r="AV25" s="1">
        <v>421.06599999999997</v>
      </c>
    </row>
    <row r="26" spans="1:48" ht="12.75" x14ac:dyDescent="0.35">
      <c r="A26" s="1">
        <f t="shared" ref="A26:L26" si="23">AVERAGE(M26,Y26,AK26)</f>
        <v>62</v>
      </c>
      <c r="B26" s="1">
        <f t="shared" si="23"/>
        <v>647.25266666666664</v>
      </c>
      <c r="C26" s="1">
        <f t="shared" si="23"/>
        <v>62</v>
      </c>
      <c r="D26" s="1">
        <f t="shared" si="23"/>
        <v>11.189766666666666</v>
      </c>
      <c r="E26" s="1">
        <f t="shared" si="23"/>
        <v>109</v>
      </c>
      <c r="F26" s="1">
        <f t="shared" si="23"/>
        <v>74.844366666666659</v>
      </c>
      <c r="G26" s="1">
        <f t="shared" si="23"/>
        <v>94</v>
      </c>
      <c r="H26" s="1">
        <f t="shared" si="23"/>
        <v>1554.4666666666665</v>
      </c>
      <c r="I26" s="1">
        <f t="shared" si="23"/>
        <v>94</v>
      </c>
      <c r="J26" s="1">
        <f t="shared" si="23"/>
        <v>582.78399999999999</v>
      </c>
      <c r="K26" s="1">
        <f t="shared" si="23"/>
        <v>138</v>
      </c>
      <c r="L26" s="1">
        <f t="shared" si="23"/>
        <v>430.32333333333332</v>
      </c>
      <c r="M26" s="1">
        <v>62</v>
      </c>
      <c r="N26" s="1">
        <v>650.55899999999997</v>
      </c>
      <c r="O26" s="1">
        <v>62</v>
      </c>
      <c r="P26" s="1">
        <v>12.3596</v>
      </c>
      <c r="Q26" s="1">
        <v>109</v>
      </c>
      <c r="R26" s="1">
        <v>74.386600000000001</v>
      </c>
      <c r="S26" s="1">
        <v>94</v>
      </c>
      <c r="T26" s="1">
        <v>1515.2</v>
      </c>
      <c r="U26" s="1">
        <v>94</v>
      </c>
      <c r="V26" s="1">
        <v>574.11199999999997</v>
      </c>
      <c r="W26" s="1">
        <v>138</v>
      </c>
      <c r="X26" s="1">
        <v>422.44</v>
      </c>
      <c r="Y26" s="1">
        <v>62</v>
      </c>
      <c r="Z26" s="1">
        <v>652.31299999999999</v>
      </c>
      <c r="AA26" s="1">
        <v>62</v>
      </c>
      <c r="AB26" s="1">
        <v>11.1389</v>
      </c>
      <c r="AC26" s="1">
        <v>109</v>
      </c>
      <c r="AD26" s="1">
        <v>75.531000000000006</v>
      </c>
      <c r="AE26" s="1">
        <v>94</v>
      </c>
      <c r="AF26" s="1">
        <v>1600.04</v>
      </c>
      <c r="AG26" s="1">
        <v>94</v>
      </c>
      <c r="AH26" s="1">
        <v>594.40599999999995</v>
      </c>
      <c r="AI26" s="1">
        <v>138</v>
      </c>
      <c r="AJ26" s="1">
        <v>435.10399999999998</v>
      </c>
      <c r="AK26" s="1">
        <v>62</v>
      </c>
      <c r="AL26" s="1">
        <v>638.88599999999997</v>
      </c>
      <c r="AM26" s="1">
        <v>62</v>
      </c>
      <c r="AN26" s="1">
        <v>10.0708</v>
      </c>
      <c r="AO26" s="1">
        <v>109</v>
      </c>
      <c r="AP26" s="1">
        <v>74.615499999999997</v>
      </c>
      <c r="AQ26" s="1">
        <v>94</v>
      </c>
      <c r="AR26" s="1">
        <v>1548.16</v>
      </c>
      <c r="AS26" s="1">
        <v>94</v>
      </c>
      <c r="AT26" s="1">
        <v>579.83399999999995</v>
      </c>
      <c r="AU26" s="1">
        <v>138</v>
      </c>
      <c r="AV26" s="1">
        <v>433.42599999999999</v>
      </c>
    </row>
    <row r="27" spans="1:48" ht="12.75" x14ac:dyDescent="0.35">
      <c r="A27" s="1">
        <f t="shared" ref="A27:L27" si="24">AVERAGE(M27,Y27,AK27)</f>
        <v>64</v>
      </c>
      <c r="B27" s="1">
        <f t="shared" si="24"/>
        <v>671.64099999999996</v>
      </c>
      <c r="C27" s="1">
        <f t="shared" si="24"/>
        <v>64</v>
      </c>
      <c r="D27" s="1">
        <f t="shared" si="24"/>
        <v>11.723833333333332</v>
      </c>
      <c r="E27" s="1">
        <f t="shared" si="24"/>
        <v>111</v>
      </c>
      <c r="F27" s="1">
        <f t="shared" si="24"/>
        <v>77.184033333333332</v>
      </c>
      <c r="G27" s="1">
        <f t="shared" si="24"/>
        <v>96</v>
      </c>
      <c r="H27" s="1">
        <f t="shared" si="24"/>
        <v>1589.4066666666668</v>
      </c>
      <c r="I27" s="1">
        <f t="shared" si="24"/>
        <v>96</v>
      </c>
      <c r="J27" s="1">
        <f t="shared" si="24"/>
        <v>595.6013333333334</v>
      </c>
      <c r="K27" s="1">
        <f t="shared" si="24"/>
        <v>140</v>
      </c>
      <c r="L27" s="1">
        <f t="shared" si="24"/>
        <v>441.61466666666666</v>
      </c>
      <c r="M27" s="1">
        <v>64</v>
      </c>
      <c r="N27" s="1">
        <v>675.58299999999997</v>
      </c>
      <c r="O27" s="1">
        <v>64</v>
      </c>
      <c r="P27" s="1">
        <v>11.8256</v>
      </c>
      <c r="Q27" s="1">
        <v>111</v>
      </c>
      <c r="R27" s="1">
        <v>77.972399999999993</v>
      </c>
      <c r="S27" s="1">
        <v>96</v>
      </c>
      <c r="T27" s="1">
        <v>1551.06</v>
      </c>
      <c r="U27" s="1">
        <v>96</v>
      </c>
      <c r="V27" s="1">
        <v>587.08199999999999</v>
      </c>
      <c r="W27" s="1">
        <v>140</v>
      </c>
      <c r="X27" s="1">
        <v>435.25700000000001</v>
      </c>
      <c r="Y27" s="1">
        <v>64</v>
      </c>
      <c r="Z27" s="1">
        <v>676.19299999999998</v>
      </c>
      <c r="AA27" s="1">
        <v>64</v>
      </c>
      <c r="AB27" s="1">
        <v>12.130699999999999</v>
      </c>
      <c r="AC27" s="1">
        <v>111</v>
      </c>
      <c r="AD27" s="1">
        <v>78.125</v>
      </c>
      <c r="AE27" s="1">
        <v>96</v>
      </c>
      <c r="AF27" s="1">
        <v>1635.28</v>
      </c>
      <c r="AG27" s="1">
        <v>96</v>
      </c>
      <c r="AH27" s="1">
        <v>606.84199999999998</v>
      </c>
      <c r="AI27" s="1">
        <v>140</v>
      </c>
      <c r="AJ27" s="1">
        <v>445.404</v>
      </c>
      <c r="AK27" s="1">
        <v>64</v>
      </c>
      <c r="AL27" s="1">
        <v>663.14700000000005</v>
      </c>
      <c r="AM27" s="1">
        <v>64</v>
      </c>
      <c r="AN27" s="1">
        <v>11.215199999999999</v>
      </c>
      <c r="AO27" s="1">
        <v>111</v>
      </c>
      <c r="AP27" s="1">
        <v>75.454700000000003</v>
      </c>
      <c r="AQ27" s="1">
        <v>96</v>
      </c>
      <c r="AR27" s="1">
        <v>1581.88</v>
      </c>
      <c r="AS27" s="1">
        <v>96</v>
      </c>
      <c r="AT27" s="1">
        <v>592.88</v>
      </c>
      <c r="AU27" s="1">
        <v>140</v>
      </c>
      <c r="AV27" s="1">
        <v>444.18299999999999</v>
      </c>
    </row>
    <row r="28" spans="1:48" ht="12.75" x14ac:dyDescent="0.35">
      <c r="A28" s="1">
        <f t="shared" ref="A28:L28" si="25">AVERAGE(M28,Y28,AK28)</f>
        <v>66</v>
      </c>
      <c r="B28" s="1">
        <f t="shared" si="25"/>
        <v>696.94533333333322</v>
      </c>
      <c r="C28" s="1">
        <f t="shared" si="25"/>
        <v>66</v>
      </c>
      <c r="D28" s="1">
        <f t="shared" si="25"/>
        <v>12.359633333333333</v>
      </c>
      <c r="E28" s="1">
        <f t="shared" si="25"/>
        <v>113</v>
      </c>
      <c r="F28" s="1">
        <f t="shared" si="25"/>
        <v>80.032366666666661</v>
      </c>
      <c r="G28" s="1">
        <f t="shared" si="25"/>
        <v>98</v>
      </c>
      <c r="H28" s="1">
        <f t="shared" si="25"/>
        <v>1621.5033333333333</v>
      </c>
      <c r="I28" s="1">
        <f t="shared" si="25"/>
        <v>98</v>
      </c>
      <c r="J28" s="1">
        <f t="shared" si="25"/>
        <v>607.73233333333337</v>
      </c>
      <c r="K28" s="1">
        <f t="shared" si="25"/>
        <v>142</v>
      </c>
      <c r="L28" s="1">
        <f t="shared" si="25"/>
        <v>453.10966666666667</v>
      </c>
      <c r="M28" s="1">
        <v>66</v>
      </c>
      <c r="N28" s="1">
        <v>701.29399999999998</v>
      </c>
      <c r="O28" s="1">
        <v>66</v>
      </c>
      <c r="P28" s="1">
        <v>12.97</v>
      </c>
      <c r="Q28" s="1">
        <v>113</v>
      </c>
      <c r="R28" s="1">
        <v>79.879800000000003</v>
      </c>
      <c r="S28" s="1">
        <v>98</v>
      </c>
      <c r="T28" s="1">
        <v>1580.51</v>
      </c>
      <c r="U28" s="1">
        <v>98</v>
      </c>
      <c r="V28" s="1">
        <v>599.21299999999997</v>
      </c>
      <c r="W28" s="1">
        <v>142</v>
      </c>
      <c r="X28" s="1">
        <v>445.48</v>
      </c>
      <c r="Y28" s="1">
        <v>66</v>
      </c>
      <c r="Z28" s="1">
        <v>701.75199999999995</v>
      </c>
      <c r="AA28" s="1">
        <v>66</v>
      </c>
      <c r="AB28" s="1">
        <v>12.207000000000001</v>
      </c>
      <c r="AC28" s="1">
        <v>113</v>
      </c>
      <c r="AD28" s="1">
        <v>80.871600000000001</v>
      </c>
      <c r="AE28" s="1">
        <v>98</v>
      </c>
      <c r="AF28" s="1">
        <v>1669.01</v>
      </c>
      <c r="AG28" s="1">
        <v>98</v>
      </c>
      <c r="AH28" s="1">
        <v>618.59100000000001</v>
      </c>
      <c r="AI28" s="1">
        <v>142</v>
      </c>
      <c r="AJ28" s="1">
        <v>457.61099999999999</v>
      </c>
      <c r="AK28" s="1">
        <v>66</v>
      </c>
      <c r="AL28" s="1">
        <v>687.79</v>
      </c>
      <c r="AM28" s="1">
        <v>66</v>
      </c>
      <c r="AN28" s="1">
        <v>11.901899999999999</v>
      </c>
      <c r="AO28" s="1">
        <v>113</v>
      </c>
      <c r="AP28" s="1">
        <v>79.345699999999994</v>
      </c>
      <c r="AQ28" s="1">
        <v>98</v>
      </c>
      <c r="AR28" s="1">
        <v>1614.99</v>
      </c>
      <c r="AS28" s="1">
        <v>98</v>
      </c>
      <c r="AT28" s="1">
        <v>605.39300000000003</v>
      </c>
      <c r="AU28" s="1">
        <v>142</v>
      </c>
      <c r="AV28" s="1">
        <v>456.238</v>
      </c>
    </row>
    <row r="29" spans="1:48" ht="12.75" x14ac:dyDescent="0.35">
      <c r="A29" s="1">
        <f t="shared" ref="A29:L29" si="26">AVERAGE(M29,Y29,AK29)</f>
        <v>68</v>
      </c>
      <c r="B29" s="1">
        <f t="shared" si="26"/>
        <v>722.45299999999997</v>
      </c>
      <c r="C29" s="1">
        <f t="shared" si="26"/>
        <v>68</v>
      </c>
      <c r="D29" s="1">
        <f t="shared" si="26"/>
        <v>12.588499999999998</v>
      </c>
      <c r="E29" s="1">
        <f t="shared" si="26"/>
        <v>115</v>
      </c>
      <c r="F29" s="1">
        <f t="shared" si="26"/>
        <v>82.65176666666666</v>
      </c>
      <c r="G29" s="1">
        <f t="shared" si="26"/>
        <v>100</v>
      </c>
      <c r="H29" s="1">
        <f t="shared" si="26"/>
        <v>1653.3400000000001</v>
      </c>
      <c r="I29" s="1">
        <f t="shared" si="26"/>
        <v>100</v>
      </c>
      <c r="J29" s="1">
        <f t="shared" si="26"/>
        <v>620.85466666666662</v>
      </c>
      <c r="K29" s="1">
        <f t="shared" si="26"/>
        <v>144</v>
      </c>
      <c r="L29" s="1">
        <f t="shared" si="26"/>
        <v>465.13899999999995</v>
      </c>
      <c r="M29" s="1">
        <v>68</v>
      </c>
      <c r="N29" s="1">
        <v>725.55600000000004</v>
      </c>
      <c r="O29" s="1">
        <v>68</v>
      </c>
      <c r="P29" s="1">
        <v>12.741099999999999</v>
      </c>
      <c r="Q29" s="1">
        <v>115</v>
      </c>
      <c r="R29" s="1">
        <v>82.778899999999993</v>
      </c>
      <c r="S29" s="1">
        <v>100</v>
      </c>
      <c r="T29" s="1">
        <v>1611.25</v>
      </c>
      <c r="U29" s="1">
        <v>100</v>
      </c>
      <c r="V29" s="1">
        <v>612.18299999999999</v>
      </c>
      <c r="W29" s="1">
        <v>144</v>
      </c>
      <c r="X29" s="1">
        <v>457.459</v>
      </c>
      <c r="Y29" s="1">
        <v>68</v>
      </c>
      <c r="Z29" s="1">
        <v>728.45500000000004</v>
      </c>
      <c r="AA29" s="1">
        <v>68</v>
      </c>
      <c r="AB29" s="1">
        <v>12.893700000000001</v>
      </c>
      <c r="AC29" s="1">
        <v>115</v>
      </c>
      <c r="AD29" s="1">
        <v>83.541899999999998</v>
      </c>
      <c r="AE29" s="1">
        <v>100</v>
      </c>
      <c r="AF29" s="1">
        <v>1702.27</v>
      </c>
      <c r="AG29" s="1">
        <v>100</v>
      </c>
      <c r="AH29" s="1">
        <v>631.79</v>
      </c>
      <c r="AI29" s="1">
        <v>144</v>
      </c>
      <c r="AJ29" s="1">
        <v>469.589</v>
      </c>
      <c r="AK29" s="1">
        <v>68</v>
      </c>
      <c r="AL29" s="1">
        <v>713.34799999999996</v>
      </c>
      <c r="AM29" s="1">
        <v>68</v>
      </c>
      <c r="AN29" s="1">
        <v>12.130699999999999</v>
      </c>
      <c r="AO29" s="1">
        <v>115</v>
      </c>
      <c r="AP29" s="1">
        <v>81.634500000000003</v>
      </c>
      <c r="AQ29" s="1">
        <v>100</v>
      </c>
      <c r="AR29" s="1">
        <v>1646.5</v>
      </c>
      <c r="AS29" s="1">
        <v>100</v>
      </c>
      <c r="AT29" s="1">
        <v>618.59100000000001</v>
      </c>
      <c r="AU29" s="1">
        <v>144</v>
      </c>
      <c r="AV29" s="1">
        <v>468.36900000000003</v>
      </c>
    </row>
    <row r="30" spans="1:48" ht="12.75" x14ac:dyDescent="0.35">
      <c r="A30" s="1">
        <f t="shared" ref="A30:L30" si="27">AVERAGE(M30,Y30,AK30)</f>
        <v>70</v>
      </c>
      <c r="B30" s="1">
        <f t="shared" si="27"/>
        <v>748.08766666666668</v>
      </c>
      <c r="C30" s="1">
        <f t="shared" si="27"/>
        <v>70</v>
      </c>
      <c r="D30" s="1">
        <f t="shared" si="27"/>
        <v>13.834666666666669</v>
      </c>
      <c r="E30" s="1">
        <f t="shared" si="27"/>
        <v>117</v>
      </c>
      <c r="F30" s="1">
        <f t="shared" si="27"/>
        <v>85.652666666666676</v>
      </c>
      <c r="G30" s="1">
        <f t="shared" si="27"/>
        <v>102</v>
      </c>
      <c r="H30" s="1">
        <f t="shared" si="27"/>
        <v>1686.3500000000001</v>
      </c>
      <c r="I30" s="1">
        <f t="shared" si="27"/>
        <v>102</v>
      </c>
      <c r="J30" s="1">
        <f t="shared" si="27"/>
        <v>632.14633333333325</v>
      </c>
      <c r="K30" s="1">
        <f t="shared" si="27"/>
        <v>146</v>
      </c>
      <c r="L30" s="1">
        <f t="shared" si="27"/>
        <v>477.346</v>
      </c>
      <c r="M30" s="1">
        <v>70</v>
      </c>
      <c r="N30" s="1">
        <v>752.25800000000004</v>
      </c>
      <c r="O30" s="1">
        <v>70</v>
      </c>
      <c r="P30" s="1">
        <v>15.335100000000001</v>
      </c>
      <c r="Q30" s="1">
        <v>117</v>
      </c>
      <c r="R30" s="1">
        <v>85.601799999999997</v>
      </c>
      <c r="S30" s="1">
        <v>102</v>
      </c>
      <c r="T30" s="1">
        <v>1644.36</v>
      </c>
      <c r="U30" s="1">
        <v>102</v>
      </c>
      <c r="V30" s="1">
        <v>623.16899999999998</v>
      </c>
      <c r="W30" s="1">
        <v>146</v>
      </c>
      <c r="X30" s="1">
        <v>469.13200000000001</v>
      </c>
      <c r="Y30" s="1">
        <v>70</v>
      </c>
      <c r="Z30" s="1">
        <v>753.86099999999999</v>
      </c>
      <c r="AA30" s="1">
        <v>70</v>
      </c>
      <c r="AB30" s="1">
        <v>13.1226</v>
      </c>
      <c r="AC30" s="1">
        <v>117</v>
      </c>
      <c r="AD30" s="1">
        <v>86.822500000000005</v>
      </c>
      <c r="AE30" s="1">
        <v>102</v>
      </c>
      <c r="AF30" s="1">
        <v>1735.15</v>
      </c>
      <c r="AG30" s="1">
        <v>102</v>
      </c>
      <c r="AH30" s="1">
        <v>643.99699999999996</v>
      </c>
      <c r="AI30" s="1">
        <v>146</v>
      </c>
      <c r="AJ30" s="1">
        <v>481.49099999999999</v>
      </c>
      <c r="AK30" s="1">
        <v>70</v>
      </c>
      <c r="AL30" s="1">
        <v>738.14400000000001</v>
      </c>
      <c r="AM30" s="1">
        <v>70</v>
      </c>
      <c r="AN30" s="1">
        <v>13.0463</v>
      </c>
      <c r="AO30" s="1">
        <v>117</v>
      </c>
      <c r="AP30" s="1">
        <v>84.533699999999996</v>
      </c>
      <c r="AQ30" s="1">
        <v>102</v>
      </c>
      <c r="AR30" s="1">
        <v>1679.54</v>
      </c>
      <c r="AS30" s="1">
        <v>102</v>
      </c>
      <c r="AT30" s="1">
        <v>629.27300000000002</v>
      </c>
      <c r="AU30" s="1">
        <v>146</v>
      </c>
      <c r="AV30" s="1">
        <v>481.41500000000002</v>
      </c>
    </row>
    <row r="31" spans="1:48" ht="12.75" x14ac:dyDescent="0.35">
      <c r="E31" s="1">
        <f t="shared" ref="E31:L31" si="28">AVERAGE(Q31,AC31,AO31)</f>
        <v>119</v>
      </c>
      <c r="F31" s="1">
        <f t="shared" si="28"/>
        <v>88.450100000000006</v>
      </c>
      <c r="G31" s="1">
        <f t="shared" si="28"/>
        <v>104</v>
      </c>
      <c r="H31" s="1">
        <f t="shared" si="28"/>
        <v>1716.7666666666667</v>
      </c>
      <c r="I31" s="1">
        <f t="shared" si="28"/>
        <v>104</v>
      </c>
      <c r="J31" s="1">
        <f t="shared" si="28"/>
        <v>644.1246666666666</v>
      </c>
      <c r="K31" s="1">
        <f t="shared" si="28"/>
        <v>148</v>
      </c>
      <c r="L31" s="1">
        <f t="shared" si="28"/>
        <v>488.94266666666664</v>
      </c>
      <c r="Q31" s="1">
        <v>119</v>
      </c>
      <c r="R31" s="1">
        <v>88.272099999999995</v>
      </c>
      <c r="S31" s="1">
        <v>104</v>
      </c>
      <c r="T31" s="1">
        <v>1673.28</v>
      </c>
      <c r="U31" s="1">
        <v>104</v>
      </c>
      <c r="V31" s="1">
        <v>634.76599999999996</v>
      </c>
      <c r="W31" s="1">
        <v>148</v>
      </c>
      <c r="X31" s="1">
        <v>481.339</v>
      </c>
      <c r="AC31" s="1">
        <v>119</v>
      </c>
      <c r="AD31" s="1">
        <v>89.340199999999996</v>
      </c>
      <c r="AE31" s="1">
        <v>104</v>
      </c>
      <c r="AF31" s="1">
        <v>1766.59</v>
      </c>
      <c r="AG31" s="1">
        <v>104</v>
      </c>
      <c r="AH31" s="1">
        <v>656.66200000000003</v>
      </c>
      <c r="AI31" s="1">
        <v>148</v>
      </c>
      <c r="AJ31" s="1">
        <v>493.62200000000001</v>
      </c>
      <c r="AO31" s="1">
        <v>119</v>
      </c>
      <c r="AP31" s="1">
        <v>87.738</v>
      </c>
      <c r="AQ31" s="1">
        <v>104</v>
      </c>
      <c r="AR31" s="1">
        <v>1710.43</v>
      </c>
      <c r="AS31" s="1">
        <v>104</v>
      </c>
      <c r="AT31" s="1">
        <v>640.94600000000003</v>
      </c>
      <c r="AU31" s="1">
        <v>148</v>
      </c>
      <c r="AV31" s="1">
        <v>491.86700000000002</v>
      </c>
    </row>
    <row r="32" spans="1:48" ht="12.75" x14ac:dyDescent="0.35">
      <c r="G32" s="1">
        <f t="shared" ref="G32:L32" si="29">AVERAGE(S32,AE32,AQ32)</f>
        <v>106</v>
      </c>
      <c r="H32" s="1">
        <f t="shared" si="29"/>
        <v>1749.2666666666667</v>
      </c>
      <c r="I32" s="1">
        <f t="shared" si="29"/>
        <v>106</v>
      </c>
      <c r="J32" s="1">
        <f t="shared" si="29"/>
        <v>656.43299999999999</v>
      </c>
      <c r="K32" s="1">
        <f t="shared" si="29"/>
        <v>150</v>
      </c>
      <c r="L32" s="1">
        <f t="shared" si="29"/>
        <v>501.48</v>
      </c>
      <c r="S32" s="1">
        <v>106</v>
      </c>
      <c r="T32" s="1">
        <v>1704.71</v>
      </c>
      <c r="U32" s="1">
        <v>106</v>
      </c>
      <c r="V32" s="1">
        <v>646.97299999999996</v>
      </c>
      <c r="W32" s="1">
        <v>150</v>
      </c>
      <c r="X32" s="1">
        <v>492.47699999999998</v>
      </c>
      <c r="AE32" s="1">
        <v>106</v>
      </c>
      <c r="AF32" s="1">
        <v>1800.54</v>
      </c>
      <c r="AG32" s="1">
        <v>106</v>
      </c>
      <c r="AH32" s="1">
        <v>668.94500000000005</v>
      </c>
      <c r="AI32" s="1">
        <v>150</v>
      </c>
      <c r="AJ32" s="1">
        <v>507.202</v>
      </c>
      <c r="AQ32" s="1">
        <v>106</v>
      </c>
      <c r="AR32" s="1">
        <v>1742.55</v>
      </c>
      <c r="AS32" s="1">
        <v>106</v>
      </c>
      <c r="AT32" s="1">
        <v>653.38099999999997</v>
      </c>
      <c r="AU32" s="1">
        <v>150</v>
      </c>
      <c r="AV32" s="1">
        <v>504.76100000000002</v>
      </c>
    </row>
    <row r="33" spans="7:48" ht="12.75" x14ac:dyDescent="0.35">
      <c r="G33" s="1">
        <f t="shared" ref="G33:L33" si="30">AVERAGE(S33,AE33,AQ33)</f>
        <v>108</v>
      </c>
      <c r="H33" s="1">
        <f t="shared" si="30"/>
        <v>1780.2666666666667</v>
      </c>
      <c r="I33" s="1">
        <f t="shared" si="30"/>
        <v>108</v>
      </c>
      <c r="J33" s="1">
        <f t="shared" si="30"/>
        <v>668.76733333333334</v>
      </c>
      <c r="K33" s="1">
        <f t="shared" si="30"/>
        <v>152</v>
      </c>
      <c r="L33" s="1">
        <f t="shared" si="30"/>
        <v>512.87333333333333</v>
      </c>
      <c r="S33" s="1">
        <v>108</v>
      </c>
      <c r="T33" s="1">
        <v>1735.38</v>
      </c>
      <c r="U33" s="1">
        <v>108</v>
      </c>
      <c r="V33" s="1">
        <v>659.02700000000004</v>
      </c>
      <c r="W33" s="1">
        <v>152</v>
      </c>
      <c r="X33" s="1">
        <v>504.53199999999998</v>
      </c>
      <c r="AE33" s="1">
        <v>108</v>
      </c>
      <c r="AF33" s="1">
        <v>1833.19</v>
      </c>
      <c r="AG33" s="1">
        <v>108</v>
      </c>
      <c r="AH33" s="1">
        <v>682.06799999999998</v>
      </c>
      <c r="AI33" s="1">
        <v>152</v>
      </c>
      <c r="AJ33" s="1">
        <v>517.73099999999999</v>
      </c>
      <c r="AQ33" s="1">
        <v>108</v>
      </c>
      <c r="AR33" s="1">
        <v>1772.23</v>
      </c>
      <c r="AS33" s="1">
        <v>108</v>
      </c>
      <c r="AT33" s="1">
        <v>665.20699999999999</v>
      </c>
      <c r="AU33" s="1">
        <v>152</v>
      </c>
      <c r="AV33" s="1">
        <v>516.35699999999997</v>
      </c>
    </row>
    <row r="34" spans="7:48" ht="12.75" x14ac:dyDescent="0.35">
      <c r="G34" s="1">
        <f t="shared" ref="G34:L34" si="31">AVERAGE(S34,AE34,AQ34)</f>
        <v>110</v>
      </c>
      <c r="H34" s="1">
        <f t="shared" si="31"/>
        <v>1813.79</v>
      </c>
      <c r="I34" s="1">
        <f t="shared" si="31"/>
        <v>110</v>
      </c>
      <c r="J34" s="1">
        <f t="shared" si="31"/>
        <v>680.66933333333338</v>
      </c>
      <c r="K34" s="1">
        <f t="shared" si="31"/>
        <v>154</v>
      </c>
      <c r="L34" s="1">
        <f t="shared" si="31"/>
        <v>525.69099999999992</v>
      </c>
      <c r="S34" s="1">
        <v>110</v>
      </c>
      <c r="T34" s="1">
        <v>1767.58</v>
      </c>
      <c r="U34" s="1">
        <v>110</v>
      </c>
      <c r="V34" s="1">
        <v>670.7</v>
      </c>
      <c r="W34" s="1">
        <v>154</v>
      </c>
      <c r="X34" s="1">
        <v>517.197</v>
      </c>
      <c r="AE34" s="1">
        <v>110</v>
      </c>
      <c r="AF34" s="1">
        <v>1867.68</v>
      </c>
      <c r="AG34" s="1">
        <v>110</v>
      </c>
      <c r="AH34" s="1">
        <v>693.66499999999996</v>
      </c>
      <c r="AI34" s="1">
        <v>154</v>
      </c>
      <c r="AJ34" s="1">
        <v>530.16700000000003</v>
      </c>
      <c r="AQ34" s="1">
        <v>110</v>
      </c>
      <c r="AR34" s="1">
        <v>1806.11</v>
      </c>
      <c r="AS34" s="1">
        <v>110</v>
      </c>
      <c r="AT34" s="1">
        <v>677.64300000000003</v>
      </c>
      <c r="AU34" s="1">
        <v>154</v>
      </c>
      <c r="AV34" s="1">
        <v>529.70899999999995</v>
      </c>
    </row>
    <row r="35" spans="7:48" ht="12.75" x14ac:dyDescent="0.35">
      <c r="G35" s="1">
        <f t="shared" ref="G35:L35" si="32">AVERAGE(S35,AE35,AQ35)</f>
        <v>112</v>
      </c>
      <c r="H35" s="1">
        <f t="shared" si="32"/>
        <v>1843.9499999999998</v>
      </c>
      <c r="I35" s="1">
        <f t="shared" si="32"/>
        <v>112</v>
      </c>
      <c r="J35" s="1">
        <f t="shared" si="32"/>
        <v>692.46933333333334</v>
      </c>
      <c r="K35" s="1">
        <f t="shared" si="32"/>
        <v>156</v>
      </c>
      <c r="L35" s="1">
        <f t="shared" si="32"/>
        <v>537.79599999999994</v>
      </c>
      <c r="S35" s="1">
        <v>112</v>
      </c>
      <c r="T35" s="1">
        <v>1797.26</v>
      </c>
      <c r="U35" s="1">
        <v>112</v>
      </c>
      <c r="V35" s="1">
        <v>682.44899999999996</v>
      </c>
      <c r="W35" s="1">
        <v>156</v>
      </c>
      <c r="X35" s="1">
        <v>528.03</v>
      </c>
      <c r="AE35" s="1">
        <v>112</v>
      </c>
      <c r="AF35" s="1">
        <v>1898.35</v>
      </c>
      <c r="AG35" s="1">
        <v>112</v>
      </c>
      <c r="AH35" s="1">
        <v>705.10900000000004</v>
      </c>
      <c r="AI35" s="1">
        <v>156</v>
      </c>
      <c r="AJ35" s="1">
        <v>542.755</v>
      </c>
      <c r="AQ35" s="1">
        <v>112</v>
      </c>
      <c r="AR35" s="1">
        <v>1836.24</v>
      </c>
      <c r="AS35" s="1">
        <v>112</v>
      </c>
      <c r="AT35" s="1">
        <v>689.85</v>
      </c>
      <c r="AU35" s="1">
        <v>156</v>
      </c>
      <c r="AV35" s="1">
        <v>542.60299999999995</v>
      </c>
    </row>
    <row r="36" spans="7:48" ht="12.75" x14ac:dyDescent="0.35">
      <c r="G36" s="1">
        <f t="shared" ref="G36:L36" si="33">AVERAGE(S36,AE36,AQ36)</f>
        <v>114</v>
      </c>
      <c r="H36" s="1">
        <f t="shared" si="33"/>
        <v>1876.96</v>
      </c>
      <c r="I36" s="1">
        <f t="shared" si="33"/>
        <v>114</v>
      </c>
      <c r="J36" s="1">
        <f t="shared" si="33"/>
        <v>705.21033333333332</v>
      </c>
      <c r="K36" s="1">
        <f t="shared" si="33"/>
        <v>158</v>
      </c>
      <c r="L36" s="1">
        <f t="shared" si="33"/>
        <v>548.83333333333337</v>
      </c>
      <c r="S36" s="1">
        <v>114</v>
      </c>
      <c r="T36" s="1">
        <v>1829.76</v>
      </c>
      <c r="U36" s="1">
        <v>114</v>
      </c>
      <c r="V36" s="1">
        <v>695.41899999999998</v>
      </c>
      <c r="W36" s="1">
        <v>158</v>
      </c>
      <c r="X36" s="1">
        <v>539.62699999999995</v>
      </c>
      <c r="AE36" s="1">
        <v>114</v>
      </c>
      <c r="AF36" s="1">
        <v>1932.68</v>
      </c>
      <c r="AG36" s="1">
        <v>114</v>
      </c>
      <c r="AH36" s="1">
        <v>717.774</v>
      </c>
      <c r="AI36" s="1">
        <v>158</v>
      </c>
      <c r="AJ36" s="1">
        <v>554.428</v>
      </c>
      <c r="AQ36" s="1">
        <v>114</v>
      </c>
      <c r="AR36" s="1">
        <v>1868.44</v>
      </c>
      <c r="AS36" s="1">
        <v>114</v>
      </c>
      <c r="AT36" s="1">
        <v>702.43799999999999</v>
      </c>
      <c r="AU36" s="1">
        <v>158</v>
      </c>
      <c r="AV36" s="1">
        <v>552.44500000000005</v>
      </c>
    </row>
    <row r="37" spans="7:48" ht="12.75" x14ac:dyDescent="0.35">
      <c r="G37" s="1">
        <f t="shared" ref="G37:L37" si="34">AVERAGE(S37,AE37,AQ37)</f>
        <v>116</v>
      </c>
      <c r="H37" s="1">
        <f t="shared" si="34"/>
        <v>1907.3999999999999</v>
      </c>
      <c r="I37" s="1">
        <f t="shared" si="34"/>
        <v>116</v>
      </c>
      <c r="J37" s="1">
        <f t="shared" si="34"/>
        <v>715.99366666666663</v>
      </c>
      <c r="K37" s="1">
        <f t="shared" si="34"/>
        <v>160</v>
      </c>
      <c r="L37" s="1">
        <f t="shared" si="34"/>
        <v>560.48066666666671</v>
      </c>
      <c r="S37" s="1">
        <v>116</v>
      </c>
      <c r="T37" s="1">
        <v>1859.36</v>
      </c>
      <c r="U37" s="1">
        <v>116</v>
      </c>
      <c r="V37" s="1">
        <v>704.57500000000005</v>
      </c>
      <c r="W37" s="1">
        <v>160</v>
      </c>
      <c r="X37" s="1">
        <v>551.37599999999998</v>
      </c>
      <c r="AE37" s="1">
        <v>116</v>
      </c>
      <c r="AF37" s="1">
        <v>1963.04</v>
      </c>
      <c r="AG37" s="1">
        <v>116</v>
      </c>
      <c r="AH37" s="1">
        <v>729.98099999999999</v>
      </c>
      <c r="AI37" s="1">
        <v>160</v>
      </c>
      <c r="AJ37" s="1">
        <v>565.87199999999996</v>
      </c>
      <c r="AQ37" s="1">
        <v>116</v>
      </c>
      <c r="AR37" s="1">
        <v>1899.8</v>
      </c>
      <c r="AS37" s="1">
        <v>116</v>
      </c>
      <c r="AT37" s="1">
        <v>713.42499999999995</v>
      </c>
      <c r="AU37" s="1">
        <v>160</v>
      </c>
      <c r="AV37" s="1">
        <v>564.19399999999996</v>
      </c>
    </row>
    <row r="38" spans="7:48" ht="12.75" x14ac:dyDescent="0.35">
      <c r="G38" s="1">
        <f t="shared" ref="G38:L38" si="35">AVERAGE(S38,AE38,AQ38)</f>
        <v>118</v>
      </c>
      <c r="H38" s="1">
        <f t="shared" si="35"/>
        <v>1940.36</v>
      </c>
      <c r="I38" s="1">
        <f t="shared" si="35"/>
        <v>118</v>
      </c>
      <c r="J38" s="1">
        <f t="shared" si="35"/>
        <v>728.7596666666667</v>
      </c>
      <c r="K38" s="1">
        <f t="shared" si="35"/>
        <v>162</v>
      </c>
      <c r="L38" s="1">
        <f t="shared" si="35"/>
        <v>572.66233333333332</v>
      </c>
      <c r="S38" s="1">
        <v>118</v>
      </c>
      <c r="T38" s="1">
        <v>1891.56</v>
      </c>
      <c r="U38" s="1">
        <v>118</v>
      </c>
      <c r="V38" s="1">
        <v>718.68899999999996</v>
      </c>
      <c r="W38" s="1">
        <v>162</v>
      </c>
      <c r="X38" s="1">
        <v>563.27800000000002</v>
      </c>
      <c r="AE38" s="1">
        <v>118</v>
      </c>
      <c r="AF38" s="1">
        <v>1996.54</v>
      </c>
      <c r="AG38" s="1">
        <v>118</v>
      </c>
      <c r="AH38" s="1">
        <v>742.11099999999999</v>
      </c>
      <c r="AI38" s="1">
        <v>162</v>
      </c>
      <c r="AJ38" s="1">
        <v>578.38400000000001</v>
      </c>
      <c r="AQ38" s="1">
        <v>118</v>
      </c>
      <c r="AR38" s="1">
        <v>1932.98</v>
      </c>
      <c r="AS38" s="1">
        <v>118</v>
      </c>
      <c r="AT38" s="1">
        <v>725.47900000000004</v>
      </c>
      <c r="AU38" s="1">
        <v>162</v>
      </c>
      <c r="AV38" s="1">
        <v>576.32500000000005</v>
      </c>
    </row>
    <row r="39" spans="7:48" ht="12.75" x14ac:dyDescent="0.35">
      <c r="G39" s="1">
        <f t="shared" ref="G39:L39" si="36">AVERAGE(S39,AE39,AQ39)</f>
        <v>120</v>
      </c>
      <c r="H39" s="1">
        <f t="shared" si="36"/>
        <v>1972.7333333333333</v>
      </c>
      <c r="I39" s="1">
        <f t="shared" si="36"/>
        <v>120</v>
      </c>
      <c r="J39" s="1">
        <f t="shared" si="36"/>
        <v>741.17033333333336</v>
      </c>
      <c r="K39" s="1">
        <f t="shared" si="36"/>
        <v>164</v>
      </c>
      <c r="L39" s="1">
        <f t="shared" si="36"/>
        <v>584.69133333333332</v>
      </c>
      <c r="S39" s="1">
        <v>120</v>
      </c>
      <c r="T39" s="1">
        <v>1922.91</v>
      </c>
      <c r="U39" s="1">
        <v>120</v>
      </c>
      <c r="V39" s="1">
        <v>730.43799999999999</v>
      </c>
      <c r="W39" s="1">
        <v>164</v>
      </c>
      <c r="X39" s="1">
        <v>574.57000000000005</v>
      </c>
      <c r="AE39" s="1">
        <v>120</v>
      </c>
      <c r="AF39" s="1">
        <v>2030.49</v>
      </c>
      <c r="AG39" s="1">
        <v>120</v>
      </c>
      <c r="AH39" s="1">
        <v>756.226</v>
      </c>
      <c r="AI39" s="1">
        <v>164</v>
      </c>
      <c r="AJ39" s="1">
        <v>591.35400000000004</v>
      </c>
      <c r="AQ39" s="1">
        <v>120</v>
      </c>
      <c r="AR39" s="1">
        <v>1964.8</v>
      </c>
      <c r="AS39" s="1">
        <v>120</v>
      </c>
      <c r="AT39" s="1">
        <v>736.84699999999998</v>
      </c>
      <c r="AU39" s="1">
        <v>164</v>
      </c>
      <c r="AV39" s="1">
        <v>588.15</v>
      </c>
    </row>
    <row r="40" spans="7:48" ht="12.75" x14ac:dyDescent="0.35">
      <c r="G40" s="1">
        <f t="shared" ref="G40:L40" si="37">AVERAGE(S40,AE40,AQ40)</f>
        <v>122</v>
      </c>
      <c r="H40" s="1">
        <f t="shared" si="37"/>
        <v>2004.8799999999999</v>
      </c>
      <c r="I40" s="1">
        <f t="shared" si="37"/>
        <v>122</v>
      </c>
      <c r="J40" s="1">
        <f t="shared" si="37"/>
        <v>753.53000000000009</v>
      </c>
      <c r="K40" s="1">
        <f t="shared" si="37"/>
        <v>166</v>
      </c>
      <c r="L40" s="1">
        <f t="shared" si="37"/>
        <v>596.66966666666667</v>
      </c>
      <c r="S40" s="1">
        <v>122</v>
      </c>
      <c r="T40" s="1">
        <v>1954.35</v>
      </c>
      <c r="U40" s="1">
        <v>122</v>
      </c>
      <c r="V40" s="1">
        <v>742.64499999999998</v>
      </c>
      <c r="W40" s="1">
        <v>166</v>
      </c>
      <c r="X40" s="1">
        <v>587.76900000000001</v>
      </c>
      <c r="AE40" s="1">
        <v>122</v>
      </c>
      <c r="AF40" s="1">
        <v>2063.4499999999998</v>
      </c>
      <c r="AG40" s="1">
        <v>122</v>
      </c>
      <c r="AH40" s="1">
        <v>767.13599999999997</v>
      </c>
      <c r="AI40" s="1">
        <v>166</v>
      </c>
      <c r="AJ40" s="1">
        <v>602.26400000000001</v>
      </c>
      <c r="AQ40" s="1">
        <v>122</v>
      </c>
      <c r="AR40" s="1">
        <v>1996.84</v>
      </c>
      <c r="AS40" s="1">
        <v>122</v>
      </c>
      <c r="AT40" s="1">
        <v>750.80899999999997</v>
      </c>
      <c r="AU40" s="1">
        <v>166</v>
      </c>
      <c r="AV40" s="1">
        <v>599.976</v>
      </c>
    </row>
    <row r="41" spans="7:48" ht="12.75" x14ac:dyDescent="0.35">
      <c r="G41" s="1">
        <f t="shared" ref="G41:L41" si="38">AVERAGE(S41,AE41,AQ41)</f>
        <v>124</v>
      </c>
      <c r="H41" s="1">
        <f t="shared" si="38"/>
        <v>2036.49</v>
      </c>
      <c r="I41" s="1">
        <f t="shared" si="38"/>
        <v>124</v>
      </c>
      <c r="J41" s="1">
        <f t="shared" si="38"/>
        <v>765.38099999999997</v>
      </c>
      <c r="K41" s="1">
        <f t="shared" si="38"/>
        <v>168</v>
      </c>
      <c r="L41" s="1">
        <f t="shared" si="38"/>
        <v>606.89299999999992</v>
      </c>
      <c r="S41" s="1">
        <v>124</v>
      </c>
      <c r="T41" s="1">
        <v>1985.4</v>
      </c>
      <c r="U41" s="1">
        <v>124</v>
      </c>
      <c r="V41" s="1">
        <v>754.16600000000005</v>
      </c>
      <c r="W41" s="1">
        <v>168</v>
      </c>
      <c r="X41" s="1">
        <v>596.69500000000005</v>
      </c>
      <c r="AE41" s="1">
        <v>124</v>
      </c>
      <c r="AF41" s="1">
        <v>2095.87</v>
      </c>
      <c r="AG41" s="1">
        <v>124</v>
      </c>
      <c r="AH41" s="1">
        <v>779.95299999999997</v>
      </c>
      <c r="AI41" s="1">
        <v>168</v>
      </c>
      <c r="AJ41" s="1">
        <v>613.17499999999995</v>
      </c>
      <c r="AQ41" s="1">
        <v>124</v>
      </c>
      <c r="AR41" s="1">
        <v>2028.2</v>
      </c>
      <c r="AS41" s="1">
        <v>124</v>
      </c>
      <c r="AT41" s="1">
        <v>762.024</v>
      </c>
      <c r="AU41" s="1">
        <v>168</v>
      </c>
      <c r="AV41" s="1">
        <v>610.80899999999997</v>
      </c>
    </row>
    <row r="42" spans="7:48" ht="12.75" x14ac:dyDescent="0.35">
      <c r="G42" s="1">
        <f t="shared" ref="G42:L42" si="39">AVERAGE(S42,AE42,AQ42)</f>
        <v>126</v>
      </c>
      <c r="H42" s="1">
        <f t="shared" si="39"/>
        <v>2068.7100000000005</v>
      </c>
      <c r="I42" s="1">
        <f t="shared" si="39"/>
        <v>126</v>
      </c>
      <c r="J42" s="1">
        <f t="shared" si="39"/>
        <v>778.91</v>
      </c>
      <c r="K42" s="1">
        <f t="shared" si="39"/>
        <v>170</v>
      </c>
      <c r="L42" s="1">
        <f t="shared" si="39"/>
        <v>618.18433333333337</v>
      </c>
      <c r="S42" s="1">
        <v>126</v>
      </c>
      <c r="T42" s="1">
        <v>2016.6</v>
      </c>
      <c r="U42" s="1">
        <v>126</v>
      </c>
      <c r="V42" s="1">
        <v>767.59299999999996</v>
      </c>
      <c r="W42" s="1">
        <v>170</v>
      </c>
      <c r="X42" s="1">
        <v>607.68100000000004</v>
      </c>
      <c r="AE42" s="1">
        <v>126</v>
      </c>
      <c r="AF42" s="1">
        <v>2129.59</v>
      </c>
      <c r="AG42" s="1">
        <v>126</v>
      </c>
      <c r="AH42" s="1">
        <v>792.23599999999999</v>
      </c>
      <c r="AI42" s="1">
        <v>170</v>
      </c>
      <c r="AJ42" s="1">
        <v>624.31299999999999</v>
      </c>
      <c r="AQ42" s="1">
        <v>126</v>
      </c>
      <c r="AR42" s="1">
        <v>2059.94</v>
      </c>
      <c r="AS42" s="1">
        <v>126</v>
      </c>
      <c r="AT42" s="1">
        <v>776.90099999999995</v>
      </c>
      <c r="AU42" s="1">
        <v>170</v>
      </c>
      <c r="AV42" s="1">
        <v>622.55899999999997</v>
      </c>
    </row>
    <row r="43" spans="7:48" ht="12.75" x14ac:dyDescent="0.35">
      <c r="G43" s="1">
        <f t="shared" ref="G43:L43" si="40">AVERAGE(S43,AE43,AQ43)</f>
        <v>128</v>
      </c>
      <c r="H43" s="1">
        <f t="shared" si="40"/>
        <v>2100.0666666666666</v>
      </c>
      <c r="I43" s="1">
        <f t="shared" si="40"/>
        <v>128</v>
      </c>
      <c r="J43" s="1">
        <f t="shared" si="40"/>
        <v>789.5916666666667</v>
      </c>
      <c r="K43" s="1">
        <f t="shared" si="40"/>
        <v>172</v>
      </c>
      <c r="L43" s="1">
        <f t="shared" si="40"/>
        <v>630.13700000000006</v>
      </c>
      <c r="S43" s="1">
        <v>128</v>
      </c>
      <c r="T43" s="1">
        <v>2048.4899999999998</v>
      </c>
      <c r="U43" s="1">
        <v>128</v>
      </c>
      <c r="V43" s="1">
        <v>777.89300000000003</v>
      </c>
      <c r="W43" s="1">
        <v>172</v>
      </c>
      <c r="X43" s="1">
        <v>619.88800000000003</v>
      </c>
      <c r="AE43" s="1">
        <v>128</v>
      </c>
      <c r="AF43" s="1">
        <v>2160.9499999999998</v>
      </c>
      <c r="AG43" s="1">
        <v>128</v>
      </c>
      <c r="AH43" s="1">
        <v>804.82500000000005</v>
      </c>
      <c r="AI43" s="1">
        <v>172</v>
      </c>
      <c r="AJ43" s="1">
        <v>635.91</v>
      </c>
      <c r="AQ43" s="1">
        <v>128</v>
      </c>
      <c r="AR43" s="1">
        <v>2090.7600000000002</v>
      </c>
      <c r="AS43" s="1">
        <v>128</v>
      </c>
      <c r="AT43" s="1">
        <v>786.05700000000002</v>
      </c>
      <c r="AU43" s="1">
        <v>172</v>
      </c>
      <c r="AV43" s="1">
        <v>634.61300000000006</v>
      </c>
    </row>
    <row r="44" spans="7:48" ht="12.75" x14ac:dyDescent="0.35">
      <c r="G44" s="1">
        <f t="shared" ref="G44:L44" si="41">AVERAGE(S44,AE44,AQ44)</f>
        <v>130</v>
      </c>
      <c r="H44" s="1">
        <f t="shared" si="41"/>
        <v>2132.31</v>
      </c>
      <c r="I44" s="1">
        <f t="shared" si="41"/>
        <v>130</v>
      </c>
      <c r="J44" s="1">
        <f t="shared" si="41"/>
        <v>802.28200000000004</v>
      </c>
      <c r="K44" s="1">
        <f t="shared" si="41"/>
        <v>174</v>
      </c>
      <c r="L44" s="1">
        <f t="shared" si="41"/>
        <v>642.21733333333339</v>
      </c>
      <c r="S44" s="1">
        <v>130</v>
      </c>
      <c r="T44" s="1">
        <v>2078.9299999999998</v>
      </c>
      <c r="U44" s="1">
        <v>130</v>
      </c>
      <c r="V44" s="1">
        <v>790.48199999999997</v>
      </c>
      <c r="W44" s="1">
        <v>174</v>
      </c>
      <c r="X44" s="1">
        <v>631.63800000000003</v>
      </c>
      <c r="AE44" s="1">
        <v>130</v>
      </c>
      <c r="AF44" s="1">
        <v>2193.37</v>
      </c>
      <c r="AG44" s="1">
        <v>130</v>
      </c>
      <c r="AH44" s="1">
        <v>817.71900000000005</v>
      </c>
      <c r="AI44" s="1">
        <v>174</v>
      </c>
      <c r="AJ44" s="1">
        <v>648.346</v>
      </c>
      <c r="AQ44" s="1">
        <v>130</v>
      </c>
      <c r="AR44" s="1">
        <v>2124.63</v>
      </c>
      <c r="AS44" s="1">
        <v>130</v>
      </c>
      <c r="AT44" s="1">
        <v>798.64499999999998</v>
      </c>
      <c r="AU44" s="1">
        <v>174</v>
      </c>
      <c r="AV44" s="1">
        <v>646.66800000000001</v>
      </c>
    </row>
    <row r="45" spans="7:48" ht="12.75" x14ac:dyDescent="0.35">
      <c r="G45" s="1">
        <f t="shared" ref="G45:L45" si="42">AVERAGE(S45,AE45,AQ45)</f>
        <v>132</v>
      </c>
      <c r="H45" s="1">
        <f t="shared" si="42"/>
        <v>2163.4933333333333</v>
      </c>
      <c r="I45" s="1">
        <f t="shared" si="42"/>
        <v>132</v>
      </c>
      <c r="J45" s="1">
        <f t="shared" si="42"/>
        <v>814.20933333333335</v>
      </c>
      <c r="K45" s="1">
        <f t="shared" si="42"/>
        <v>176</v>
      </c>
      <c r="L45" s="1">
        <f t="shared" si="42"/>
        <v>654.22066666666672</v>
      </c>
      <c r="S45" s="1">
        <v>132</v>
      </c>
      <c r="T45" s="1">
        <v>2108.92</v>
      </c>
      <c r="U45" s="1">
        <v>132</v>
      </c>
      <c r="V45" s="1">
        <v>801.92600000000004</v>
      </c>
      <c r="W45" s="1">
        <v>176</v>
      </c>
      <c r="X45" s="1">
        <v>642.70000000000005</v>
      </c>
      <c r="AE45" s="1">
        <v>132</v>
      </c>
      <c r="AF45" s="1">
        <v>2228.62</v>
      </c>
      <c r="AG45" s="1">
        <v>132</v>
      </c>
      <c r="AH45" s="1">
        <v>829.697</v>
      </c>
      <c r="AI45" s="1">
        <v>176</v>
      </c>
      <c r="AJ45" s="1">
        <v>661.24</v>
      </c>
      <c r="AQ45" s="1">
        <v>132</v>
      </c>
      <c r="AR45" s="1">
        <v>2152.94</v>
      </c>
      <c r="AS45" s="1">
        <v>132</v>
      </c>
      <c r="AT45" s="1">
        <v>811.005</v>
      </c>
      <c r="AU45" s="1">
        <v>176</v>
      </c>
      <c r="AV45" s="1">
        <v>658.72199999999998</v>
      </c>
    </row>
    <row r="46" spans="7:48" ht="12.75" x14ac:dyDescent="0.35">
      <c r="G46" s="1">
        <f t="shared" ref="G46:L46" si="43">AVERAGE(S46,AE46,AQ46)</f>
        <v>134</v>
      </c>
      <c r="H46" s="1">
        <f t="shared" si="43"/>
        <v>2195.7933333333335</v>
      </c>
      <c r="I46" s="1">
        <f t="shared" si="43"/>
        <v>134</v>
      </c>
      <c r="J46" s="1">
        <f t="shared" si="43"/>
        <v>826.16199999999992</v>
      </c>
      <c r="K46" s="1">
        <f t="shared" si="43"/>
        <v>178</v>
      </c>
      <c r="L46" s="1">
        <f t="shared" si="43"/>
        <v>665.53766666666672</v>
      </c>
      <c r="S46" s="1">
        <v>134</v>
      </c>
      <c r="T46" s="1">
        <v>2140.4299999999998</v>
      </c>
      <c r="U46" s="1">
        <v>134</v>
      </c>
      <c r="V46" s="1">
        <v>813.904</v>
      </c>
      <c r="W46" s="1">
        <v>178</v>
      </c>
      <c r="X46" s="1">
        <v>655.59400000000005</v>
      </c>
      <c r="AE46" s="1">
        <v>134</v>
      </c>
      <c r="AF46" s="1">
        <v>2258.9899999999998</v>
      </c>
      <c r="AG46" s="1">
        <v>134</v>
      </c>
      <c r="AH46" s="1">
        <v>841.59900000000005</v>
      </c>
      <c r="AI46" s="1">
        <v>178</v>
      </c>
      <c r="AJ46" s="1">
        <v>671.92100000000005</v>
      </c>
      <c r="AQ46" s="1">
        <v>134</v>
      </c>
      <c r="AR46" s="1">
        <v>2187.96</v>
      </c>
      <c r="AS46" s="1">
        <v>134</v>
      </c>
      <c r="AT46" s="1">
        <v>822.98299999999995</v>
      </c>
      <c r="AU46" s="1">
        <v>178</v>
      </c>
      <c r="AV46" s="1">
        <v>669.09799999999996</v>
      </c>
    </row>
    <row r="47" spans="7:48" ht="12.75" x14ac:dyDescent="0.35">
      <c r="G47" s="1">
        <f t="shared" ref="G47:L47" si="44">AVERAGE(S47,AE47,AQ47)</f>
        <v>136</v>
      </c>
      <c r="H47" s="1">
        <f t="shared" si="44"/>
        <v>2224.833333333333</v>
      </c>
      <c r="I47" s="1">
        <f t="shared" si="44"/>
        <v>136</v>
      </c>
      <c r="J47" s="1">
        <f t="shared" si="44"/>
        <v>837.52966666666669</v>
      </c>
      <c r="K47" s="1">
        <f t="shared" si="44"/>
        <v>180</v>
      </c>
      <c r="L47" s="1">
        <f t="shared" si="44"/>
        <v>677.56666666666672</v>
      </c>
      <c r="S47" s="1">
        <v>136</v>
      </c>
      <c r="T47" s="1">
        <v>2169.9499999999998</v>
      </c>
      <c r="U47" s="1">
        <v>136</v>
      </c>
      <c r="V47" s="1">
        <v>825.42399999999998</v>
      </c>
      <c r="W47" s="1">
        <v>180</v>
      </c>
      <c r="X47" s="1">
        <v>667.72500000000002</v>
      </c>
      <c r="AE47" s="1">
        <v>136</v>
      </c>
      <c r="AF47" s="1">
        <v>2289.4299999999998</v>
      </c>
      <c r="AG47" s="1">
        <v>136</v>
      </c>
      <c r="AH47" s="1">
        <v>853.34799999999996</v>
      </c>
      <c r="AI47" s="1">
        <v>180</v>
      </c>
      <c r="AJ47" s="1">
        <v>684.20399999999995</v>
      </c>
      <c r="AQ47" s="1">
        <v>136</v>
      </c>
      <c r="AR47" s="1">
        <v>2215.12</v>
      </c>
      <c r="AS47" s="1">
        <v>136</v>
      </c>
      <c r="AT47" s="1">
        <v>833.81700000000001</v>
      </c>
      <c r="AU47" s="1">
        <v>180</v>
      </c>
      <c r="AV47" s="1">
        <v>680.77099999999996</v>
      </c>
    </row>
    <row r="48" spans="7:48" ht="12.75" x14ac:dyDescent="0.35">
      <c r="G48" s="1">
        <f t="shared" ref="G48:L48" si="45">AVERAGE(S48,AE48,AQ48)</f>
        <v>138</v>
      </c>
      <c r="H48" s="1">
        <f t="shared" si="45"/>
        <v>2257.0300000000002</v>
      </c>
      <c r="I48" s="1">
        <f t="shared" si="45"/>
        <v>138</v>
      </c>
      <c r="J48" s="1">
        <f t="shared" si="45"/>
        <v>849.6350000000001</v>
      </c>
      <c r="K48" s="1">
        <f t="shared" si="45"/>
        <v>182</v>
      </c>
      <c r="L48" s="1">
        <f t="shared" si="45"/>
        <v>688.96</v>
      </c>
      <c r="S48" s="1">
        <v>138</v>
      </c>
      <c r="T48" s="1">
        <v>2201.31</v>
      </c>
      <c r="U48" s="1">
        <v>138</v>
      </c>
      <c r="V48" s="1">
        <v>837.25</v>
      </c>
      <c r="W48" s="1">
        <v>182</v>
      </c>
      <c r="X48" s="1">
        <v>677.56700000000001</v>
      </c>
      <c r="AE48" s="1">
        <v>138</v>
      </c>
      <c r="AF48" s="1">
        <v>2321.85</v>
      </c>
      <c r="AG48" s="1">
        <v>138</v>
      </c>
      <c r="AH48" s="1">
        <v>865.40200000000004</v>
      </c>
      <c r="AI48" s="1">
        <v>182</v>
      </c>
      <c r="AJ48" s="1">
        <v>696.18200000000002</v>
      </c>
      <c r="AQ48" s="1">
        <v>138</v>
      </c>
      <c r="AR48" s="1">
        <v>2247.9299999999998</v>
      </c>
      <c r="AS48" s="1">
        <v>138</v>
      </c>
      <c r="AT48" s="1">
        <v>846.25300000000004</v>
      </c>
      <c r="AU48" s="1">
        <v>182</v>
      </c>
      <c r="AV48" s="1">
        <v>693.13099999999997</v>
      </c>
    </row>
    <row r="49" spans="7:48" ht="12.75" x14ac:dyDescent="0.35">
      <c r="G49" s="1">
        <f t="shared" ref="G49:L49" si="46">AVERAGE(S49,AE49,AQ49)</f>
        <v>140</v>
      </c>
      <c r="H49" s="1">
        <f t="shared" si="46"/>
        <v>2287.0633333333335</v>
      </c>
      <c r="I49" s="1">
        <f t="shared" si="46"/>
        <v>140</v>
      </c>
      <c r="J49" s="1">
        <f t="shared" si="46"/>
        <v>862.04566666666676</v>
      </c>
      <c r="K49" s="1">
        <f t="shared" si="46"/>
        <v>184</v>
      </c>
      <c r="L49" s="1">
        <f t="shared" si="46"/>
        <v>699.74300000000005</v>
      </c>
      <c r="S49" s="1">
        <v>140</v>
      </c>
      <c r="T49" s="1">
        <v>2227.33</v>
      </c>
      <c r="U49" s="1">
        <v>140</v>
      </c>
      <c r="V49" s="1">
        <v>849.68600000000004</v>
      </c>
      <c r="W49" s="1">
        <v>184</v>
      </c>
      <c r="X49" s="1">
        <v>688.70600000000002</v>
      </c>
      <c r="AE49" s="1">
        <v>140</v>
      </c>
      <c r="AF49" s="1">
        <v>2355.42</v>
      </c>
      <c r="AG49" s="1">
        <v>140</v>
      </c>
      <c r="AH49" s="1">
        <v>877.99099999999999</v>
      </c>
      <c r="AI49" s="1">
        <v>184</v>
      </c>
      <c r="AJ49" s="1">
        <v>706.94</v>
      </c>
      <c r="AQ49" s="1">
        <v>140</v>
      </c>
      <c r="AR49" s="1">
        <v>2278.44</v>
      </c>
      <c r="AS49" s="1">
        <v>140</v>
      </c>
      <c r="AT49" s="1">
        <v>858.46</v>
      </c>
      <c r="AU49" s="1">
        <v>184</v>
      </c>
      <c r="AV49" s="1">
        <v>703.58299999999997</v>
      </c>
    </row>
    <row r="50" spans="7:48" ht="12.75" x14ac:dyDescent="0.35">
      <c r="G50" s="1">
        <f t="shared" ref="G50:L50" si="47">AVERAGE(S50,AE50,AQ50)</f>
        <v>142</v>
      </c>
      <c r="H50" s="1">
        <f t="shared" si="47"/>
        <v>2318.5966666666664</v>
      </c>
      <c r="I50" s="1">
        <f t="shared" si="47"/>
        <v>142</v>
      </c>
      <c r="J50" s="1">
        <f t="shared" si="47"/>
        <v>873.9473333333334</v>
      </c>
      <c r="K50" s="1">
        <f t="shared" si="47"/>
        <v>186</v>
      </c>
      <c r="L50" s="1">
        <f t="shared" si="47"/>
        <v>711.79733333333343</v>
      </c>
      <c r="S50" s="1">
        <v>142</v>
      </c>
      <c r="T50" s="1">
        <v>2259.29</v>
      </c>
      <c r="U50" s="1">
        <v>142</v>
      </c>
      <c r="V50" s="1">
        <v>861.05399999999997</v>
      </c>
      <c r="W50" s="1">
        <v>186</v>
      </c>
      <c r="X50" s="1">
        <v>699.92100000000005</v>
      </c>
      <c r="AE50" s="1">
        <v>142</v>
      </c>
      <c r="AF50" s="1">
        <v>2386.9299999999998</v>
      </c>
      <c r="AG50" s="1">
        <v>142</v>
      </c>
      <c r="AH50" s="1">
        <v>890.80799999999999</v>
      </c>
      <c r="AI50" s="1">
        <v>186</v>
      </c>
      <c r="AJ50" s="1">
        <v>719.14700000000005</v>
      </c>
      <c r="AQ50" s="1">
        <v>142</v>
      </c>
      <c r="AR50" s="1">
        <v>2309.5700000000002</v>
      </c>
      <c r="AS50" s="1">
        <v>142</v>
      </c>
      <c r="AT50" s="1">
        <v>869.98</v>
      </c>
      <c r="AU50" s="1">
        <v>186</v>
      </c>
      <c r="AV50" s="1">
        <v>716.32399999999996</v>
      </c>
    </row>
    <row r="51" spans="7:48" ht="12.75" x14ac:dyDescent="0.35">
      <c r="G51" s="1">
        <f t="shared" ref="G51:L51" si="48">AVERAGE(S51,AE51,AQ51)</f>
        <v>144</v>
      </c>
      <c r="H51" s="1">
        <f t="shared" si="48"/>
        <v>2350.16</v>
      </c>
      <c r="I51" s="1">
        <f t="shared" si="48"/>
        <v>144</v>
      </c>
      <c r="J51" s="1">
        <f t="shared" si="48"/>
        <v>885.46799999999996</v>
      </c>
      <c r="K51" s="1">
        <f t="shared" si="48"/>
        <v>188</v>
      </c>
      <c r="L51" s="1">
        <f t="shared" si="48"/>
        <v>723.92799999999988</v>
      </c>
      <c r="S51" s="1">
        <v>144</v>
      </c>
      <c r="T51" s="1">
        <v>2289.89</v>
      </c>
      <c r="U51" s="1">
        <v>144</v>
      </c>
      <c r="V51" s="1">
        <v>871.73500000000001</v>
      </c>
      <c r="W51" s="1">
        <v>188</v>
      </c>
      <c r="X51" s="1">
        <v>712.12800000000004</v>
      </c>
      <c r="AE51" s="1">
        <v>144</v>
      </c>
      <c r="AF51" s="1">
        <v>2419.66</v>
      </c>
      <c r="AG51" s="1">
        <v>144</v>
      </c>
      <c r="AH51" s="1">
        <v>902.86300000000006</v>
      </c>
      <c r="AI51" s="1">
        <v>188</v>
      </c>
      <c r="AJ51" s="1">
        <v>730.97199999999998</v>
      </c>
      <c r="AQ51" s="1">
        <v>144</v>
      </c>
      <c r="AR51" s="1">
        <v>2340.9299999999998</v>
      </c>
      <c r="AS51" s="1">
        <v>144</v>
      </c>
      <c r="AT51" s="1">
        <v>881.80600000000004</v>
      </c>
      <c r="AU51" s="1">
        <v>188</v>
      </c>
      <c r="AV51" s="1">
        <v>728.68399999999997</v>
      </c>
    </row>
    <row r="52" spans="7:48" ht="12.75" x14ac:dyDescent="0.35">
      <c r="G52" s="1">
        <f t="shared" ref="G52:L52" si="49">AVERAGE(S52,AE52,AQ52)</f>
        <v>146</v>
      </c>
      <c r="H52" s="1">
        <f t="shared" si="49"/>
        <v>2380.7766666666666</v>
      </c>
      <c r="I52" s="1">
        <f t="shared" si="49"/>
        <v>146</v>
      </c>
      <c r="J52" s="1">
        <f t="shared" si="49"/>
        <v>898.59</v>
      </c>
      <c r="K52" s="1">
        <f t="shared" si="49"/>
        <v>190</v>
      </c>
      <c r="L52" s="1">
        <f t="shared" si="49"/>
        <v>735.85500000000002</v>
      </c>
      <c r="S52" s="1">
        <v>146</v>
      </c>
      <c r="T52" s="1">
        <v>2319.1799999999998</v>
      </c>
      <c r="U52" s="1">
        <v>146</v>
      </c>
      <c r="V52" s="1">
        <v>885.08600000000001</v>
      </c>
      <c r="W52" s="1">
        <v>190</v>
      </c>
      <c r="X52" s="1">
        <v>723.64800000000002</v>
      </c>
      <c r="AE52" s="1">
        <v>146</v>
      </c>
      <c r="AF52" s="1">
        <v>2452.4699999999998</v>
      </c>
      <c r="AG52" s="1">
        <v>146</v>
      </c>
      <c r="AH52" s="1">
        <v>916.44299999999998</v>
      </c>
      <c r="AI52" s="1">
        <v>190</v>
      </c>
      <c r="AJ52" s="1">
        <v>743.94200000000001</v>
      </c>
      <c r="AQ52" s="1">
        <v>146</v>
      </c>
      <c r="AR52" s="1">
        <v>2370.6799999999998</v>
      </c>
      <c r="AS52" s="1">
        <v>146</v>
      </c>
      <c r="AT52" s="1">
        <v>894.24099999999999</v>
      </c>
      <c r="AU52" s="1">
        <v>190</v>
      </c>
      <c r="AV52" s="1">
        <v>739.97500000000002</v>
      </c>
    </row>
    <row r="53" spans="7:48" ht="12.75" x14ac:dyDescent="0.35">
      <c r="G53" s="1">
        <f t="shared" ref="G53:L53" si="50">AVERAGE(S53,AE53,AQ53)</f>
        <v>148</v>
      </c>
      <c r="H53" s="1">
        <f t="shared" si="50"/>
        <v>2411.65</v>
      </c>
      <c r="I53" s="1">
        <f t="shared" si="50"/>
        <v>148</v>
      </c>
      <c r="J53" s="1">
        <f t="shared" si="50"/>
        <v>909.95799999999997</v>
      </c>
      <c r="K53" s="1">
        <f t="shared" si="50"/>
        <v>192</v>
      </c>
      <c r="L53" s="1">
        <f t="shared" si="50"/>
        <v>747.19766666666658</v>
      </c>
      <c r="S53" s="1">
        <v>148</v>
      </c>
      <c r="T53" s="1">
        <v>2349.7800000000002</v>
      </c>
      <c r="U53" s="1">
        <v>148</v>
      </c>
      <c r="V53" s="1">
        <v>897.36900000000003</v>
      </c>
      <c r="W53" s="1">
        <v>192</v>
      </c>
      <c r="X53" s="1">
        <v>735.70299999999997</v>
      </c>
      <c r="AE53" s="1">
        <v>148</v>
      </c>
      <c r="AF53" s="1">
        <v>2483.67</v>
      </c>
      <c r="AG53" s="1">
        <v>148</v>
      </c>
      <c r="AH53" s="1">
        <v>926.51400000000001</v>
      </c>
      <c r="AI53" s="1">
        <v>192</v>
      </c>
      <c r="AJ53" s="1">
        <v>754.01300000000003</v>
      </c>
      <c r="AQ53" s="1">
        <v>148</v>
      </c>
      <c r="AR53" s="1">
        <v>2401.5</v>
      </c>
      <c r="AS53" s="1">
        <v>148</v>
      </c>
      <c r="AT53" s="1">
        <v>905.99099999999999</v>
      </c>
      <c r="AU53" s="1">
        <v>192</v>
      </c>
      <c r="AV53" s="1">
        <v>751.87699999999995</v>
      </c>
    </row>
    <row r="54" spans="7:48" ht="12.75" x14ac:dyDescent="0.35">
      <c r="G54" s="1">
        <f t="shared" ref="G54:L54" si="51">AVERAGE(S54,AE54,AQ54)</f>
        <v>150</v>
      </c>
      <c r="H54" s="1">
        <f t="shared" si="51"/>
        <v>2437.9966666666664</v>
      </c>
      <c r="I54" s="1">
        <f t="shared" si="51"/>
        <v>150</v>
      </c>
      <c r="J54" s="1">
        <f t="shared" si="51"/>
        <v>921.9613333333333</v>
      </c>
      <c r="K54" s="1">
        <f t="shared" si="51"/>
        <v>194</v>
      </c>
      <c r="L54" s="1">
        <f t="shared" si="51"/>
        <v>758.6926666666667</v>
      </c>
      <c r="S54" s="1">
        <v>150</v>
      </c>
      <c r="T54" s="1">
        <v>2379.7600000000002</v>
      </c>
      <c r="U54" s="1">
        <v>150</v>
      </c>
      <c r="V54" s="1">
        <v>907.89800000000002</v>
      </c>
      <c r="W54" s="1">
        <v>194</v>
      </c>
      <c r="X54" s="1">
        <v>746.46</v>
      </c>
      <c r="AE54" s="1">
        <v>150</v>
      </c>
      <c r="AF54" s="1">
        <v>2500</v>
      </c>
      <c r="AG54" s="1">
        <v>150</v>
      </c>
      <c r="AH54" s="1">
        <v>939.63599999999997</v>
      </c>
      <c r="AI54" s="1">
        <v>194</v>
      </c>
      <c r="AJ54" s="1">
        <v>766.37300000000005</v>
      </c>
      <c r="AQ54" s="1">
        <v>150</v>
      </c>
      <c r="AR54" s="1">
        <v>2434.23</v>
      </c>
      <c r="AS54" s="1">
        <v>150</v>
      </c>
      <c r="AT54" s="1">
        <v>918.35</v>
      </c>
      <c r="AU54" s="1">
        <v>194</v>
      </c>
      <c r="AV54" s="1">
        <v>763.245</v>
      </c>
    </row>
    <row r="55" spans="7:48" ht="12.75" x14ac:dyDescent="0.35">
      <c r="G55" s="1">
        <f t="shared" ref="G55:L55" si="52">AVERAGE(S55,AE55,AQ55)</f>
        <v>152</v>
      </c>
      <c r="H55" s="1">
        <f t="shared" si="52"/>
        <v>2458.0133333333333</v>
      </c>
      <c r="I55" s="1">
        <f t="shared" si="52"/>
        <v>152</v>
      </c>
      <c r="J55" s="1">
        <f t="shared" si="52"/>
        <v>935.23699999999997</v>
      </c>
      <c r="K55" s="1">
        <f t="shared" si="52"/>
        <v>196</v>
      </c>
      <c r="L55" s="1">
        <f t="shared" si="52"/>
        <v>770.23799999999994</v>
      </c>
      <c r="S55" s="1">
        <v>152</v>
      </c>
      <c r="T55" s="1">
        <v>2410.58</v>
      </c>
      <c r="U55" s="1">
        <v>152</v>
      </c>
      <c r="V55" s="1">
        <v>921.02099999999996</v>
      </c>
      <c r="W55" s="1">
        <v>196</v>
      </c>
      <c r="X55" s="1">
        <v>757.98</v>
      </c>
      <c r="AE55" s="1">
        <v>152</v>
      </c>
      <c r="AF55" s="1">
        <v>2500</v>
      </c>
      <c r="AG55" s="1">
        <v>152</v>
      </c>
      <c r="AH55" s="1">
        <v>953.29300000000001</v>
      </c>
      <c r="AI55" s="1">
        <v>196</v>
      </c>
      <c r="AJ55" s="1">
        <v>777.66399999999999</v>
      </c>
      <c r="AQ55" s="1">
        <v>152</v>
      </c>
      <c r="AR55" s="1">
        <v>2463.46</v>
      </c>
      <c r="AS55" s="1">
        <v>152</v>
      </c>
      <c r="AT55" s="1">
        <v>931.39700000000005</v>
      </c>
      <c r="AU55" s="1">
        <v>196</v>
      </c>
      <c r="AV55" s="1">
        <v>775.07</v>
      </c>
    </row>
    <row r="56" spans="7:48" ht="12.75" x14ac:dyDescent="0.35">
      <c r="G56" s="1">
        <f t="shared" ref="G56:L56" si="53">AVERAGE(S56,AE56,AQ56)</f>
        <v>154</v>
      </c>
      <c r="H56" s="1">
        <f t="shared" si="53"/>
        <v>2479.6566666666668</v>
      </c>
      <c r="I56" s="1">
        <f t="shared" si="53"/>
        <v>154</v>
      </c>
      <c r="J56" s="1">
        <f t="shared" si="53"/>
        <v>945.79100000000005</v>
      </c>
      <c r="K56" s="1">
        <f t="shared" si="53"/>
        <v>198</v>
      </c>
      <c r="L56" s="1">
        <f t="shared" si="53"/>
        <v>782.90333333333331</v>
      </c>
      <c r="S56" s="1">
        <v>154</v>
      </c>
      <c r="T56" s="1">
        <v>2442.17</v>
      </c>
      <c r="U56" s="1">
        <v>154</v>
      </c>
      <c r="V56" s="1">
        <v>931.702</v>
      </c>
      <c r="W56" s="1">
        <v>198</v>
      </c>
      <c r="X56" s="1">
        <v>770.34</v>
      </c>
      <c r="AE56" s="1">
        <v>154</v>
      </c>
      <c r="AF56" s="1">
        <v>2500</v>
      </c>
      <c r="AG56" s="1">
        <v>154</v>
      </c>
      <c r="AH56" s="1">
        <v>963.59299999999996</v>
      </c>
      <c r="AI56" s="1">
        <v>198</v>
      </c>
      <c r="AJ56" s="1">
        <v>791.01599999999996</v>
      </c>
      <c r="AQ56" s="1">
        <v>154</v>
      </c>
      <c r="AR56" s="1">
        <v>2496.8000000000002</v>
      </c>
      <c r="AS56" s="1">
        <v>154</v>
      </c>
      <c r="AT56" s="1">
        <v>942.07799999999997</v>
      </c>
      <c r="AU56" s="1">
        <v>198</v>
      </c>
      <c r="AV56" s="1">
        <v>787.35400000000004</v>
      </c>
    </row>
    <row r="57" spans="7:48" ht="12.75" x14ac:dyDescent="0.35">
      <c r="G57" s="1">
        <f t="shared" ref="G57:L57" si="54">AVERAGE(S57,AE57,AQ57)</f>
        <v>156</v>
      </c>
      <c r="H57" s="1">
        <f t="shared" si="54"/>
        <v>2490.77</v>
      </c>
      <c r="I57" s="1">
        <f t="shared" si="54"/>
        <v>156</v>
      </c>
      <c r="J57" s="1">
        <f t="shared" si="54"/>
        <v>958.09966666666662</v>
      </c>
      <c r="K57" s="1">
        <f t="shared" si="54"/>
        <v>200</v>
      </c>
      <c r="L57" s="1">
        <f t="shared" si="54"/>
        <v>793.76200000000006</v>
      </c>
      <c r="S57" s="1">
        <v>156</v>
      </c>
      <c r="T57" s="1">
        <v>2472.31</v>
      </c>
      <c r="U57" s="1">
        <v>156</v>
      </c>
      <c r="V57" s="1">
        <v>943.68</v>
      </c>
      <c r="W57" s="1">
        <v>200</v>
      </c>
      <c r="X57" s="1">
        <v>781.32600000000002</v>
      </c>
      <c r="AE57" s="1">
        <v>156</v>
      </c>
      <c r="AF57" s="1">
        <v>2500</v>
      </c>
      <c r="AG57" s="1">
        <v>156</v>
      </c>
      <c r="AH57" s="1">
        <v>976.33399999999995</v>
      </c>
      <c r="AI57" s="1">
        <v>200</v>
      </c>
      <c r="AJ57" s="1">
        <v>801.23900000000003</v>
      </c>
      <c r="AQ57" s="1">
        <v>156</v>
      </c>
      <c r="AR57" s="1">
        <v>2500</v>
      </c>
      <c r="AS57" s="1">
        <v>156</v>
      </c>
      <c r="AT57" s="1">
        <v>954.28499999999997</v>
      </c>
      <c r="AU57" s="1">
        <v>200</v>
      </c>
      <c r="AV57" s="1">
        <v>798.721</v>
      </c>
    </row>
    <row r="58" spans="7:48" ht="12.75" x14ac:dyDescent="0.35">
      <c r="G58" s="1">
        <f t="shared" ref="G58:L58" si="55">AVERAGE(S58,AE58,AQ58)</f>
        <v>158</v>
      </c>
      <c r="H58" s="1">
        <f t="shared" si="55"/>
        <v>2500</v>
      </c>
      <c r="I58" s="1">
        <f t="shared" si="55"/>
        <v>158</v>
      </c>
      <c r="J58" s="1">
        <f t="shared" si="55"/>
        <v>970.4083333333333</v>
      </c>
      <c r="K58" s="1">
        <f t="shared" si="55"/>
        <v>202</v>
      </c>
      <c r="L58" s="1">
        <f t="shared" si="55"/>
        <v>806.57966666666664</v>
      </c>
      <c r="S58" s="1">
        <v>158</v>
      </c>
      <c r="T58" s="1">
        <v>2500</v>
      </c>
      <c r="U58" s="1">
        <v>158</v>
      </c>
      <c r="V58" s="1">
        <v>955.35299999999995</v>
      </c>
      <c r="W58" s="1">
        <v>202</v>
      </c>
      <c r="X58" s="1">
        <v>793.22799999999995</v>
      </c>
      <c r="AE58" s="1">
        <v>158</v>
      </c>
      <c r="AF58" s="1">
        <v>2500</v>
      </c>
      <c r="AG58" s="1">
        <v>158</v>
      </c>
      <c r="AH58" s="1">
        <v>989.38</v>
      </c>
      <c r="AI58" s="1">
        <v>202</v>
      </c>
      <c r="AJ58" s="1">
        <v>814.36199999999997</v>
      </c>
      <c r="AQ58" s="1">
        <v>158</v>
      </c>
      <c r="AR58" s="1">
        <v>2500</v>
      </c>
      <c r="AS58" s="1">
        <v>158</v>
      </c>
      <c r="AT58" s="1">
        <v>966.49199999999996</v>
      </c>
      <c r="AU58" s="1">
        <v>202</v>
      </c>
      <c r="AV58" s="1">
        <v>812.149</v>
      </c>
    </row>
    <row r="59" spans="7:48" ht="12.75" x14ac:dyDescent="0.35">
      <c r="G59" s="1">
        <f t="shared" ref="G59:L59" si="56">AVERAGE(S59,AE59,AQ59)</f>
        <v>160</v>
      </c>
      <c r="H59" s="1">
        <f t="shared" si="56"/>
        <v>2500</v>
      </c>
      <c r="I59" s="1">
        <f t="shared" si="56"/>
        <v>160</v>
      </c>
      <c r="J59" s="1">
        <f t="shared" si="56"/>
        <v>981.54733333333331</v>
      </c>
      <c r="K59" s="1">
        <f t="shared" si="56"/>
        <v>204</v>
      </c>
      <c r="L59" s="1">
        <f t="shared" si="56"/>
        <v>817.79466666666667</v>
      </c>
      <c r="S59" s="1">
        <v>160</v>
      </c>
      <c r="T59" s="1">
        <v>2500</v>
      </c>
      <c r="U59" s="1">
        <v>160</v>
      </c>
      <c r="V59" s="1">
        <v>966.721</v>
      </c>
      <c r="W59" s="1">
        <v>204</v>
      </c>
      <c r="X59" s="1">
        <v>805.89300000000003</v>
      </c>
      <c r="AE59" s="1">
        <v>160</v>
      </c>
      <c r="AF59" s="1">
        <v>2500</v>
      </c>
      <c r="AG59" s="1">
        <v>160</v>
      </c>
      <c r="AH59" s="1">
        <v>999.52700000000004</v>
      </c>
      <c r="AI59" s="1">
        <v>204</v>
      </c>
      <c r="AJ59" s="1">
        <v>824.89</v>
      </c>
      <c r="AQ59" s="1">
        <v>160</v>
      </c>
      <c r="AR59" s="1">
        <v>2500</v>
      </c>
      <c r="AS59" s="1">
        <v>160</v>
      </c>
      <c r="AT59" s="1">
        <v>978.39400000000001</v>
      </c>
      <c r="AU59" s="1">
        <v>204</v>
      </c>
      <c r="AV59" s="1">
        <v>822.601</v>
      </c>
    </row>
    <row r="60" spans="7:48" ht="12.75" x14ac:dyDescent="0.35">
      <c r="G60" s="1">
        <f t="shared" ref="G60:L60" si="57">AVERAGE(S60,AE60,AQ60)</f>
        <v>162</v>
      </c>
      <c r="H60" s="1">
        <f t="shared" si="57"/>
        <v>2500</v>
      </c>
      <c r="I60" s="1">
        <f t="shared" si="57"/>
        <v>162</v>
      </c>
      <c r="J60" s="1">
        <f t="shared" si="57"/>
        <v>993.19466666666665</v>
      </c>
      <c r="K60" s="1">
        <f t="shared" si="57"/>
        <v>206</v>
      </c>
      <c r="L60" s="1">
        <f t="shared" si="57"/>
        <v>829.49333333333334</v>
      </c>
      <c r="S60" s="1">
        <v>162</v>
      </c>
      <c r="T60" s="1">
        <v>2500</v>
      </c>
      <c r="U60" s="1">
        <v>162</v>
      </c>
      <c r="V60" s="1">
        <v>977.86</v>
      </c>
      <c r="W60" s="1">
        <v>206</v>
      </c>
      <c r="X60" s="1">
        <v>815.73500000000001</v>
      </c>
      <c r="AE60" s="1">
        <v>162</v>
      </c>
      <c r="AF60" s="1">
        <v>2500</v>
      </c>
      <c r="AG60" s="1">
        <v>162</v>
      </c>
      <c r="AH60" s="1">
        <v>1011.81</v>
      </c>
      <c r="AI60" s="1">
        <v>206</v>
      </c>
      <c r="AJ60" s="1">
        <v>837.55499999999995</v>
      </c>
      <c r="AQ60" s="1">
        <v>162</v>
      </c>
      <c r="AR60" s="1">
        <v>2500</v>
      </c>
      <c r="AS60" s="1">
        <v>162</v>
      </c>
      <c r="AT60" s="1">
        <v>989.91399999999999</v>
      </c>
      <c r="AU60" s="1">
        <v>206</v>
      </c>
      <c r="AV60" s="1">
        <v>835.19</v>
      </c>
    </row>
    <row r="61" spans="7:48" ht="12.75" x14ac:dyDescent="0.35">
      <c r="G61" s="1">
        <f t="shared" ref="G61:L61" si="58">AVERAGE(S61,AE61,AQ61)</f>
        <v>164</v>
      </c>
      <c r="H61" s="1">
        <f t="shared" si="58"/>
        <v>2500</v>
      </c>
      <c r="I61" s="1">
        <f t="shared" si="58"/>
        <v>164</v>
      </c>
      <c r="J61" s="1">
        <f t="shared" si="58"/>
        <v>1005.399</v>
      </c>
      <c r="K61" s="1">
        <f t="shared" si="58"/>
        <v>208</v>
      </c>
      <c r="L61" s="1">
        <f t="shared" si="58"/>
        <v>840.81000000000006</v>
      </c>
      <c r="S61" s="1">
        <v>164</v>
      </c>
      <c r="T61" s="1">
        <v>2500</v>
      </c>
      <c r="U61" s="1">
        <v>164</v>
      </c>
      <c r="V61" s="1">
        <v>990.67700000000002</v>
      </c>
      <c r="W61" s="1">
        <v>208</v>
      </c>
      <c r="X61" s="1">
        <v>827.48400000000004</v>
      </c>
      <c r="AE61" s="1">
        <v>164</v>
      </c>
      <c r="AF61" s="1">
        <v>2500</v>
      </c>
      <c r="AG61" s="1">
        <v>164</v>
      </c>
      <c r="AH61" s="1">
        <v>1023.48</v>
      </c>
      <c r="AI61" s="1">
        <v>208</v>
      </c>
      <c r="AJ61" s="1">
        <v>848.99900000000002</v>
      </c>
      <c r="AQ61" s="1">
        <v>164</v>
      </c>
      <c r="AR61" s="1">
        <v>2500</v>
      </c>
      <c r="AS61" s="1">
        <v>164</v>
      </c>
      <c r="AT61" s="1">
        <v>1002.04</v>
      </c>
      <c r="AU61" s="1">
        <v>208</v>
      </c>
      <c r="AV61" s="1">
        <v>845.947</v>
      </c>
    </row>
    <row r="62" spans="7:48" ht="12.75" x14ac:dyDescent="0.35">
      <c r="G62" s="1">
        <f t="shared" ref="G62:L62" si="59">AVERAGE(S62,AE62,AQ62)</f>
        <v>166</v>
      </c>
      <c r="H62" s="1">
        <f t="shared" si="59"/>
        <v>2500</v>
      </c>
      <c r="I62" s="1">
        <f t="shared" si="59"/>
        <v>166</v>
      </c>
      <c r="J62" s="1">
        <f t="shared" si="59"/>
        <v>1017.81</v>
      </c>
      <c r="K62" s="1">
        <f t="shared" si="59"/>
        <v>210</v>
      </c>
      <c r="L62" s="1">
        <f t="shared" si="59"/>
        <v>853.42433333333338</v>
      </c>
      <c r="S62" s="1">
        <v>166</v>
      </c>
      <c r="T62" s="1">
        <v>2500</v>
      </c>
      <c r="U62" s="1">
        <v>166</v>
      </c>
      <c r="V62" s="1">
        <v>1002.88</v>
      </c>
      <c r="W62" s="1">
        <v>210</v>
      </c>
      <c r="X62" s="1">
        <v>839.69100000000003</v>
      </c>
      <c r="AE62" s="1">
        <v>166</v>
      </c>
      <c r="AF62" s="1">
        <v>2500</v>
      </c>
      <c r="AG62" s="1">
        <v>166</v>
      </c>
      <c r="AH62" s="1">
        <v>1036.68</v>
      </c>
      <c r="AI62" s="1">
        <v>210</v>
      </c>
      <c r="AJ62" s="1">
        <v>862.12199999999996</v>
      </c>
      <c r="AQ62" s="1">
        <v>166</v>
      </c>
      <c r="AR62" s="1">
        <v>2500</v>
      </c>
      <c r="AS62" s="1">
        <v>166</v>
      </c>
      <c r="AT62" s="1">
        <v>1013.87</v>
      </c>
      <c r="AU62" s="1">
        <v>210</v>
      </c>
      <c r="AV62" s="1">
        <v>858.46</v>
      </c>
    </row>
    <row r="63" spans="7:48" ht="12.75" x14ac:dyDescent="0.35">
      <c r="G63" s="1">
        <f t="shared" ref="G63:L63" si="60">AVERAGE(S63,AE63,AQ63)</f>
        <v>168</v>
      </c>
      <c r="H63" s="1">
        <f t="shared" si="60"/>
        <v>2500</v>
      </c>
      <c r="I63" s="1">
        <f t="shared" si="60"/>
        <v>168</v>
      </c>
      <c r="J63" s="1">
        <f t="shared" si="60"/>
        <v>1029.5333333333335</v>
      </c>
      <c r="K63" s="1">
        <f t="shared" si="60"/>
        <v>212</v>
      </c>
      <c r="L63" s="1">
        <f t="shared" si="60"/>
        <v>865.30066666666664</v>
      </c>
      <c r="S63" s="1">
        <v>168</v>
      </c>
      <c r="T63" s="1">
        <v>2500</v>
      </c>
      <c r="U63" s="1">
        <v>168</v>
      </c>
      <c r="V63" s="1">
        <v>1013.18</v>
      </c>
      <c r="W63" s="1">
        <v>212</v>
      </c>
      <c r="X63" s="1">
        <v>851.21199999999999</v>
      </c>
      <c r="AE63" s="1">
        <v>168</v>
      </c>
      <c r="AF63" s="1">
        <v>2500</v>
      </c>
      <c r="AG63" s="1">
        <v>168</v>
      </c>
      <c r="AH63" s="1">
        <v>1048.43</v>
      </c>
      <c r="AI63" s="1">
        <v>212</v>
      </c>
      <c r="AJ63" s="1">
        <v>874.1</v>
      </c>
      <c r="AQ63" s="1">
        <v>168</v>
      </c>
      <c r="AR63" s="1">
        <v>2500</v>
      </c>
      <c r="AS63" s="1">
        <v>168</v>
      </c>
      <c r="AT63" s="1">
        <v>1026.99</v>
      </c>
      <c r="AU63" s="1">
        <v>212</v>
      </c>
      <c r="AV63" s="1">
        <v>870.59</v>
      </c>
    </row>
    <row r="64" spans="7:48" ht="12.75" x14ac:dyDescent="0.35">
      <c r="G64" s="1">
        <f t="shared" ref="G64:L64" si="61">AVERAGE(S64,AE64,AQ64)</f>
        <v>170</v>
      </c>
      <c r="H64" s="1">
        <f t="shared" si="61"/>
        <v>2500</v>
      </c>
      <c r="I64" s="1">
        <f t="shared" si="61"/>
        <v>170</v>
      </c>
      <c r="J64" s="1">
        <f t="shared" si="61"/>
        <v>1041.54</v>
      </c>
      <c r="K64" s="1">
        <f t="shared" si="61"/>
        <v>214</v>
      </c>
      <c r="L64" s="1">
        <f t="shared" si="61"/>
        <v>877.91433333333327</v>
      </c>
      <c r="S64" s="1">
        <v>170</v>
      </c>
      <c r="T64" s="1">
        <v>2500</v>
      </c>
      <c r="U64" s="1">
        <v>170</v>
      </c>
      <c r="V64" s="1">
        <v>1025.01</v>
      </c>
      <c r="W64" s="1">
        <v>214</v>
      </c>
      <c r="X64" s="1">
        <v>863.26599999999996</v>
      </c>
      <c r="AE64" s="1">
        <v>170</v>
      </c>
      <c r="AF64" s="1">
        <v>2500</v>
      </c>
      <c r="AG64" s="1">
        <v>170</v>
      </c>
      <c r="AH64" s="1">
        <v>1060.79</v>
      </c>
      <c r="AI64" s="1">
        <v>214</v>
      </c>
      <c r="AJ64" s="1">
        <v>886.38300000000004</v>
      </c>
      <c r="AQ64" s="1">
        <v>170</v>
      </c>
      <c r="AR64" s="1">
        <v>2500</v>
      </c>
      <c r="AS64" s="1">
        <v>170</v>
      </c>
      <c r="AT64" s="1">
        <v>1038.82</v>
      </c>
      <c r="AU64" s="1">
        <v>214</v>
      </c>
      <c r="AV64" s="1">
        <v>884.09400000000005</v>
      </c>
    </row>
    <row r="65" spans="7:48" ht="12.75" x14ac:dyDescent="0.35">
      <c r="G65" s="1">
        <f t="shared" ref="G65:L65" si="62">AVERAGE(S65,AE65,AQ65)</f>
        <v>172</v>
      </c>
      <c r="H65" s="1">
        <f t="shared" si="62"/>
        <v>2500</v>
      </c>
      <c r="I65" s="1">
        <f t="shared" si="62"/>
        <v>172</v>
      </c>
      <c r="J65" s="1">
        <f t="shared" si="62"/>
        <v>1053.4433333333334</v>
      </c>
      <c r="K65" s="1">
        <f t="shared" si="62"/>
        <v>216</v>
      </c>
      <c r="L65" s="1">
        <f t="shared" si="62"/>
        <v>889.89300000000003</v>
      </c>
      <c r="S65" s="1">
        <v>172</v>
      </c>
      <c r="T65" s="1">
        <v>2500</v>
      </c>
      <c r="U65" s="1">
        <v>172</v>
      </c>
      <c r="V65" s="1">
        <v>1036.6099999999999</v>
      </c>
      <c r="W65" s="1">
        <v>216</v>
      </c>
      <c r="X65" s="1">
        <v>876.16</v>
      </c>
      <c r="AE65" s="1">
        <v>172</v>
      </c>
      <c r="AF65" s="1">
        <v>2500</v>
      </c>
      <c r="AG65" s="1">
        <v>172</v>
      </c>
      <c r="AH65" s="1">
        <v>1073.99</v>
      </c>
      <c r="AI65" s="1">
        <v>216</v>
      </c>
      <c r="AJ65" s="1">
        <v>898.43799999999999</v>
      </c>
      <c r="AQ65" s="1">
        <v>172</v>
      </c>
      <c r="AR65" s="1">
        <v>2500</v>
      </c>
      <c r="AS65" s="1">
        <v>172</v>
      </c>
      <c r="AT65" s="1">
        <v>1049.73</v>
      </c>
      <c r="AU65" s="1">
        <v>216</v>
      </c>
      <c r="AV65" s="1">
        <v>895.08100000000002</v>
      </c>
    </row>
    <row r="66" spans="7:48" ht="12.75" x14ac:dyDescent="0.35">
      <c r="G66" s="1">
        <f t="shared" ref="G66:L66" si="63">AVERAGE(S66,AE66,AQ66)</f>
        <v>174</v>
      </c>
      <c r="H66" s="1">
        <f t="shared" si="63"/>
        <v>2500</v>
      </c>
      <c r="I66" s="1">
        <f t="shared" si="63"/>
        <v>174</v>
      </c>
      <c r="J66" s="1">
        <f t="shared" si="63"/>
        <v>1065.8499999999999</v>
      </c>
      <c r="K66" s="1">
        <f t="shared" si="63"/>
        <v>218</v>
      </c>
      <c r="L66" s="1">
        <f t="shared" si="63"/>
        <v>901.43866666666656</v>
      </c>
      <c r="S66" s="1">
        <v>174</v>
      </c>
      <c r="T66" s="1">
        <v>2500</v>
      </c>
      <c r="U66" s="1">
        <v>174</v>
      </c>
      <c r="V66" s="1">
        <v>1049.19</v>
      </c>
      <c r="W66" s="1">
        <v>218</v>
      </c>
      <c r="X66" s="1">
        <v>887.52800000000002</v>
      </c>
      <c r="AE66" s="1">
        <v>174</v>
      </c>
      <c r="AF66" s="1">
        <v>2500</v>
      </c>
      <c r="AG66" s="1">
        <v>174</v>
      </c>
      <c r="AH66" s="1">
        <v>1084.5899999999999</v>
      </c>
      <c r="AI66" s="1">
        <v>218</v>
      </c>
      <c r="AJ66" s="1">
        <v>909.65300000000002</v>
      </c>
      <c r="AQ66" s="1">
        <v>174</v>
      </c>
      <c r="AR66" s="1">
        <v>2500</v>
      </c>
      <c r="AS66" s="1">
        <v>174</v>
      </c>
      <c r="AT66" s="1">
        <v>1063.77</v>
      </c>
      <c r="AU66" s="1">
        <v>218</v>
      </c>
      <c r="AV66" s="1">
        <v>907.13499999999999</v>
      </c>
    </row>
    <row r="67" spans="7:48" ht="12.75" x14ac:dyDescent="0.35">
      <c r="G67" s="1">
        <f t="shared" ref="G67:L67" si="64">AVERAGE(S67,AE67,AQ67)</f>
        <v>176</v>
      </c>
      <c r="H67" s="1">
        <f t="shared" si="64"/>
        <v>2500</v>
      </c>
      <c r="I67" s="1">
        <f t="shared" si="64"/>
        <v>176</v>
      </c>
      <c r="J67" s="1">
        <f t="shared" si="64"/>
        <v>1076.8366666666668</v>
      </c>
      <c r="K67" s="1">
        <f t="shared" si="64"/>
        <v>220</v>
      </c>
      <c r="L67" s="1">
        <f t="shared" si="64"/>
        <v>913.21333333333325</v>
      </c>
      <c r="S67" s="1">
        <v>176</v>
      </c>
      <c r="T67" s="1">
        <v>2500</v>
      </c>
      <c r="U67" s="1">
        <v>176</v>
      </c>
      <c r="V67" s="1">
        <v>1060.26</v>
      </c>
      <c r="W67" s="1">
        <v>220</v>
      </c>
      <c r="X67" s="1">
        <v>898.20899999999995</v>
      </c>
      <c r="AE67" s="1">
        <v>176</v>
      </c>
      <c r="AF67" s="1">
        <v>2500</v>
      </c>
      <c r="AG67" s="1">
        <v>176</v>
      </c>
      <c r="AH67" s="1">
        <v>1096.95</v>
      </c>
      <c r="AI67" s="1">
        <v>220</v>
      </c>
      <c r="AJ67" s="1">
        <v>921.93600000000004</v>
      </c>
      <c r="AQ67" s="1">
        <v>176</v>
      </c>
      <c r="AR67" s="1">
        <v>2500</v>
      </c>
      <c r="AS67" s="1">
        <v>176</v>
      </c>
      <c r="AT67" s="1">
        <v>1073.3</v>
      </c>
      <c r="AU67" s="1">
        <v>220</v>
      </c>
      <c r="AV67" s="1">
        <v>919.495</v>
      </c>
    </row>
    <row r="68" spans="7:48" ht="12.75" x14ac:dyDescent="0.35">
      <c r="G68" s="1">
        <f t="shared" ref="G68:L68" si="65">AVERAGE(S68,AE68,AQ68)</f>
        <v>178</v>
      </c>
      <c r="H68" s="1">
        <f t="shared" si="65"/>
        <v>2500</v>
      </c>
      <c r="I68" s="1">
        <f t="shared" si="65"/>
        <v>178</v>
      </c>
      <c r="J68" s="1">
        <f t="shared" si="65"/>
        <v>1090.0633333333333</v>
      </c>
      <c r="K68" s="1">
        <f t="shared" si="65"/>
        <v>222</v>
      </c>
      <c r="L68" s="1">
        <f t="shared" si="65"/>
        <v>925.80166666666662</v>
      </c>
      <c r="S68" s="1">
        <v>178</v>
      </c>
      <c r="T68" s="1">
        <v>2500</v>
      </c>
      <c r="U68" s="1">
        <v>178</v>
      </c>
      <c r="V68" s="1">
        <v>1073.6099999999999</v>
      </c>
      <c r="W68" s="1">
        <v>222</v>
      </c>
      <c r="X68" s="1">
        <v>911.71299999999997</v>
      </c>
      <c r="AE68" s="1">
        <v>178</v>
      </c>
      <c r="AF68" s="1">
        <v>2500</v>
      </c>
      <c r="AG68" s="1">
        <v>178</v>
      </c>
      <c r="AH68" s="1">
        <v>1109.7</v>
      </c>
      <c r="AI68" s="1">
        <v>222</v>
      </c>
      <c r="AJ68" s="1">
        <v>934.90599999999995</v>
      </c>
      <c r="AQ68" s="1">
        <v>178</v>
      </c>
      <c r="AR68" s="1">
        <v>2500</v>
      </c>
      <c r="AS68" s="1">
        <v>178</v>
      </c>
      <c r="AT68" s="1">
        <v>1086.8800000000001</v>
      </c>
      <c r="AU68" s="1">
        <v>222</v>
      </c>
      <c r="AV68" s="1">
        <v>930.78599999999994</v>
      </c>
    </row>
    <row r="69" spans="7:48" ht="12.75" x14ac:dyDescent="0.35">
      <c r="G69" s="1">
        <f t="shared" ref="G69:L69" si="66">AVERAGE(S69,AE69,AQ69)</f>
        <v>180</v>
      </c>
      <c r="H69" s="1">
        <f t="shared" si="66"/>
        <v>2500</v>
      </c>
      <c r="I69" s="1">
        <f t="shared" si="66"/>
        <v>180</v>
      </c>
      <c r="J69" s="1">
        <f t="shared" si="66"/>
        <v>1100.5899999999999</v>
      </c>
      <c r="K69" s="1">
        <f t="shared" si="66"/>
        <v>224</v>
      </c>
      <c r="L69" s="1">
        <f t="shared" si="66"/>
        <v>936.94066666666674</v>
      </c>
      <c r="S69" s="1">
        <v>180</v>
      </c>
      <c r="T69" s="1">
        <v>2500</v>
      </c>
      <c r="U69" s="1">
        <v>180</v>
      </c>
      <c r="V69" s="1">
        <v>1083.98</v>
      </c>
      <c r="W69" s="1">
        <v>224</v>
      </c>
      <c r="X69" s="1">
        <v>921.47799999999995</v>
      </c>
      <c r="AE69" s="1">
        <v>180</v>
      </c>
      <c r="AF69" s="1">
        <v>2500</v>
      </c>
      <c r="AG69" s="1">
        <v>180</v>
      </c>
      <c r="AH69" s="1">
        <v>1121.1400000000001</v>
      </c>
      <c r="AI69" s="1">
        <v>224</v>
      </c>
      <c r="AJ69" s="1">
        <v>946.42700000000002</v>
      </c>
      <c r="AQ69" s="1">
        <v>180</v>
      </c>
      <c r="AR69" s="1">
        <v>2500</v>
      </c>
      <c r="AS69" s="1">
        <v>180</v>
      </c>
      <c r="AT69" s="1">
        <v>1096.6500000000001</v>
      </c>
      <c r="AU69" s="1">
        <v>224</v>
      </c>
      <c r="AV69" s="1">
        <v>942.91700000000003</v>
      </c>
    </row>
    <row r="70" spans="7:48" ht="12.75" x14ac:dyDescent="0.35">
      <c r="G70" s="1">
        <f t="shared" ref="G70:L70" si="67">AVERAGE(S70,AE70,AQ70)</f>
        <v>182</v>
      </c>
      <c r="H70" s="1">
        <f t="shared" si="67"/>
        <v>2500</v>
      </c>
      <c r="I70" s="1">
        <f t="shared" si="67"/>
        <v>182</v>
      </c>
      <c r="J70" s="1">
        <f t="shared" si="67"/>
        <v>1112.4933333333331</v>
      </c>
      <c r="K70" s="1">
        <f t="shared" si="67"/>
        <v>226</v>
      </c>
      <c r="L70" s="1">
        <f t="shared" si="67"/>
        <v>949.65633333333335</v>
      </c>
      <c r="S70" s="1">
        <v>182</v>
      </c>
      <c r="T70" s="1">
        <v>2500</v>
      </c>
      <c r="U70" s="1">
        <v>182</v>
      </c>
      <c r="V70" s="1">
        <v>1095.1199999999999</v>
      </c>
      <c r="W70" s="1">
        <v>226</v>
      </c>
      <c r="X70" s="1">
        <v>933.83799999999997</v>
      </c>
      <c r="AE70" s="1">
        <v>182</v>
      </c>
      <c r="AF70" s="1">
        <v>2500</v>
      </c>
      <c r="AG70" s="1">
        <v>182</v>
      </c>
      <c r="AH70" s="1">
        <v>1133.1199999999999</v>
      </c>
      <c r="AI70" s="1">
        <v>226</v>
      </c>
      <c r="AJ70" s="1">
        <v>959.01499999999999</v>
      </c>
      <c r="AQ70" s="1">
        <v>182</v>
      </c>
      <c r="AR70" s="1">
        <v>2500</v>
      </c>
      <c r="AS70" s="1">
        <v>182</v>
      </c>
      <c r="AT70" s="1">
        <v>1109.24</v>
      </c>
      <c r="AU70" s="1">
        <v>226</v>
      </c>
      <c r="AV70" s="1">
        <v>956.11599999999999</v>
      </c>
    </row>
    <row r="71" spans="7:48" ht="12.75" x14ac:dyDescent="0.35">
      <c r="G71" s="1">
        <f t="shared" ref="G71:L71" si="68">AVERAGE(S71,AE71,AQ71)</f>
        <v>184</v>
      </c>
      <c r="H71" s="1">
        <f t="shared" si="68"/>
        <v>2500</v>
      </c>
      <c r="I71" s="1">
        <f t="shared" si="68"/>
        <v>184</v>
      </c>
      <c r="J71" s="1">
        <f t="shared" si="68"/>
        <v>1124.3699999999999</v>
      </c>
      <c r="K71" s="1">
        <f t="shared" si="68"/>
        <v>228</v>
      </c>
      <c r="L71" s="1">
        <f t="shared" si="68"/>
        <v>961.73599999999999</v>
      </c>
      <c r="S71" s="1">
        <v>184</v>
      </c>
      <c r="T71" s="1">
        <v>2500</v>
      </c>
      <c r="U71" s="1">
        <v>184</v>
      </c>
      <c r="V71" s="1">
        <v>1106.6400000000001</v>
      </c>
      <c r="W71" s="1">
        <v>228</v>
      </c>
      <c r="X71" s="1">
        <v>945.58699999999999</v>
      </c>
      <c r="AE71" s="1">
        <v>184</v>
      </c>
      <c r="AF71" s="1">
        <v>2500</v>
      </c>
      <c r="AG71" s="1">
        <v>184</v>
      </c>
      <c r="AH71" s="1">
        <v>1145.8599999999999</v>
      </c>
      <c r="AI71" s="1">
        <v>228</v>
      </c>
      <c r="AJ71" s="1">
        <v>971.52700000000004</v>
      </c>
      <c r="AQ71" s="1">
        <v>184</v>
      </c>
      <c r="AR71" s="1">
        <v>2500</v>
      </c>
      <c r="AS71" s="1">
        <v>184</v>
      </c>
      <c r="AT71" s="1">
        <v>1120.6099999999999</v>
      </c>
      <c r="AU71" s="1">
        <v>228</v>
      </c>
      <c r="AV71" s="1">
        <v>968.09400000000005</v>
      </c>
    </row>
    <row r="72" spans="7:48" ht="12.75" x14ac:dyDescent="0.35">
      <c r="G72" s="1">
        <f t="shared" ref="G72:L72" si="69">AVERAGE(S72,AE72,AQ72)</f>
        <v>186</v>
      </c>
      <c r="H72" s="1">
        <f t="shared" si="69"/>
        <v>2500</v>
      </c>
      <c r="I72" s="1">
        <f t="shared" si="69"/>
        <v>186</v>
      </c>
      <c r="J72" s="1">
        <f t="shared" si="69"/>
        <v>1135.6633333333332</v>
      </c>
      <c r="K72" s="1">
        <f t="shared" si="69"/>
        <v>230</v>
      </c>
      <c r="L72" s="1">
        <f t="shared" si="69"/>
        <v>973.02799999999991</v>
      </c>
      <c r="S72" s="1">
        <v>186</v>
      </c>
      <c r="T72" s="1">
        <v>2500</v>
      </c>
      <c r="U72" s="1">
        <v>186</v>
      </c>
      <c r="V72" s="1">
        <v>1118.55</v>
      </c>
      <c r="W72" s="1">
        <v>230</v>
      </c>
      <c r="X72" s="1">
        <v>957.87099999999998</v>
      </c>
      <c r="AE72" s="1">
        <v>186</v>
      </c>
      <c r="AF72" s="1">
        <v>2500</v>
      </c>
      <c r="AG72" s="1">
        <v>186</v>
      </c>
      <c r="AH72" s="1">
        <v>1155.93</v>
      </c>
      <c r="AI72" s="1">
        <v>230</v>
      </c>
      <c r="AJ72" s="1">
        <v>981.29300000000001</v>
      </c>
      <c r="AQ72" s="1">
        <v>186</v>
      </c>
      <c r="AR72" s="1">
        <v>2500</v>
      </c>
      <c r="AS72" s="1">
        <v>186</v>
      </c>
      <c r="AT72" s="1">
        <v>1132.51</v>
      </c>
      <c r="AU72" s="1">
        <v>230</v>
      </c>
      <c r="AV72" s="1">
        <v>979.92</v>
      </c>
    </row>
    <row r="73" spans="7:48" ht="12.75" x14ac:dyDescent="0.35">
      <c r="G73" s="1">
        <f t="shared" ref="G73:L73" si="70">AVERAGE(S73,AE73,AQ73)</f>
        <v>188</v>
      </c>
      <c r="H73" s="1">
        <f t="shared" si="70"/>
        <v>2500</v>
      </c>
      <c r="I73" s="1">
        <f t="shared" si="70"/>
        <v>188</v>
      </c>
      <c r="J73" s="1">
        <f t="shared" si="70"/>
        <v>1147.4866666666667</v>
      </c>
      <c r="K73" s="1">
        <f t="shared" si="70"/>
        <v>232</v>
      </c>
      <c r="L73" s="1">
        <f t="shared" si="70"/>
        <v>984.09033333333321</v>
      </c>
      <c r="S73" s="1">
        <v>188</v>
      </c>
      <c r="T73" s="1">
        <v>2500</v>
      </c>
      <c r="U73" s="1">
        <v>188</v>
      </c>
      <c r="V73" s="1">
        <v>1129.1500000000001</v>
      </c>
      <c r="W73" s="1">
        <v>232</v>
      </c>
      <c r="X73" s="1">
        <v>968.47500000000002</v>
      </c>
      <c r="AE73" s="1">
        <v>188</v>
      </c>
      <c r="AF73" s="1">
        <v>2500</v>
      </c>
      <c r="AG73" s="1">
        <v>188</v>
      </c>
      <c r="AH73" s="1">
        <v>1169.51</v>
      </c>
      <c r="AI73" s="1">
        <v>232</v>
      </c>
      <c r="AJ73" s="1">
        <v>992.89</v>
      </c>
      <c r="AQ73" s="1">
        <v>188</v>
      </c>
      <c r="AR73" s="1">
        <v>2500</v>
      </c>
      <c r="AS73" s="1">
        <v>188</v>
      </c>
      <c r="AT73" s="1">
        <v>1143.8</v>
      </c>
      <c r="AU73" s="1">
        <v>232</v>
      </c>
      <c r="AV73" s="1">
        <v>990.90599999999995</v>
      </c>
    </row>
    <row r="74" spans="7:48" ht="12.75" x14ac:dyDescent="0.35">
      <c r="G74" s="1">
        <f t="shared" ref="G74:L74" si="71">AVERAGE(S74,AE74,AQ74)</f>
        <v>190</v>
      </c>
      <c r="H74" s="1">
        <f t="shared" si="71"/>
        <v>2500</v>
      </c>
      <c r="I74" s="1">
        <f t="shared" si="71"/>
        <v>190</v>
      </c>
      <c r="J74" s="1">
        <f t="shared" si="71"/>
        <v>1160.2533333333333</v>
      </c>
      <c r="K74" s="1">
        <f t="shared" si="71"/>
        <v>234</v>
      </c>
      <c r="L74" s="1">
        <f t="shared" si="71"/>
        <v>995.35833333333323</v>
      </c>
      <c r="S74" s="1">
        <v>190</v>
      </c>
      <c r="T74" s="1">
        <v>2500</v>
      </c>
      <c r="U74" s="1">
        <v>190</v>
      </c>
      <c r="V74" s="1">
        <v>1142.43</v>
      </c>
      <c r="W74" s="1">
        <v>234</v>
      </c>
      <c r="X74" s="1">
        <v>980.22500000000002</v>
      </c>
      <c r="AE74" s="1">
        <v>190</v>
      </c>
      <c r="AF74" s="1">
        <v>2500</v>
      </c>
      <c r="AG74" s="1">
        <v>190</v>
      </c>
      <c r="AH74" s="1">
        <v>1181.4100000000001</v>
      </c>
      <c r="AI74" s="1">
        <v>234</v>
      </c>
      <c r="AJ74" s="1">
        <v>1003.88</v>
      </c>
      <c r="AQ74" s="1">
        <v>190</v>
      </c>
      <c r="AR74" s="1">
        <v>2500</v>
      </c>
      <c r="AS74" s="1">
        <v>190</v>
      </c>
      <c r="AT74" s="1">
        <v>1156.92</v>
      </c>
      <c r="AU74" s="1">
        <v>234</v>
      </c>
      <c r="AV74" s="1">
        <v>1001.97</v>
      </c>
    </row>
    <row r="75" spans="7:48" ht="12.75" x14ac:dyDescent="0.35">
      <c r="G75" s="1">
        <f t="shared" ref="G75:L75" si="72">AVERAGE(S75,AE75,AQ75)</f>
        <v>192</v>
      </c>
      <c r="H75" s="1">
        <f t="shared" si="72"/>
        <v>2500</v>
      </c>
      <c r="I75" s="1">
        <f t="shared" si="72"/>
        <v>192</v>
      </c>
      <c r="J75" s="1">
        <f t="shared" si="72"/>
        <v>1171.9766666666667</v>
      </c>
      <c r="K75" s="1">
        <f t="shared" si="72"/>
        <v>236</v>
      </c>
      <c r="L75" s="1">
        <f t="shared" si="72"/>
        <v>1007.2330000000001</v>
      </c>
      <c r="S75" s="1">
        <v>192</v>
      </c>
      <c r="T75" s="1">
        <v>2500</v>
      </c>
      <c r="U75" s="1">
        <v>192</v>
      </c>
      <c r="V75" s="1">
        <v>1154.4000000000001</v>
      </c>
      <c r="W75" s="1">
        <v>236</v>
      </c>
      <c r="X75" s="1">
        <v>991.66899999999998</v>
      </c>
      <c r="AE75" s="1">
        <v>192</v>
      </c>
      <c r="AF75" s="1">
        <v>2500</v>
      </c>
      <c r="AG75" s="1">
        <v>192</v>
      </c>
      <c r="AH75" s="1">
        <v>1193.77</v>
      </c>
      <c r="AI75" s="1">
        <v>236</v>
      </c>
      <c r="AJ75" s="1">
        <v>1015.09</v>
      </c>
      <c r="AQ75" s="1">
        <v>192</v>
      </c>
      <c r="AR75" s="1">
        <v>2500</v>
      </c>
      <c r="AS75" s="1">
        <v>192</v>
      </c>
      <c r="AT75" s="1">
        <v>1167.76</v>
      </c>
      <c r="AU75" s="1">
        <v>236</v>
      </c>
      <c r="AV75" s="1">
        <v>1014.94</v>
      </c>
    </row>
    <row r="76" spans="7:48" ht="12.75" x14ac:dyDescent="0.35">
      <c r="G76" s="1">
        <f t="shared" ref="G76:L76" si="73">AVERAGE(S76,AE76,AQ76)</f>
        <v>194</v>
      </c>
      <c r="H76" s="1">
        <f t="shared" si="73"/>
        <v>2500</v>
      </c>
      <c r="I76" s="1">
        <f t="shared" si="73"/>
        <v>194</v>
      </c>
      <c r="J76" s="1">
        <f t="shared" si="73"/>
        <v>1184.4133333333332</v>
      </c>
      <c r="K76" s="1">
        <f t="shared" si="73"/>
        <v>238</v>
      </c>
      <c r="L76" s="1">
        <f t="shared" si="73"/>
        <v>1019.82</v>
      </c>
      <c r="S76" s="1">
        <v>194</v>
      </c>
      <c r="T76" s="1">
        <v>2500</v>
      </c>
      <c r="U76" s="1">
        <v>194</v>
      </c>
      <c r="V76" s="1">
        <v>1166.76</v>
      </c>
      <c r="W76" s="1">
        <v>238</v>
      </c>
      <c r="X76" s="1">
        <v>1003.72</v>
      </c>
      <c r="AE76" s="1">
        <v>194</v>
      </c>
      <c r="AF76" s="1">
        <v>2500</v>
      </c>
      <c r="AG76" s="1">
        <v>194</v>
      </c>
      <c r="AH76" s="1">
        <v>1206.44</v>
      </c>
      <c r="AI76" s="1">
        <v>238</v>
      </c>
      <c r="AJ76" s="1">
        <v>1029.74</v>
      </c>
      <c r="AQ76" s="1">
        <v>194</v>
      </c>
      <c r="AR76" s="1">
        <v>2500</v>
      </c>
      <c r="AS76" s="1">
        <v>194</v>
      </c>
      <c r="AT76" s="1">
        <v>1180.04</v>
      </c>
      <c r="AU76" s="1">
        <v>238</v>
      </c>
      <c r="AV76" s="1">
        <v>1026</v>
      </c>
    </row>
    <row r="77" spans="7:48" ht="12.75" x14ac:dyDescent="0.35">
      <c r="G77" s="1">
        <f t="shared" ref="G77:J77" si="74">AVERAGE(S77,AE77,AQ77)</f>
        <v>196</v>
      </c>
      <c r="H77" s="1">
        <f t="shared" si="74"/>
        <v>2500</v>
      </c>
      <c r="I77" s="1">
        <f t="shared" si="74"/>
        <v>196</v>
      </c>
      <c r="J77" s="1">
        <f t="shared" si="74"/>
        <v>1195.5000000000002</v>
      </c>
      <c r="S77" s="1">
        <v>196</v>
      </c>
      <c r="T77" s="1">
        <v>2500</v>
      </c>
      <c r="U77" s="1">
        <v>196</v>
      </c>
      <c r="V77" s="1">
        <v>1176.3800000000001</v>
      </c>
      <c r="AE77" s="1">
        <v>196</v>
      </c>
      <c r="AF77" s="1">
        <v>2500</v>
      </c>
      <c r="AG77" s="1">
        <v>196</v>
      </c>
      <c r="AH77" s="1">
        <v>1218.6400000000001</v>
      </c>
      <c r="AQ77" s="1">
        <v>196</v>
      </c>
      <c r="AR77" s="1">
        <v>2500</v>
      </c>
      <c r="AS77" s="1">
        <v>196</v>
      </c>
      <c r="AT77" s="1">
        <v>1191.48</v>
      </c>
    </row>
    <row r="78" spans="7:48" ht="12.75" x14ac:dyDescent="0.35">
      <c r="G78" s="1">
        <f t="shared" ref="G78:J78" si="75">AVERAGE(S78,AE78,AQ78)</f>
        <v>198</v>
      </c>
      <c r="H78" s="1">
        <f t="shared" si="75"/>
        <v>2500</v>
      </c>
      <c r="I78" s="1">
        <f t="shared" si="75"/>
        <v>198</v>
      </c>
      <c r="J78" s="1">
        <f t="shared" si="75"/>
        <v>1208.0666666666668</v>
      </c>
      <c r="S78" s="1">
        <v>198</v>
      </c>
      <c r="T78" s="1">
        <v>2500</v>
      </c>
      <c r="U78" s="1">
        <v>198</v>
      </c>
      <c r="V78" s="1">
        <v>1188.74</v>
      </c>
      <c r="AE78" s="1">
        <v>198</v>
      </c>
      <c r="AF78" s="1">
        <v>2500</v>
      </c>
      <c r="AG78" s="1">
        <v>198</v>
      </c>
      <c r="AH78" s="1">
        <v>1231.31</v>
      </c>
      <c r="AQ78" s="1">
        <v>198</v>
      </c>
      <c r="AR78" s="1">
        <v>2500</v>
      </c>
      <c r="AS78" s="1">
        <v>198</v>
      </c>
      <c r="AT78" s="1">
        <v>1204.1500000000001</v>
      </c>
    </row>
    <row r="79" spans="7:48" ht="12.75" x14ac:dyDescent="0.35">
      <c r="G79" s="1">
        <f t="shared" ref="G79:J79" si="76">AVERAGE(S79,AE79,AQ79)</f>
        <v>200</v>
      </c>
      <c r="H79" s="1">
        <f t="shared" si="76"/>
        <v>2500</v>
      </c>
      <c r="I79" s="1">
        <f t="shared" si="76"/>
        <v>200</v>
      </c>
      <c r="J79" s="1">
        <f t="shared" si="76"/>
        <v>1219.79</v>
      </c>
      <c r="S79" s="1">
        <v>200</v>
      </c>
      <c r="T79" s="1">
        <v>2500</v>
      </c>
      <c r="U79" s="1">
        <v>200</v>
      </c>
      <c r="V79" s="1">
        <v>1199.8</v>
      </c>
      <c r="AE79" s="1">
        <v>200</v>
      </c>
      <c r="AF79" s="1">
        <v>2500</v>
      </c>
      <c r="AG79" s="1">
        <v>200</v>
      </c>
      <c r="AH79" s="1">
        <v>1241.8399999999999</v>
      </c>
      <c r="AQ79" s="1">
        <v>200</v>
      </c>
      <c r="AR79" s="1">
        <v>2500</v>
      </c>
      <c r="AS79" s="1">
        <v>200</v>
      </c>
      <c r="AT79" s="1">
        <v>1217.73</v>
      </c>
    </row>
    <row r="80" spans="7:48" ht="12.75" x14ac:dyDescent="0.35">
      <c r="G80" s="1">
        <f t="shared" ref="G80:J80" si="77">AVERAGE(S80,AE80,AQ80)</f>
        <v>202</v>
      </c>
      <c r="H80" s="1">
        <f t="shared" si="77"/>
        <v>2500</v>
      </c>
      <c r="I80" s="1">
        <f t="shared" si="77"/>
        <v>202</v>
      </c>
      <c r="J80" s="1">
        <f t="shared" si="77"/>
        <v>1231.0066666666667</v>
      </c>
      <c r="S80" s="1">
        <v>202</v>
      </c>
      <c r="T80" s="1">
        <v>2500</v>
      </c>
      <c r="U80" s="1">
        <v>202</v>
      </c>
      <c r="V80" s="1">
        <v>1211.55</v>
      </c>
      <c r="AE80" s="1">
        <v>202</v>
      </c>
      <c r="AF80" s="1">
        <v>2500</v>
      </c>
      <c r="AG80" s="1">
        <v>202</v>
      </c>
      <c r="AH80" s="1">
        <v>1254.43</v>
      </c>
      <c r="AQ80" s="1">
        <v>202</v>
      </c>
      <c r="AR80" s="1">
        <v>2500</v>
      </c>
      <c r="AS80" s="1">
        <v>202</v>
      </c>
      <c r="AT80" s="1">
        <v>1227.04</v>
      </c>
    </row>
    <row r="81" spans="7:46" ht="12.75" x14ac:dyDescent="0.35">
      <c r="G81" s="1">
        <f t="shared" ref="G81:J81" si="78">AVERAGE(S81,AE81,AQ81)</f>
        <v>204</v>
      </c>
      <c r="H81" s="1">
        <f t="shared" si="78"/>
        <v>2500</v>
      </c>
      <c r="I81" s="1">
        <f t="shared" si="78"/>
        <v>204</v>
      </c>
      <c r="J81" s="1">
        <f t="shared" si="78"/>
        <v>1244.8633333333335</v>
      </c>
      <c r="S81" s="1">
        <v>204</v>
      </c>
      <c r="T81" s="1">
        <v>2500</v>
      </c>
      <c r="U81" s="1">
        <v>204</v>
      </c>
      <c r="V81" s="1">
        <v>1228.71</v>
      </c>
      <c r="AE81" s="1">
        <v>204</v>
      </c>
      <c r="AF81" s="1">
        <v>2500</v>
      </c>
      <c r="AG81" s="1">
        <v>204</v>
      </c>
      <c r="AH81" s="1">
        <v>1265.49</v>
      </c>
      <c r="AQ81" s="1">
        <v>204</v>
      </c>
      <c r="AR81" s="1">
        <v>2500</v>
      </c>
      <c r="AS81" s="1">
        <v>204</v>
      </c>
      <c r="AT81" s="1">
        <v>1240.3900000000001</v>
      </c>
    </row>
    <row r="82" spans="7:46" ht="12.75" x14ac:dyDescent="0.35">
      <c r="G82" s="1">
        <f t="shared" ref="G82:J82" si="79">AVERAGE(S82,AE82,AQ82)</f>
        <v>206</v>
      </c>
      <c r="H82" s="1">
        <f t="shared" si="79"/>
        <v>2500</v>
      </c>
      <c r="I82" s="1">
        <f t="shared" si="79"/>
        <v>206</v>
      </c>
      <c r="J82" s="1">
        <f t="shared" si="79"/>
        <v>1254.5766666666668</v>
      </c>
      <c r="S82" s="1">
        <v>206</v>
      </c>
      <c r="T82" s="1">
        <v>2500</v>
      </c>
      <c r="U82" s="1">
        <v>206</v>
      </c>
      <c r="V82" s="1">
        <v>1234.5899999999999</v>
      </c>
      <c r="AE82" s="1">
        <v>206</v>
      </c>
      <c r="AF82" s="1">
        <v>2500</v>
      </c>
      <c r="AG82" s="1">
        <v>206</v>
      </c>
      <c r="AH82" s="1">
        <v>1278.3800000000001</v>
      </c>
      <c r="AQ82" s="1">
        <v>206</v>
      </c>
      <c r="AR82" s="1">
        <v>2500</v>
      </c>
      <c r="AS82" s="1">
        <v>206</v>
      </c>
      <c r="AT82" s="1">
        <v>1250.76</v>
      </c>
    </row>
    <row r="83" spans="7:46" ht="12.75" x14ac:dyDescent="0.35">
      <c r="G83" s="1">
        <f t="shared" ref="G83:J83" si="80">AVERAGE(S83,AE83,AQ83)</f>
        <v>208</v>
      </c>
      <c r="H83" s="1">
        <f t="shared" si="80"/>
        <v>2500</v>
      </c>
      <c r="I83" s="1">
        <f t="shared" si="80"/>
        <v>208</v>
      </c>
      <c r="J83" s="1">
        <f t="shared" si="80"/>
        <v>1265.97</v>
      </c>
      <c r="S83" s="1">
        <v>208</v>
      </c>
      <c r="T83" s="1">
        <v>2500</v>
      </c>
      <c r="U83" s="1">
        <v>208</v>
      </c>
      <c r="V83" s="1">
        <v>1246.03</v>
      </c>
      <c r="AE83" s="1">
        <v>208</v>
      </c>
      <c r="AF83" s="1">
        <v>2500</v>
      </c>
      <c r="AG83" s="1">
        <v>208</v>
      </c>
      <c r="AH83" s="1">
        <v>1290.05</v>
      </c>
      <c r="AQ83" s="1">
        <v>208</v>
      </c>
      <c r="AR83" s="1">
        <v>2500</v>
      </c>
      <c r="AS83" s="1">
        <v>208</v>
      </c>
      <c r="AT83" s="1">
        <v>1261.83</v>
      </c>
    </row>
    <row r="84" spans="7:46" ht="12.75" x14ac:dyDescent="0.35">
      <c r="G84" s="1">
        <f t="shared" ref="G84:J84" si="81">AVERAGE(S84,AE84,AQ84)</f>
        <v>210</v>
      </c>
      <c r="H84" s="1">
        <f t="shared" si="81"/>
        <v>2500</v>
      </c>
      <c r="I84" s="1">
        <f t="shared" si="81"/>
        <v>210</v>
      </c>
      <c r="J84" s="1">
        <f t="shared" si="81"/>
        <v>1278.2033333333334</v>
      </c>
      <c r="S84" s="1">
        <v>210</v>
      </c>
      <c r="T84" s="1">
        <v>2500</v>
      </c>
      <c r="U84" s="1">
        <v>210</v>
      </c>
      <c r="V84" s="1">
        <v>1257.71</v>
      </c>
      <c r="AE84" s="1">
        <v>210</v>
      </c>
      <c r="AF84" s="1">
        <v>2500</v>
      </c>
      <c r="AG84" s="1">
        <v>210</v>
      </c>
      <c r="AH84" s="1">
        <v>1303.02</v>
      </c>
      <c r="AQ84" s="1">
        <v>210</v>
      </c>
      <c r="AR84" s="1">
        <v>2500</v>
      </c>
      <c r="AS84" s="1">
        <v>210</v>
      </c>
      <c r="AT84" s="1">
        <v>1273.8800000000001</v>
      </c>
    </row>
    <row r="85" spans="7:46" ht="12.75" x14ac:dyDescent="0.35">
      <c r="G85" s="1">
        <f t="shared" ref="G85:J85" si="82">AVERAGE(S85,AE85,AQ85)</f>
        <v>212</v>
      </c>
      <c r="H85" s="1">
        <f t="shared" si="82"/>
        <v>2500</v>
      </c>
      <c r="I85" s="1">
        <f t="shared" si="82"/>
        <v>212</v>
      </c>
      <c r="J85" s="1">
        <f t="shared" si="82"/>
        <v>1289.4166666666667</v>
      </c>
      <c r="S85" s="1">
        <v>212</v>
      </c>
      <c r="T85" s="1">
        <v>2500</v>
      </c>
      <c r="U85" s="1">
        <v>212</v>
      </c>
      <c r="V85" s="1">
        <v>1268.8399999999999</v>
      </c>
      <c r="AE85" s="1">
        <v>212</v>
      </c>
      <c r="AF85" s="1">
        <v>2500</v>
      </c>
      <c r="AG85" s="1">
        <v>212</v>
      </c>
      <c r="AH85" s="1">
        <v>1314.01</v>
      </c>
      <c r="AQ85" s="1">
        <v>212</v>
      </c>
      <c r="AR85" s="1">
        <v>2500</v>
      </c>
      <c r="AS85" s="1">
        <v>212</v>
      </c>
      <c r="AT85" s="1">
        <v>1285.4000000000001</v>
      </c>
    </row>
    <row r="86" spans="7:46" ht="12.75" x14ac:dyDescent="0.35">
      <c r="G86" s="1">
        <f t="shared" ref="G86:J86" si="83">AVERAGE(S86,AE86,AQ86)</f>
        <v>214</v>
      </c>
      <c r="H86" s="1">
        <f t="shared" si="83"/>
        <v>2500</v>
      </c>
      <c r="I86" s="1">
        <f t="shared" si="83"/>
        <v>214</v>
      </c>
      <c r="J86" s="1">
        <f t="shared" si="83"/>
        <v>1302.4633333333334</v>
      </c>
      <c r="S86" s="1">
        <v>214</v>
      </c>
      <c r="T86" s="1">
        <v>2500</v>
      </c>
      <c r="U86" s="1">
        <v>214</v>
      </c>
      <c r="V86" s="1">
        <v>1281.6600000000001</v>
      </c>
      <c r="AE86" s="1">
        <v>214</v>
      </c>
      <c r="AF86" s="1">
        <v>2500</v>
      </c>
      <c r="AG86" s="1">
        <v>214</v>
      </c>
      <c r="AH86" s="1">
        <v>1327.59</v>
      </c>
      <c r="AQ86" s="1">
        <v>214</v>
      </c>
      <c r="AR86" s="1">
        <v>2500</v>
      </c>
      <c r="AS86" s="1">
        <v>214</v>
      </c>
      <c r="AT86" s="1">
        <v>1298.1400000000001</v>
      </c>
    </row>
    <row r="87" spans="7:46" ht="12.75" x14ac:dyDescent="0.35">
      <c r="G87" s="1">
        <f t="shared" ref="G87:J87" si="84">AVERAGE(S87,AE87,AQ87)</f>
        <v>216</v>
      </c>
      <c r="H87" s="1">
        <f t="shared" si="84"/>
        <v>2500</v>
      </c>
      <c r="I87" s="1">
        <f t="shared" si="84"/>
        <v>216</v>
      </c>
      <c r="J87" s="1">
        <f t="shared" si="84"/>
        <v>1313.02</v>
      </c>
      <c r="S87" s="1">
        <v>216</v>
      </c>
      <c r="T87" s="1">
        <v>2500</v>
      </c>
      <c r="U87" s="1">
        <v>216</v>
      </c>
      <c r="V87" s="1">
        <v>1293.6400000000001</v>
      </c>
      <c r="AE87" s="1">
        <v>216</v>
      </c>
      <c r="AF87" s="1">
        <v>2500</v>
      </c>
      <c r="AG87" s="1">
        <v>216</v>
      </c>
      <c r="AH87" s="1">
        <v>1336.52</v>
      </c>
      <c r="AQ87" s="1">
        <v>216</v>
      </c>
      <c r="AR87" s="1">
        <v>2500</v>
      </c>
      <c r="AS87" s="1">
        <v>216</v>
      </c>
      <c r="AT87" s="1">
        <v>1308.9000000000001</v>
      </c>
    </row>
    <row r="88" spans="7:46" ht="12.75" x14ac:dyDescent="0.35">
      <c r="G88" s="1">
        <f t="shared" ref="G88:J88" si="85">AVERAGE(S88,AE88,AQ88)</f>
        <v>218</v>
      </c>
      <c r="H88" s="1">
        <f t="shared" si="85"/>
        <v>2500</v>
      </c>
      <c r="I88" s="1">
        <f t="shared" si="85"/>
        <v>218</v>
      </c>
      <c r="J88" s="1">
        <f t="shared" si="85"/>
        <v>1324.0066666666667</v>
      </c>
      <c r="S88" s="1">
        <v>218</v>
      </c>
      <c r="T88" s="1">
        <v>2500</v>
      </c>
      <c r="U88" s="1">
        <v>218</v>
      </c>
      <c r="V88" s="1">
        <v>1302.57</v>
      </c>
      <c r="AE88" s="1">
        <v>218</v>
      </c>
      <c r="AF88" s="1">
        <v>2500</v>
      </c>
      <c r="AG88" s="1">
        <v>218</v>
      </c>
      <c r="AH88" s="1">
        <v>1349.72</v>
      </c>
      <c r="AQ88" s="1">
        <v>218</v>
      </c>
      <c r="AR88" s="1">
        <v>2500</v>
      </c>
      <c r="AS88" s="1">
        <v>218</v>
      </c>
      <c r="AT88" s="1">
        <v>1319.73</v>
      </c>
    </row>
    <row r="89" spans="7:46" ht="12.75" x14ac:dyDescent="0.35">
      <c r="G89" s="1">
        <f t="shared" ref="G89:J89" si="86">AVERAGE(S89,AE89,AQ89)</f>
        <v>220</v>
      </c>
      <c r="H89" s="1">
        <f t="shared" si="86"/>
        <v>2500</v>
      </c>
      <c r="I89" s="1">
        <f t="shared" si="86"/>
        <v>220</v>
      </c>
      <c r="J89" s="1">
        <f t="shared" si="86"/>
        <v>1337.3066666666666</v>
      </c>
      <c r="S89" s="1">
        <v>220</v>
      </c>
      <c r="T89" s="1">
        <v>2500</v>
      </c>
      <c r="U89" s="1">
        <v>220</v>
      </c>
      <c r="V89" s="1">
        <v>1315.08</v>
      </c>
      <c r="AE89" s="1">
        <v>220</v>
      </c>
      <c r="AF89" s="1">
        <v>2500</v>
      </c>
      <c r="AG89" s="1">
        <v>220</v>
      </c>
      <c r="AH89" s="1">
        <v>1365.13</v>
      </c>
      <c r="AQ89" s="1">
        <v>220</v>
      </c>
      <c r="AR89" s="1">
        <v>2500</v>
      </c>
      <c r="AS89" s="1">
        <v>220</v>
      </c>
      <c r="AT89" s="1">
        <v>1331.71</v>
      </c>
    </row>
    <row r="90" spans="7:46" ht="12.75" x14ac:dyDescent="0.35">
      <c r="G90" s="1">
        <f t="shared" ref="G90:J90" si="87">AVERAGE(S90,AE90,AQ90)</f>
        <v>222</v>
      </c>
      <c r="H90" s="1">
        <f t="shared" si="87"/>
        <v>2500</v>
      </c>
      <c r="I90" s="1">
        <f t="shared" si="87"/>
        <v>222</v>
      </c>
      <c r="J90" s="1">
        <f t="shared" si="87"/>
        <v>1347.71</v>
      </c>
      <c r="S90" s="1">
        <v>222</v>
      </c>
      <c r="T90" s="1">
        <v>2500</v>
      </c>
      <c r="U90" s="1">
        <v>222</v>
      </c>
      <c r="V90" s="1">
        <v>1325.84</v>
      </c>
      <c r="AE90" s="1">
        <v>222</v>
      </c>
      <c r="AF90" s="1">
        <v>2500</v>
      </c>
      <c r="AG90" s="1">
        <v>222</v>
      </c>
      <c r="AH90" s="1">
        <v>1373.37</v>
      </c>
      <c r="AQ90" s="1">
        <v>222</v>
      </c>
      <c r="AR90" s="1">
        <v>2500</v>
      </c>
      <c r="AS90" s="1">
        <v>222</v>
      </c>
      <c r="AT90" s="1">
        <v>1343.92</v>
      </c>
    </row>
  </sheetData>
  <mergeCells count="28">
    <mergeCell ref="AE2:AF2"/>
    <mergeCell ref="AG2:AH2"/>
    <mergeCell ref="U2:V2"/>
    <mergeCell ref="W2:X2"/>
    <mergeCell ref="Y2:Z2"/>
    <mergeCell ref="AA2:AB2"/>
    <mergeCell ref="AC2:AD2"/>
    <mergeCell ref="AS2:AT2"/>
    <mergeCell ref="A1:L1"/>
    <mergeCell ref="M1:X1"/>
    <mergeCell ref="Y1:AJ1"/>
    <mergeCell ref="AK1:AV1"/>
    <mergeCell ref="A2:B2"/>
    <mergeCell ref="C2:D2"/>
    <mergeCell ref="E2:F2"/>
    <mergeCell ref="AU2:AV2"/>
    <mergeCell ref="G2:H2"/>
    <mergeCell ref="I2:J2"/>
    <mergeCell ref="K2:L2"/>
    <mergeCell ref="M2:N2"/>
    <mergeCell ref="O2:P2"/>
    <mergeCell ref="Q2:R2"/>
    <mergeCell ref="S2:T2"/>
    <mergeCell ref="AI2:AJ2"/>
    <mergeCell ref="AK2:AL2"/>
    <mergeCell ref="AM2:AN2"/>
    <mergeCell ref="AO2:AP2"/>
    <mergeCell ref="AQ2:A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30"/>
  <sheetViews>
    <sheetView topLeftCell="J10" zoomScaleNormal="100" workbookViewId="0">
      <selection activeCell="P23" sqref="P23"/>
    </sheetView>
  </sheetViews>
  <sheetFormatPr defaultColWidth="12.59765625" defaultRowHeight="15.75" customHeight="1" x14ac:dyDescent="0.35"/>
  <cols>
    <col min="6" max="8" width="0" hidden="1" customWidth="1"/>
  </cols>
  <sheetData>
    <row r="1" spans="1:8" ht="15.75" customHeight="1" x14ac:dyDescent="0.35">
      <c r="A1" s="1" t="s">
        <v>55</v>
      </c>
      <c r="B1" s="1" t="s">
        <v>21</v>
      </c>
      <c r="C1" s="1" t="s">
        <v>18</v>
      </c>
      <c r="D1" s="1" t="s">
        <v>19</v>
      </c>
      <c r="E1" s="1" t="s">
        <v>20</v>
      </c>
      <c r="F1" s="1" t="s">
        <v>18</v>
      </c>
      <c r="G1" s="1" t="s">
        <v>19</v>
      </c>
      <c r="H1" s="1" t="s">
        <v>20</v>
      </c>
    </row>
    <row r="2" spans="1:8" ht="15.75" customHeight="1" x14ac:dyDescent="0.35">
      <c r="A2" s="1">
        <v>16</v>
      </c>
      <c r="B2" s="1">
        <v>89.391066666666646</v>
      </c>
      <c r="C2" s="1">
        <v>72.47923333333334</v>
      </c>
      <c r="D2" s="1">
        <v>54.346733333333333</v>
      </c>
      <c r="E2" s="1">
        <v>40.537533333333329</v>
      </c>
      <c r="F2">
        <f>C2/$B2</f>
        <v>0.81081069995062915</v>
      </c>
      <c r="G2">
        <f t="shared" ref="G2:H17" si="0">D2/$B2</f>
        <v>0.60796604582411684</v>
      </c>
      <c r="H2">
        <f t="shared" si="0"/>
        <v>0.45348528488305323</v>
      </c>
    </row>
    <row r="3" spans="1:8" ht="15.75" customHeight="1" x14ac:dyDescent="0.35">
      <c r="A3" s="1">
        <v>18</v>
      </c>
      <c r="B3" s="1">
        <v>112.20300000000002</v>
      </c>
      <c r="C3" s="1">
        <v>91.832499999999996</v>
      </c>
      <c r="D3" s="1">
        <v>68.155933333333323</v>
      </c>
      <c r="E3" s="1">
        <v>52.235933333333328</v>
      </c>
      <c r="F3">
        <f t="shared" ref="F3:H29" si="1">C3/$B3</f>
        <v>0.81844959582185839</v>
      </c>
      <c r="G3">
        <f t="shared" si="0"/>
        <v>0.60743414466042189</v>
      </c>
      <c r="H3">
        <f t="shared" si="0"/>
        <v>0.46554845532947708</v>
      </c>
    </row>
    <row r="4" spans="1:8" ht="15.75" customHeight="1" x14ac:dyDescent="0.35">
      <c r="A4" s="1">
        <v>20</v>
      </c>
      <c r="B4" s="1">
        <v>137.53233333333333</v>
      </c>
      <c r="C4" s="1">
        <v>109.68533333333335</v>
      </c>
      <c r="D4" s="1">
        <v>83.185833333333335</v>
      </c>
      <c r="E4" s="1">
        <v>63.400266666666674</v>
      </c>
      <c r="F4">
        <f t="shared" si="1"/>
        <v>0.79752397618014681</v>
      </c>
      <c r="G4">
        <f t="shared" si="0"/>
        <v>0.60484564841722077</v>
      </c>
      <c r="H4">
        <f t="shared" si="0"/>
        <v>0.46098444729360616</v>
      </c>
    </row>
    <row r="5" spans="1:8" ht="15.75" customHeight="1" x14ac:dyDescent="0.35">
      <c r="A5" s="1">
        <v>22</v>
      </c>
      <c r="B5" s="1">
        <v>158.71666666666667</v>
      </c>
      <c r="C5" s="1">
        <v>128.14833333333334</v>
      </c>
      <c r="D5" s="1">
        <v>96.33386666666668</v>
      </c>
      <c r="E5" s="1">
        <v>73.928866666666678</v>
      </c>
      <c r="F5">
        <f t="shared" si="1"/>
        <v>0.80740312926598767</v>
      </c>
      <c r="G5">
        <f t="shared" si="0"/>
        <v>0.60695495117084963</v>
      </c>
      <c r="H5">
        <f t="shared" si="0"/>
        <v>0.46579145227344332</v>
      </c>
    </row>
    <row r="6" spans="1:8" ht="15.75" customHeight="1" x14ac:dyDescent="0.35">
      <c r="A6" s="1">
        <v>24</v>
      </c>
      <c r="B6" s="1">
        <v>185.36866666666666</v>
      </c>
      <c r="C6" s="1">
        <v>149.84133333333332</v>
      </c>
      <c r="D6" s="1">
        <v>113.14376666666665</v>
      </c>
      <c r="E6" s="1">
        <v>86.51733333333334</v>
      </c>
      <c r="F6">
        <f t="shared" si="1"/>
        <v>0.80834229445465433</v>
      </c>
      <c r="G6">
        <f t="shared" si="0"/>
        <v>0.61037158383473644</v>
      </c>
      <c r="H6">
        <f t="shared" si="0"/>
        <v>0.46673116276393356</v>
      </c>
    </row>
    <row r="7" spans="1:8" ht="15.75" customHeight="1" x14ac:dyDescent="0.35">
      <c r="A7" s="1">
        <v>26</v>
      </c>
      <c r="B7" s="1">
        <v>208.28233333333333</v>
      </c>
      <c r="C7" s="1">
        <v>168.71133333333333</v>
      </c>
      <c r="D7" s="1">
        <v>126.62266666666666</v>
      </c>
      <c r="E7" s="1">
        <v>98.215766666666681</v>
      </c>
      <c r="F7">
        <f t="shared" si="1"/>
        <v>0.81001269110678298</v>
      </c>
      <c r="G7">
        <f t="shared" si="0"/>
        <v>0.60793762313014221</v>
      </c>
      <c r="H7">
        <f t="shared" si="0"/>
        <v>0.47155111571312663</v>
      </c>
    </row>
    <row r="8" spans="1:8" ht="15.75" customHeight="1" x14ac:dyDescent="0.35">
      <c r="A8" s="1">
        <v>28</v>
      </c>
      <c r="B8" s="1">
        <v>233.256</v>
      </c>
      <c r="C8" s="1">
        <v>188.34433333333334</v>
      </c>
      <c r="D8" s="1">
        <v>141.29633333333334</v>
      </c>
      <c r="E8" s="1">
        <v>109.10036666666667</v>
      </c>
      <c r="F8">
        <f t="shared" si="1"/>
        <v>0.80745761452367071</v>
      </c>
      <c r="G8">
        <f t="shared" si="0"/>
        <v>0.60575647929027909</v>
      </c>
      <c r="H8">
        <f t="shared" si="0"/>
        <v>0.46772801842896505</v>
      </c>
    </row>
    <row r="9" spans="1:8" ht="15.75" customHeight="1" x14ac:dyDescent="0.35">
      <c r="A9" s="1">
        <v>30</v>
      </c>
      <c r="B9" s="1">
        <v>257.13633333333337</v>
      </c>
      <c r="C9" s="1">
        <v>208.33366666666666</v>
      </c>
      <c r="D9" s="1">
        <v>157.67433333333335</v>
      </c>
      <c r="E9" s="1">
        <v>120.84963333333333</v>
      </c>
      <c r="F9">
        <f t="shared" si="1"/>
        <v>0.81020703673408001</v>
      </c>
      <c r="G9">
        <f t="shared" si="0"/>
        <v>0.61319351990967175</v>
      </c>
      <c r="H9">
        <f t="shared" si="0"/>
        <v>0.46998271993196855</v>
      </c>
    </row>
    <row r="10" spans="1:8" ht="15.75" customHeight="1" x14ac:dyDescent="0.35">
      <c r="A10" s="1">
        <v>32</v>
      </c>
      <c r="B10" s="1">
        <v>280.22766666666666</v>
      </c>
      <c r="C10" s="1">
        <v>226.44033333333334</v>
      </c>
      <c r="D10" s="1">
        <v>169.85599999999999</v>
      </c>
      <c r="E10" s="1">
        <v>131.22566666666668</v>
      </c>
      <c r="F10">
        <f t="shared" si="1"/>
        <v>0.80805844771453694</v>
      </c>
      <c r="G10">
        <f t="shared" si="0"/>
        <v>0.60613572535664451</v>
      </c>
      <c r="H10">
        <f t="shared" si="0"/>
        <v>0.4682823370997154</v>
      </c>
    </row>
    <row r="11" spans="1:8" ht="15.75" customHeight="1" x14ac:dyDescent="0.35">
      <c r="A11" s="1">
        <v>34</v>
      </c>
      <c r="B11" s="1">
        <v>302.60733333333332</v>
      </c>
      <c r="C11" s="1">
        <v>245.74299999999997</v>
      </c>
      <c r="D11" s="1">
        <v>184.50399999999999</v>
      </c>
      <c r="E11" s="1">
        <v>142.05933333333334</v>
      </c>
      <c r="F11">
        <f t="shared" si="1"/>
        <v>0.81208540881362201</v>
      </c>
      <c r="G11">
        <f t="shared" si="0"/>
        <v>0.60971423913498457</v>
      </c>
      <c r="H11">
        <f t="shared" si="0"/>
        <v>0.46945105978925389</v>
      </c>
    </row>
    <row r="12" spans="1:8" ht="15.75" customHeight="1" x14ac:dyDescent="0.35">
      <c r="A12" s="1">
        <v>36</v>
      </c>
      <c r="B12" s="1">
        <v>328.26733333333328</v>
      </c>
      <c r="C12" s="1">
        <v>265.452</v>
      </c>
      <c r="D12" s="1">
        <v>199.35633333333331</v>
      </c>
      <c r="E12" s="1">
        <v>154.64833333333334</v>
      </c>
      <c r="F12">
        <f t="shared" si="1"/>
        <v>0.80864579885093668</v>
      </c>
      <c r="G12">
        <f t="shared" si="0"/>
        <v>0.60729872603833057</v>
      </c>
      <c r="H12">
        <f t="shared" si="0"/>
        <v>0.47110485153360787</v>
      </c>
    </row>
    <row r="13" spans="1:8" ht="15.75" customHeight="1" x14ac:dyDescent="0.35">
      <c r="A13" s="1">
        <v>38</v>
      </c>
      <c r="B13" s="1">
        <v>352.42733333333331</v>
      </c>
      <c r="C13" s="1">
        <v>285.84799999999996</v>
      </c>
      <c r="D13" s="1">
        <v>215.96266666666668</v>
      </c>
      <c r="E13" s="1">
        <v>165.65966666666665</v>
      </c>
      <c r="F13">
        <f t="shared" si="1"/>
        <v>0.81108351414286817</v>
      </c>
      <c r="G13">
        <f t="shared" si="0"/>
        <v>0.61278637109115641</v>
      </c>
      <c r="H13">
        <f t="shared" si="0"/>
        <v>0.47005340107937144</v>
      </c>
    </row>
    <row r="14" spans="1:8" ht="15.75" customHeight="1" x14ac:dyDescent="0.35">
      <c r="A14" s="1">
        <v>40</v>
      </c>
      <c r="B14" s="1">
        <v>376.12933333333331</v>
      </c>
      <c r="C14" s="1">
        <v>304.56566666666669</v>
      </c>
      <c r="D14" s="1">
        <v>227.73733333333334</v>
      </c>
      <c r="E14" s="1">
        <v>177.43433333333334</v>
      </c>
      <c r="F14">
        <f t="shared" si="1"/>
        <v>0.8097365445219199</v>
      </c>
      <c r="G14">
        <f t="shared" si="0"/>
        <v>0.60547613055083893</v>
      </c>
      <c r="H14">
        <f t="shared" si="0"/>
        <v>0.4717375583575863</v>
      </c>
    </row>
    <row r="15" spans="1:8" ht="15.75" customHeight="1" x14ac:dyDescent="0.35">
      <c r="A15" s="1">
        <v>42</v>
      </c>
      <c r="B15" s="1">
        <v>400.54333333333335</v>
      </c>
      <c r="C15" s="1">
        <v>324.351</v>
      </c>
      <c r="D15" s="1">
        <v>242.971</v>
      </c>
      <c r="E15" s="1">
        <v>189.13266666666667</v>
      </c>
      <c r="F15">
        <f t="shared" si="1"/>
        <v>0.80977755215831826</v>
      </c>
      <c r="G15">
        <f t="shared" si="0"/>
        <v>0.60660353020480517</v>
      </c>
      <c r="H15">
        <f t="shared" si="0"/>
        <v>0.4721902748766259</v>
      </c>
    </row>
    <row r="16" spans="1:8" ht="15.75" customHeight="1" x14ac:dyDescent="0.35">
      <c r="A16" s="1">
        <v>44</v>
      </c>
      <c r="B16" s="1">
        <v>426.35633333333334</v>
      </c>
      <c r="C16" s="1">
        <v>345.40800000000007</v>
      </c>
      <c r="D16" s="1">
        <v>259.52666666666664</v>
      </c>
      <c r="E16" s="1">
        <v>201.16166666666663</v>
      </c>
      <c r="F16">
        <f t="shared" si="1"/>
        <v>0.81013924971991358</v>
      </c>
      <c r="G16">
        <f t="shared" si="0"/>
        <v>0.60870836522501903</v>
      </c>
      <c r="H16">
        <f t="shared" si="0"/>
        <v>0.47181582854404247</v>
      </c>
    </row>
    <row r="17" spans="1:8" ht="15.75" customHeight="1" x14ac:dyDescent="0.35">
      <c r="A17" s="1">
        <v>46</v>
      </c>
      <c r="B17" s="1">
        <v>450.23633333333333</v>
      </c>
      <c r="C17" s="1">
        <v>364.04899999999998</v>
      </c>
      <c r="D17" s="1">
        <v>274.55633333333333</v>
      </c>
      <c r="E17" s="1">
        <v>213.03800000000001</v>
      </c>
      <c r="F17">
        <f t="shared" si="1"/>
        <v>0.80857312715025953</v>
      </c>
      <c r="G17">
        <f t="shared" si="0"/>
        <v>0.60980492467289404</v>
      </c>
      <c r="H17">
        <f t="shared" si="0"/>
        <v>0.47316927628378874</v>
      </c>
    </row>
    <row r="18" spans="1:8" ht="15.75" customHeight="1" x14ac:dyDescent="0.35">
      <c r="A18" s="1">
        <v>48</v>
      </c>
      <c r="B18" s="1">
        <v>472.89533333333338</v>
      </c>
      <c r="C18" s="1">
        <v>382.69066666666663</v>
      </c>
      <c r="D18" s="1">
        <v>287.72966666666667</v>
      </c>
      <c r="E18" s="1">
        <v>223.69399999999999</v>
      </c>
      <c r="F18">
        <f t="shared" si="1"/>
        <v>0.80925024987911331</v>
      </c>
      <c r="G18">
        <f t="shared" si="1"/>
        <v>0.60844260111116899</v>
      </c>
      <c r="H18">
        <f t="shared" si="1"/>
        <v>0.47303067768343376</v>
      </c>
    </row>
    <row r="19" spans="1:8" ht="15.75" customHeight="1" x14ac:dyDescent="0.35">
      <c r="A19" s="1">
        <v>50</v>
      </c>
      <c r="B19" s="1">
        <v>497.64000000000004</v>
      </c>
      <c r="C19" s="1">
        <v>403.84933333333328</v>
      </c>
      <c r="D19" s="1">
        <v>301.71733333333333</v>
      </c>
      <c r="E19" s="1">
        <v>234.98533333333333</v>
      </c>
      <c r="F19">
        <f t="shared" si="1"/>
        <v>0.81152908394287682</v>
      </c>
      <c r="G19">
        <f t="shared" si="1"/>
        <v>0.60629638560673038</v>
      </c>
      <c r="H19">
        <f t="shared" si="1"/>
        <v>0.47219944806151698</v>
      </c>
    </row>
    <row r="20" spans="1:8" ht="12.75" x14ac:dyDescent="0.35">
      <c r="A20" s="1">
        <v>52</v>
      </c>
      <c r="B20" s="1">
        <v>523.04599999999994</v>
      </c>
      <c r="C20" s="1">
        <v>424.01633333333331</v>
      </c>
      <c r="D20" s="1">
        <v>318.27299999999997</v>
      </c>
      <c r="E20" s="1">
        <v>248.54033333333328</v>
      </c>
      <c r="F20">
        <f t="shared" si="1"/>
        <v>0.8106673855326938</v>
      </c>
      <c r="G20">
        <f t="shared" si="1"/>
        <v>0.60849906126803377</v>
      </c>
      <c r="H20">
        <f t="shared" si="1"/>
        <v>0.47517872870327527</v>
      </c>
    </row>
    <row r="21" spans="1:8" ht="12.75" x14ac:dyDescent="0.35">
      <c r="A21" s="1">
        <v>54</v>
      </c>
      <c r="B21" s="1">
        <v>547.30766666666671</v>
      </c>
      <c r="C21" s="1">
        <v>443.2936666666667</v>
      </c>
      <c r="D21" s="1">
        <v>333.93866666666668</v>
      </c>
      <c r="E21" s="1">
        <v>260.315</v>
      </c>
      <c r="F21">
        <f t="shared" si="1"/>
        <v>0.80995332911470275</v>
      </c>
      <c r="G21">
        <f t="shared" si="1"/>
        <v>0.61014797892471206</v>
      </c>
      <c r="H21">
        <f t="shared" si="1"/>
        <v>0.47562827245857447</v>
      </c>
    </row>
    <row r="22" spans="1:8" ht="12.75" x14ac:dyDescent="0.35">
      <c r="A22" s="1">
        <v>56</v>
      </c>
      <c r="B22" s="1">
        <v>572.02666666666676</v>
      </c>
      <c r="C22" s="1">
        <v>463.84200000000004</v>
      </c>
      <c r="D22" s="1">
        <v>348.56133333333332</v>
      </c>
      <c r="E22" s="1">
        <v>271.96233333333333</v>
      </c>
      <c r="F22">
        <f t="shared" si="1"/>
        <v>0.81087478439233596</v>
      </c>
      <c r="G22">
        <f t="shared" si="1"/>
        <v>0.60934455270150567</v>
      </c>
      <c r="H22">
        <f t="shared" si="1"/>
        <v>0.47543645983870209</v>
      </c>
    </row>
    <row r="23" spans="1:8" ht="12.75" x14ac:dyDescent="0.35">
      <c r="A23" s="1">
        <v>58</v>
      </c>
      <c r="B23" s="1">
        <v>597.178</v>
      </c>
      <c r="C23" s="1">
        <v>483.98333333333329</v>
      </c>
      <c r="D23" s="1">
        <v>365.14300000000003</v>
      </c>
      <c r="E23" s="1">
        <v>284.5</v>
      </c>
      <c r="F23">
        <f t="shared" si="1"/>
        <v>0.81045070872224578</v>
      </c>
      <c r="G23">
        <f t="shared" si="1"/>
        <v>0.61144750811315896</v>
      </c>
      <c r="H23">
        <f t="shared" si="1"/>
        <v>0.47640736932706829</v>
      </c>
    </row>
    <row r="24" spans="1:8" ht="12.75" x14ac:dyDescent="0.35">
      <c r="A24" s="1">
        <v>60</v>
      </c>
      <c r="B24" s="1">
        <v>622.7113333333333</v>
      </c>
      <c r="C24" s="1">
        <v>503.53999999999996</v>
      </c>
      <c r="D24" s="1">
        <v>379.07933333333335</v>
      </c>
      <c r="E24" s="1">
        <v>296.47833333333335</v>
      </c>
      <c r="F24">
        <f t="shared" si="1"/>
        <v>0.80862507721608834</v>
      </c>
      <c r="G24">
        <f t="shared" si="1"/>
        <v>0.60875611706654886</v>
      </c>
      <c r="H24">
        <f t="shared" si="1"/>
        <v>0.47610878020527442</v>
      </c>
    </row>
    <row r="25" spans="1:8" ht="12.75" x14ac:dyDescent="0.35">
      <c r="A25" s="1">
        <v>62</v>
      </c>
      <c r="B25" s="1">
        <v>647.25266666666664</v>
      </c>
      <c r="C25" s="1">
        <v>524.85166666666669</v>
      </c>
      <c r="D25" s="1">
        <v>395.86366666666663</v>
      </c>
      <c r="E25" s="1">
        <v>308.15100000000001</v>
      </c>
      <c r="F25">
        <f t="shared" si="1"/>
        <v>0.81089147051280341</v>
      </c>
      <c r="G25">
        <f t="shared" si="1"/>
        <v>0.61160608067534672</v>
      </c>
      <c r="H25">
        <f t="shared" si="1"/>
        <v>0.47609073839273486</v>
      </c>
    </row>
    <row r="26" spans="1:8" ht="12.75" x14ac:dyDescent="0.35">
      <c r="A26" s="1">
        <v>64</v>
      </c>
      <c r="B26" s="1">
        <v>671.64099999999996</v>
      </c>
      <c r="C26" s="1">
        <v>544.50999999999988</v>
      </c>
      <c r="D26" s="1">
        <v>410.35966666666667</v>
      </c>
      <c r="E26" s="1">
        <v>320.30733333333336</v>
      </c>
      <c r="F26">
        <f t="shared" si="1"/>
        <v>0.81071584373199357</v>
      </c>
      <c r="G26">
        <f t="shared" si="1"/>
        <v>0.61098066774760129</v>
      </c>
      <c r="H26">
        <f t="shared" si="1"/>
        <v>0.47690259131490392</v>
      </c>
    </row>
    <row r="27" spans="1:8" ht="12.75" x14ac:dyDescent="0.35">
      <c r="A27" s="1">
        <v>66</v>
      </c>
      <c r="B27" s="1">
        <v>696.94533333333322</v>
      </c>
      <c r="C27" s="1">
        <v>564.32100000000003</v>
      </c>
      <c r="D27" s="1">
        <v>425.66933333333333</v>
      </c>
      <c r="E27" s="1">
        <v>332.89599999999996</v>
      </c>
      <c r="F27">
        <f t="shared" si="1"/>
        <v>0.80970626103625554</v>
      </c>
      <c r="G27">
        <f t="shared" si="1"/>
        <v>0.61076430671750448</v>
      </c>
      <c r="H27">
        <f t="shared" si="1"/>
        <v>0.47765008829004285</v>
      </c>
    </row>
    <row r="28" spans="1:8" ht="12.75" x14ac:dyDescent="0.35">
      <c r="A28" s="1">
        <v>68</v>
      </c>
      <c r="B28" s="1">
        <v>722.45299999999997</v>
      </c>
      <c r="C28" s="1">
        <v>585.27633333333335</v>
      </c>
      <c r="D28" s="1">
        <v>441.64033333333333</v>
      </c>
      <c r="E28" s="1">
        <v>345.76399999999995</v>
      </c>
      <c r="F28">
        <f t="shared" si="1"/>
        <v>0.8101237496879844</v>
      </c>
      <c r="G28">
        <f t="shared" si="1"/>
        <v>0.61130666400905431</v>
      </c>
      <c r="H28">
        <f t="shared" si="1"/>
        <v>0.47859722362561991</v>
      </c>
    </row>
    <row r="29" spans="1:8" ht="12.75" x14ac:dyDescent="0.35">
      <c r="A29" s="1">
        <v>70</v>
      </c>
      <c r="B29" s="1">
        <v>748.08766666666668</v>
      </c>
      <c r="C29" s="1">
        <v>606.18066666666664</v>
      </c>
      <c r="D29" s="1">
        <v>457.45866666666666</v>
      </c>
      <c r="E29" s="1">
        <v>357.20800000000003</v>
      </c>
      <c r="F29">
        <f t="shared" si="1"/>
        <v>0.81030699164937436</v>
      </c>
      <c r="G29">
        <f t="shared" si="1"/>
        <v>0.61150408842457415</v>
      </c>
      <c r="H29">
        <f t="shared" si="1"/>
        <v>0.47749483906297974</v>
      </c>
    </row>
    <row r="30" spans="1:8" ht="15.75" customHeight="1" x14ac:dyDescent="0.35">
      <c r="F30">
        <f>AVERAGE(F2:F29)</f>
        <v>0.80969291487602335</v>
      </c>
      <c r="G30">
        <f t="shared" ref="G30:H30" si="2">AVERAGE(G2:G29)</f>
        <v>0.60893157217421623</v>
      </c>
      <c r="H30">
        <f t="shared" si="2"/>
        <v>0.47144044504091759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90"/>
  <sheetViews>
    <sheetView zoomScale="70" zoomScaleNormal="70" workbookViewId="0">
      <selection activeCell="K33" sqref="K33"/>
    </sheetView>
  </sheetViews>
  <sheetFormatPr defaultColWidth="12.59765625" defaultRowHeight="15.75" customHeight="1" x14ac:dyDescent="0.35"/>
  <sheetData>
    <row r="1" spans="1:8" ht="15.75" customHeight="1" x14ac:dyDescent="0.35">
      <c r="A1" s="1" t="s">
        <v>55</v>
      </c>
      <c r="B1" s="1" t="s">
        <v>21</v>
      </c>
      <c r="C1" s="1" t="s">
        <v>18</v>
      </c>
      <c r="D1" s="1" t="s">
        <v>19</v>
      </c>
      <c r="E1" s="1" t="s">
        <v>20</v>
      </c>
      <c r="F1" s="1" t="s">
        <v>18</v>
      </c>
      <c r="G1" s="1" t="s">
        <v>19</v>
      </c>
      <c r="H1" s="1" t="s">
        <v>20</v>
      </c>
    </row>
    <row r="2" spans="1:8" ht="15.75" customHeight="1" x14ac:dyDescent="0.35">
      <c r="A2" s="1">
        <v>48</v>
      </c>
      <c r="B2" s="1">
        <v>792.97366666666676</v>
      </c>
      <c r="C2" s="1">
        <v>608.8513333333334</v>
      </c>
      <c r="D2" s="1">
        <v>433.90900000000005</v>
      </c>
      <c r="E2" s="1">
        <v>334.52366666666666</v>
      </c>
      <c r="F2">
        <f>C2/$B2</f>
        <v>0.76780775822316083</v>
      </c>
      <c r="G2">
        <f t="shared" ref="G2:H17" si="0">D2/$B2</f>
        <v>0.54719219343559533</v>
      </c>
      <c r="H2">
        <f t="shared" si="0"/>
        <v>0.42185974229493112</v>
      </c>
    </row>
    <row r="3" spans="1:8" ht="15.75" customHeight="1" x14ac:dyDescent="0.35">
      <c r="A3" s="1">
        <v>50</v>
      </c>
      <c r="B3" s="1">
        <v>828.19666666666672</v>
      </c>
      <c r="C3" s="1">
        <v>635.29966666666667</v>
      </c>
      <c r="D3" s="1">
        <v>453.0843333333334</v>
      </c>
      <c r="E3" s="1">
        <v>349.73133333333334</v>
      </c>
      <c r="F3">
        <f t="shared" ref="F3:H66" si="1">C3/$B3</f>
        <v>0.76708793000052322</v>
      </c>
      <c r="G3">
        <f t="shared" si="0"/>
        <v>0.54707336019222497</v>
      </c>
      <c r="H3">
        <f t="shared" si="0"/>
        <v>0.42228053723149489</v>
      </c>
    </row>
    <row r="4" spans="1:8" ht="15.75" customHeight="1" x14ac:dyDescent="0.35">
      <c r="A4" s="1">
        <v>52</v>
      </c>
      <c r="B4" s="1">
        <v>861.07900000000006</v>
      </c>
      <c r="C4" s="1">
        <v>660.47666666666669</v>
      </c>
      <c r="D4" s="1">
        <v>471.21700000000004</v>
      </c>
      <c r="E4" s="1">
        <v>362.90499999999997</v>
      </c>
      <c r="F4">
        <f t="shared" si="1"/>
        <v>0.76703376422682079</v>
      </c>
      <c r="G4">
        <f t="shared" si="0"/>
        <v>0.54724014869715787</v>
      </c>
      <c r="H4">
        <f t="shared" si="0"/>
        <v>0.42145378066356276</v>
      </c>
    </row>
    <row r="5" spans="1:8" ht="15.75" customHeight="1" x14ac:dyDescent="0.35">
      <c r="A5" s="1">
        <v>54</v>
      </c>
      <c r="B5" s="1">
        <v>894.67399999999998</v>
      </c>
      <c r="C5" s="1">
        <v>686.79799999999989</v>
      </c>
      <c r="D5" s="1">
        <v>490.41766666666666</v>
      </c>
      <c r="E5" s="1">
        <v>377.78199999999998</v>
      </c>
      <c r="F5">
        <f t="shared" si="1"/>
        <v>0.76765168094747349</v>
      </c>
      <c r="G5">
        <f t="shared" si="0"/>
        <v>0.54815236238749165</v>
      </c>
      <c r="H5">
        <f t="shared" si="0"/>
        <v>0.42225659849285885</v>
      </c>
    </row>
    <row r="6" spans="1:8" ht="15.75" customHeight="1" x14ac:dyDescent="0.35">
      <c r="A6" s="1">
        <v>56</v>
      </c>
      <c r="B6" s="1">
        <v>927.60733333333337</v>
      </c>
      <c r="C6" s="1">
        <v>712.58566666666673</v>
      </c>
      <c r="D6" s="1">
        <v>508.01600000000002</v>
      </c>
      <c r="E6" s="1">
        <v>391.99833333333328</v>
      </c>
      <c r="F6">
        <f t="shared" si="1"/>
        <v>0.76819753473272823</v>
      </c>
      <c r="G6">
        <f t="shared" si="0"/>
        <v>0.54766276822592319</v>
      </c>
      <c r="H6">
        <f t="shared" si="0"/>
        <v>0.4225908088983053</v>
      </c>
    </row>
    <row r="7" spans="1:8" ht="15.75" customHeight="1" x14ac:dyDescent="0.35">
      <c r="A7" s="1">
        <v>58</v>
      </c>
      <c r="B7" s="1">
        <v>961.73599999999999</v>
      </c>
      <c r="C7" s="1">
        <v>738.27133333333347</v>
      </c>
      <c r="D7" s="1">
        <v>527.42033333333336</v>
      </c>
      <c r="E7" s="1">
        <v>406.92666666666668</v>
      </c>
      <c r="F7">
        <f t="shared" si="1"/>
        <v>0.76764448178432909</v>
      </c>
      <c r="G7">
        <f t="shared" si="0"/>
        <v>0.54840448244979223</v>
      </c>
      <c r="H7">
        <f t="shared" si="0"/>
        <v>0.42311680821625341</v>
      </c>
    </row>
    <row r="8" spans="1:8" ht="15.75" customHeight="1" x14ac:dyDescent="0.35">
      <c r="A8" s="1">
        <v>60</v>
      </c>
      <c r="B8" s="1">
        <v>994.7213333333334</v>
      </c>
      <c r="C8" s="1">
        <v>764.18566666666663</v>
      </c>
      <c r="D8" s="1">
        <v>545.32366666666667</v>
      </c>
      <c r="E8" s="1">
        <v>420.22700000000003</v>
      </c>
      <c r="F8">
        <f t="shared" si="1"/>
        <v>0.76824095458560582</v>
      </c>
      <c r="G8">
        <f t="shared" si="0"/>
        <v>0.54821752423794401</v>
      </c>
      <c r="H8">
        <f t="shared" si="0"/>
        <v>0.42245700973538985</v>
      </c>
    </row>
    <row r="9" spans="1:8" ht="15.75" customHeight="1" x14ac:dyDescent="0.35">
      <c r="A9" s="1">
        <v>62</v>
      </c>
      <c r="B9" s="1">
        <v>1028.8733333333332</v>
      </c>
      <c r="C9" s="1">
        <v>790.73599999999988</v>
      </c>
      <c r="D9" s="1">
        <v>563.45633333333342</v>
      </c>
      <c r="E9" s="1">
        <v>435.613</v>
      </c>
      <c r="F9">
        <f t="shared" si="1"/>
        <v>0.76854552876609361</v>
      </c>
      <c r="G9">
        <f t="shared" si="0"/>
        <v>0.54764402485566754</v>
      </c>
      <c r="H9">
        <f t="shared" si="0"/>
        <v>0.42338836656277745</v>
      </c>
    </row>
    <row r="10" spans="1:8" ht="15.75" customHeight="1" x14ac:dyDescent="0.35">
      <c r="A10" s="1">
        <v>64</v>
      </c>
      <c r="B10" s="1">
        <v>1061.0966666666666</v>
      </c>
      <c r="C10" s="1">
        <v>815.15</v>
      </c>
      <c r="D10" s="1">
        <v>582.09733333333327</v>
      </c>
      <c r="E10" s="1">
        <v>448.96433333333334</v>
      </c>
      <c r="F10">
        <f t="shared" si="1"/>
        <v>0.76821464585381793</v>
      </c>
      <c r="G10">
        <f t="shared" si="0"/>
        <v>0.54858087073436601</v>
      </c>
      <c r="H10">
        <f t="shared" si="0"/>
        <v>0.42311350835142264</v>
      </c>
    </row>
    <row r="11" spans="1:8" ht="15.75" customHeight="1" x14ac:dyDescent="0.35">
      <c r="A11" s="1">
        <v>66</v>
      </c>
      <c r="B11" s="1">
        <v>1095.5266666666666</v>
      </c>
      <c r="C11" s="1">
        <v>840.505</v>
      </c>
      <c r="D11" s="1">
        <v>601.80666666666673</v>
      </c>
      <c r="E11" s="1">
        <v>463.66400000000004</v>
      </c>
      <c r="F11">
        <f t="shared" si="1"/>
        <v>0.76721546409945907</v>
      </c>
      <c r="G11">
        <f t="shared" si="0"/>
        <v>0.54933091541967649</v>
      </c>
      <c r="H11">
        <f t="shared" si="0"/>
        <v>0.4232338783781317</v>
      </c>
    </row>
    <row r="12" spans="1:8" ht="15.75" customHeight="1" x14ac:dyDescent="0.35">
      <c r="A12" s="1">
        <v>68</v>
      </c>
      <c r="B12" s="1">
        <v>1127.7766666666666</v>
      </c>
      <c r="C12" s="1">
        <v>865.45333333333338</v>
      </c>
      <c r="D12" s="1">
        <v>618.61666666666667</v>
      </c>
      <c r="E12" s="1">
        <v>479.66033333333331</v>
      </c>
      <c r="F12">
        <f t="shared" si="1"/>
        <v>0.76739780039192163</v>
      </c>
      <c r="G12">
        <f t="shared" si="0"/>
        <v>0.54852763401737348</v>
      </c>
      <c r="H12">
        <f t="shared" si="0"/>
        <v>0.42531500031034514</v>
      </c>
    </row>
    <row r="13" spans="1:8" ht="15.75" customHeight="1" x14ac:dyDescent="0.35">
      <c r="A13" s="1">
        <v>70</v>
      </c>
      <c r="B13" s="1">
        <v>1161.6500000000001</v>
      </c>
      <c r="C13" s="1">
        <v>891.62199999999996</v>
      </c>
      <c r="D13" s="1">
        <v>638.14833333333343</v>
      </c>
      <c r="E13" s="1">
        <v>491.33300000000003</v>
      </c>
      <c r="F13">
        <f t="shared" si="1"/>
        <v>0.7675478844746696</v>
      </c>
      <c r="G13">
        <f t="shared" si="0"/>
        <v>0.54934647555919025</v>
      </c>
      <c r="H13">
        <f t="shared" si="0"/>
        <v>0.42296130504024448</v>
      </c>
    </row>
    <row r="14" spans="1:8" ht="15.75" customHeight="1" x14ac:dyDescent="0.35">
      <c r="A14" s="1">
        <v>72</v>
      </c>
      <c r="B14" s="1">
        <v>1192.9066666666668</v>
      </c>
      <c r="C14" s="1">
        <v>916.74833333333333</v>
      </c>
      <c r="D14" s="1">
        <v>655.49233333333325</v>
      </c>
      <c r="E14" s="1">
        <v>505.77799999999996</v>
      </c>
      <c r="F14">
        <f t="shared" si="1"/>
        <v>0.76849963115303788</v>
      </c>
      <c r="G14">
        <f t="shared" si="0"/>
        <v>0.54949171770912497</v>
      </c>
      <c r="H14">
        <f t="shared" si="0"/>
        <v>0.42398790629051719</v>
      </c>
    </row>
    <row r="15" spans="1:8" ht="15.75" customHeight="1" x14ac:dyDescent="0.35">
      <c r="A15" s="1">
        <v>74</v>
      </c>
      <c r="B15" s="1">
        <v>1226.2966666666666</v>
      </c>
      <c r="C15" s="1">
        <v>943.19666666666672</v>
      </c>
      <c r="D15" s="1">
        <v>673.39566666666667</v>
      </c>
      <c r="E15" s="1">
        <v>520.5533333333334</v>
      </c>
      <c r="F15">
        <f t="shared" si="1"/>
        <v>0.76914232282019857</v>
      </c>
      <c r="G15">
        <f t="shared" si="0"/>
        <v>0.54912949286333657</v>
      </c>
      <c r="H15">
        <f t="shared" si="0"/>
        <v>0.42449217019263968</v>
      </c>
    </row>
    <row r="16" spans="1:8" ht="15.75" customHeight="1" x14ac:dyDescent="0.35">
      <c r="A16" s="1">
        <v>76</v>
      </c>
      <c r="B16" s="1">
        <v>1258.9533333333331</v>
      </c>
      <c r="C16" s="1">
        <v>966.11</v>
      </c>
      <c r="D16" s="1">
        <v>692.97800000000007</v>
      </c>
      <c r="E16" s="1">
        <v>533.37133333333327</v>
      </c>
      <c r="F16">
        <f t="shared" si="1"/>
        <v>0.76739143097705509</v>
      </c>
      <c r="G16">
        <f t="shared" si="0"/>
        <v>0.55043978331206356</v>
      </c>
      <c r="H16">
        <f t="shared" si="0"/>
        <v>0.42366251330470284</v>
      </c>
    </row>
    <row r="17" spans="1:8" ht="15.75" customHeight="1" x14ac:dyDescent="0.35">
      <c r="A17" s="1">
        <v>78</v>
      </c>
      <c r="B17" s="1">
        <v>1292.2700000000002</v>
      </c>
      <c r="C17" s="1">
        <v>992.78700000000015</v>
      </c>
      <c r="D17" s="1">
        <v>709.7116666666667</v>
      </c>
      <c r="E17" s="1">
        <v>548.40099999999995</v>
      </c>
      <c r="F17">
        <f t="shared" si="1"/>
        <v>0.7682504430188738</v>
      </c>
      <c r="G17">
        <f t="shared" si="0"/>
        <v>0.54919766509062862</v>
      </c>
      <c r="H17">
        <f t="shared" si="0"/>
        <v>0.4243702941335788</v>
      </c>
    </row>
    <row r="18" spans="1:8" ht="15.75" customHeight="1" x14ac:dyDescent="0.35">
      <c r="A18" s="1">
        <v>80</v>
      </c>
      <c r="B18" s="1">
        <v>1324.03</v>
      </c>
      <c r="C18" s="1">
        <v>1017.3816666666667</v>
      </c>
      <c r="D18" s="1">
        <v>727.99666666666656</v>
      </c>
      <c r="E18" s="1">
        <v>561.90499999999997</v>
      </c>
      <c r="F18">
        <f t="shared" si="1"/>
        <v>0.76839774526760474</v>
      </c>
      <c r="G18">
        <f t="shared" si="1"/>
        <v>0.54983396650126248</v>
      </c>
      <c r="H18">
        <f t="shared" si="1"/>
        <v>0.42438993074175058</v>
      </c>
    </row>
    <row r="19" spans="1:8" ht="15.75" customHeight="1" x14ac:dyDescent="0.35">
      <c r="A19" s="1">
        <v>82</v>
      </c>
      <c r="B19" s="1">
        <v>1357.1166666666666</v>
      </c>
      <c r="C19" s="1">
        <v>1042.94</v>
      </c>
      <c r="D19" s="1">
        <v>746.48566666666659</v>
      </c>
      <c r="E19" s="1">
        <v>576.12133333333338</v>
      </c>
      <c r="F19">
        <f t="shared" si="1"/>
        <v>0.76849693590578072</v>
      </c>
      <c r="G19">
        <f t="shared" si="1"/>
        <v>0.55005268522725881</v>
      </c>
      <c r="H19">
        <f t="shared" si="1"/>
        <v>0.42451864860549948</v>
      </c>
    </row>
    <row r="20" spans="1:8" ht="12.75" x14ac:dyDescent="0.35">
      <c r="A20" s="1">
        <v>84</v>
      </c>
      <c r="B20" s="1">
        <v>1389.4399999999998</v>
      </c>
      <c r="C20" s="1">
        <v>1068.2666666666667</v>
      </c>
      <c r="D20" s="1">
        <v>764.56700000000001</v>
      </c>
      <c r="E20" s="1">
        <v>589.75233333333335</v>
      </c>
      <c r="F20">
        <f t="shared" si="1"/>
        <v>0.76884692154153245</v>
      </c>
      <c r="G20">
        <f t="shared" si="1"/>
        <v>0.55026989290649475</v>
      </c>
      <c r="H20">
        <f t="shared" si="1"/>
        <v>0.42445325694764324</v>
      </c>
    </row>
    <row r="21" spans="1:8" ht="12.75" x14ac:dyDescent="0.35">
      <c r="A21" s="1">
        <v>86</v>
      </c>
      <c r="B21" s="1">
        <v>1422.4766666666667</v>
      </c>
      <c r="C21" s="1">
        <v>1093.4466666666667</v>
      </c>
      <c r="D21" s="1">
        <v>782.649</v>
      </c>
      <c r="E21" s="1">
        <v>604.14633333333336</v>
      </c>
      <c r="F21">
        <f t="shared" si="1"/>
        <v>0.76869216366759385</v>
      </c>
      <c r="G21">
        <f t="shared" si="1"/>
        <v>0.55020164361219748</v>
      </c>
      <c r="H21">
        <f t="shared" si="1"/>
        <v>0.42471440656320081</v>
      </c>
    </row>
    <row r="22" spans="1:8" ht="12.75" x14ac:dyDescent="0.35">
      <c r="A22" s="1">
        <v>88</v>
      </c>
      <c r="B22" s="1">
        <v>1457.47</v>
      </c>
      <c r="C22" s="1">
        <v>1119.7166666666667</v>
      </c>
      <c r="D22" s="1">
        <v>801.62033333333329</v>
      </c>
      <c r="E22" s="1">
        <v>619.53266666666661</v>
      </c>
      <c r="F22">
        <f t="shared" si="1"/>
        <v>0.76826052451622795</v>
      </c>
      <c r="G22">
        <f t="shared" si="1"/>
        <v>0.55000811909221681</v>
      </c>
      <c r="H22">
        <f t="shared" si="1"/>
        <v>0.42507404383394964</v>
      </c>
    </row>
    <row r="23" spans="1:8" ht="12.75" x14ac:dyDescent="0.35">
      <c r="A23" s="1">
        <v>90</v>
      </c>
      <c r="B23" s="1">
        <v>1489.64</v>
      </c>
      <c r="C23" s="1">
        <v>1144.79</v>
      </c>
      <c r="D23" s="1">
        <v>821.63533333333328</v>
      </c>
      <c r="E23" s="1">
        <v>633.51966666666669</v>
      </c>
      <c r="F23">
        <f t="shared" si="1"/>
        <v>0.76850111436320179</v>
      </c>
      <c r="G23">
        <f t="shared" si="1"/>
        <v>0.55156637397850028</v>
      </c>
      <c r="H23">
        <f t="shared" si="1"/>
        <v>0.42528373745781978</v>
      </c>
    </row>
    <row r="24" spans="1:8" ht="12.75" x14ac:dyDescent="0.35">
      <c r="A24" s="1">
        <v>92</v>
      </c>
      <c r="B24" s="1">
        <v>1521.7833333333335</v>
      </c>
      <c r="C24" s="1">
        <v>1169.5866666666668</v>
      </c>
      <c r="D24" s="1">
        <v>838.01266666666663</v>
      </c>
      <c r="E24" s="1">
        <v>644.98900000000003</v>
      </c>
      <c r="F24">
        <f t="shared" si="1"/>
        <v>0.76856319887850877</v>
      </c>
      <c r="G24">
        <f t="shared" si="1"/>
        <v>0.55067804220924998</v>
      </c>
      <c r="H24">
        <f t="shared" si="1"/>
        <v>0.42383760281248972</v>
      </c>
    </row>
    <row r="25" spans="1:8" ht="12.75" x14ac:dyDescent="0.35">
      <c r="A25" s="1">
        <v>94</v>
      </c>
      <c r="B25" s="1">
        <v>1554.4666666666665</v>
      </c>
      <c r="C25" s="1">
        <v>1195.3966666666665</v>
      </c>
      <c r="D25" s="1">
        <v>857.56966666666665</v>
      </c>
      <c r="E25" s="1">
        <v>661.46866666666665</v>
      </c>
      <c r="F25">
        <f t="shared" si="1"/>
        <v>0.76900759102800531</v>
      </c>
      <c r="G25">
        <f t="shared" si="1"/>
        <v>0.55168096238795739</v>
      </c>
      <c r="H25">
        <f t="shared" si="1"/>
        <v>0.42552772655144322</v>
      </c>
    </row>
    <row r="26" spans="1:8" ht="12.75" x14ac:dyDescent="0.35">
      <c r="A26" s="1">
        <v>96</v>
      </c>
      <c r="B26" s="1">
        <v>1589.4066666666668</v>
      </c>
      <c r="C26" s="1">
        <v>1221.4399999999998</v>
      </c>
      <c r="D26" s="1">
        <v>877.66</v>
      </c>
      <c r="E26" s="1">
        <v>676.11700000000008</v>
      </c>
      <c r="F26">
        <f t="shared" si="1"/>
        <v>0.76848803117305819</v>
      </c>
      <c r="G26">
        <f t="shared" si="1"/>
        <v>0.55219348100549048</v>
      </c>
      <c r="H26">
        <f t="shared" si="1"/>
        <v>0.42538955836769277</v>
      </c>
    </row>
    <row r="27" spans="1:8" ht="12.75" x14ac:dyDescent="0.35">
      <c r="A27" s="1">
        <v>98</v>
      </c>
      <c r="B27" s="1">
        <v>1621.5033333333333</v>
      </c>
      <c r="C27" s="1">
        <v>1247.2533333333331</v>
      </c>
      <c r="D27" s="1">
        <v>894.3180000000001</v>
      </c>
      <c r="E27" s="1">
        <v>690.15533333333326</v>
      </c>
      <c r="F27">
        <f t="shared" si="1"/>
        <v>0.76919566410594264</v>
      </c>
      <c r="G27">
        <f t="shared" si="1"/>
        <v>0.55153633151129311</v>
      </c>
      <c r="H27">
        <f t="shared" si="1"/>
        <v>0.42562683600198165</v>
      </c>
    </row>
    <row r="28" spans="1:8" ht="12.75" x14ac:dyDescent="0.35">
      <c r="A28" s="1">
        <v>100</v>
      </c>
      <c r="B28" s="1">
        <v>1653.3400000000001</v>
      </c>
      <c r="C28" s="1">
        <v>1272.4333333333334</v>
      </c>
      <c r="D28" s="1">
        <v>912.01866666666672</v>
      </c>
      <c r="E28" s="1">
        <v>704.26966666666669</v>
      </c>
      <c r="F28">
        <f t="shared" si="1"/>
        <v>0.76961383220228952</v>
      </c>
      <c r="G28">
        <f t="shared" si="1"/>
        <v>0.55162196926625295</v>
      </c>
      <c r="H28">
        <f t="shared" si="1"/>
        <v>0.42596783883935951</v>
      </c>
    </row>
    <row r="29" spans="1:8" ht="12.75" x14ac:dyDescent="0.35">
      <c r="A29" s="1">
        <v>102</v>
      </c>
      <c r="B29" s="1">
        <v>1686.3500000000001</v>
      </c>
      <c r="C29" s="1">
        <v>1296.3599999999999</v>
      </c>
      <c r="D29" s="1">
        <v>931.3456666666666</v>
      </c>
      <c r="E29" s="1">
        <v>718.33266666666668</v>
      </c>
      <c r="F29">
        <f t="shared" si="1"/>
        <v>0.76873721350846491</v>
      </c>
      <c r="G29">
        <f t="shared" si="1"/>
        <v>0.55228491515205413</v>
      </c>
      <c r="H29">
        <f t="shared" si="1"/>
        <v>0.42596890720589831</v>
      </c>
    </row>
    <row r="30" spans="1:8" ht="12.75" x14ac:dyDescent="0.35">
      <c r="A30" s="1">
        <v>104</v>
      </c>
      <c r="B30" s="1">
        <v>1716.7666666666667</v>
      </c>
      <c r="C30" s="1">
        <v>1320.1633333333334</v>
      </c>
      <c r="D30" s="1">
        <v>946.24899999999991</v>
      </c>
      <c r="E30" s="1">
        <v>731.1253333333334</v>
      </c>
      <c r="F30">
        <f t="shared" si="1"/>
        <v>0.76898238937537622</v>
      </c>
      <c r="G30">
        <f t="shared" si="1"/>
        <v>0.55118090208337378</v>
      </c>
      <c r="H30">
        <f t="shared" si="1"/>
        <v>0.42587344426538265</v>
      </c>
    </row>
    <row r="31" spans="1:8" ht="12.75" x14ac:dyDescent="0.35">
      <c r="A31" s="1">
        <v>106</v>
      </c>
      <c r="B31" s="1">
        <v>1749.2666666666667</v>
      </c>
      <c r="C31" s="1">
        <v>1345.8</v>
      </c>
      <c r="D31" s="1">
        <v>963.79499999999996</v>
      </c>
      <c r="E31" s="1">
        <v>745.34100000000001</v>
      </c>
      <c r="F31">
        <f t="shared" si="1"/>
        <v>0.76935096611913567</v>
      </c>
      <c r="G31">
        <f t="shared" si="1"/>
        <v>0.55097088303670105</v>
      </c>
      <c r="H31">
        <f t="shared" si="1"/>
        <v>0.42608769389077328</v>
      </c>
    </row>
    <row r="32" spans="1:8" ht="12.75" x14ac:dyDescent="0.35">
      <c r="A32" s="1">
        <v>108</v>
      </c>
      <c r="B32" s="1">
        <v>1780.2666666666667</v>
      </c>
      <c r="C32" s="1">
        <v>1369.78</v>
      </c>
      <c r="D32" s="1">
        <v>981.75100000000009</v>
      </c>
      <c r="E32" s="1">
        <v>759.6586666666667</v>
      </c>
      <c r="F32">
        <f t="shared" si="1"/>
        <v>0.76942405632115041</v>
      </c>
      <c r="G32">
        <f t="shared" si="1"/>
        <v>0.55146288945476341</v>
      </c>
      <c r="H32">
        <f t="shared" si="1"/>
        <v>0.42671060515278614</v>
      </c>
    </row>
    <row r="33" spans="1:8" ht="12.75" x14ac:dyDescent="0.35">
      <c r="A33" s="1">
        <v>110</v>
      </c>
      <c r="B33" s="1">
        <v>1813.79</v>
      </c>
      <c r="C33" s="1">
        <v>1395.0100000000002</v>
      </c>
      <c r="D33" s="1">
        <v>999.22133333333329</v>
      </c>
      <c r="E33" s="1">
        <v>772.70533333333333</v>
      </c>
      <c r="F33">
        <f t="shared" si="1"/>
        <v>0.76911329315962718</v>
      </c>
      <c r="G33">
        <f t="shared" si="1"/>
        <v>0.55090243817273954</v>
      </c>
      <c r="H33">
        <f t="shared" si="1"/>
        <v>0.4260169773421032</v>
      </c>
    </row>
    <row r="34" spans="1:8" ht="12.75" x14ac:dyDescent="0.35">
      <c r="A34" s="1">
        <v>112</v>
      </c>
      <c r="B34" s="1">
        <v>1843.9499999999998</v>
      </c>
      <c r="C34" s="1">
        <v>1418.6866666666667</v>
      </c>
      <c r="D34" s="1">
        <v>1018.372</v>
      </c>
      <c r="E34" s="1">
        <v>786.28566666666666</v>
      </c>
      <c r="F34">
        <f t="shared" si="1"/>
        <v>0.76937371765322637</v>
      </c>
      <c r="G34">
        <f t="shared" si="1"/>
        <v>0.55227744787006161</v>
      </c>
      <c r="H34">
        <f t="shared" si="1"/>
        <v>0.42641376754611932</v>
      </c>
    </row>
    <row r="35" spans="1:8" ht="12.75" x14ac:dyDescent="0.35">
      <c r="A35" s="1">
        <v>114</v>
      </c>
      <c r="B35" s="1">
        <v>1876.96</v>
      </c>
      <c r="C35" s="1">
        <v>1443.7333333333333</v>
      </c>
      <c r="D35" s="1">
        <v>1036.452</v>
      </c>
      <c r="E35" s="1">
        <v>801.59533333333331</v>
      </c>
      <c r="F35">
        <f t="shared" si="1"/>
        <v>0.76918705424374167</v>
      </c>
      <c r="G35">
        <f t="shared" si="1"/>
        <v>0.55219716989173984</v>
      </c>
      <c r="H35">
        <f t="shared" si="1"/>
        <v>0.42707107947603212</v>
      </c>
    </row>
    <row r="36" spans="1:8" ht="12.75" x14ac:dyDescent="0.35">
      <c r="A36" s="1">
        <v>116</v>
      </c>
      <c r="B36" s="1">
        <v>1907.3999999999999</v>
      </c>
      <c r="C36" s="1">
        <v>1467.7933333333333</v>
      </c>
      <c r="D36" s="1">
        <v>1055.5276666666666</v>
      </c>
      <c r="E36" s="1">
        <v>814.94633333333331</v>
      </c>
      <c r="F36">
        <f t="shared" si="1"/>
        <v>0.76952570689594912</v>
      </c>
      <c r="G36">
        <f t="shared" si="1"/>
        <v>0.55338558596344067</v>
      </c>
      <c r="H36">
        <f t="shared" si="1"/>
        <v>0.42725507671874458</v>
      </c>
    </row>
    <row r="37" spans="1:8" ht="12.75" x14ac:dyDescent="0.35">
      <c r="A37" s="1">
        <v>118</v>
      </c>
      <c r="B37" s="1">
        <v>1940.36</v>
      </c>
      <c r="C37" s="1">
        <v>1493.2466666666667</v>
      </c>
      <c r="D37" s="1">
        <v>1072.5919999999999</v>
      </c>
      <c r="E37" s="1">
        <v>828.32333333333327</v>
      </c>
      <c r="F37">
        <f t="shared" si="1"/>
        <v>0.76957196946271145</v>
      </c>
      <c r="G37">
        <f t="shared" si="1"/>
        <v>0.55277989651404891</v>
      </c>
      <c r="H37">
        <f t="shared" si="1"/>
        <v>0.42689157338500761</v>
      </c>
    </row>
    <row r="38" spans="1:8" ht="12.75" x14ac:dyDescent="0.35">
      <c r="A38" s="1">
        <v>120</v>
      </c>
      <c r="B38" s="1">
        <v>1972.7333333333333</v>
      </c>
      <c r="C38" s="1">
        <v>1517.8933333333334</v>
      </c>
      <c r="D38" s="1">
        <v>1089.7329999999999</v>
      </c>
      <c r="E38" s="1">
        <v>842.38700000000006</v>
      </c>
      <c r="F38">
        <f t="shared" si="1"/>
        <v>0.76943665303639619</v>
      </c>
      <c r="G38">
        <f t="shared" si="1"/>
        <v>0.55239751951606908</v>
      </c>
      <c r="H38">
        <f t="shared" si="1"/>
        <v>0.42701513973843402</v>
      </c>
    </row>
    <row r="39" spans="1:8" ht="12.75" x14ac:dyDescent="0.35">
      <c r="A39" s="1">
        <v>122</v>
      </c>
      <c r="B39" s="1">
        <v>2004.8799999999999</v>
      </c>
      <c r="C39" s="1">
        <v>1543.0733333333335</v>
      </c>
      <c r="D39" s="1">
        <v>1108.3733333333332</v>
      </c>
      <c r="E39" s="1">
        <v>856.60300000000007</v>
      </c>
      <c r="F39">
        <f t="shared" si="1"/>
        <v>0.76965869944003307</v>
      </c>
      <c r="G39">
        <f t="shared" si="1"/>
        <v>0.55283774257478413</v>
      </c>
      <c r="H39">
        <f t="shared" si="1"/>
        <v>0.42725898806911145</v>
      </c>
    </row>
    <row r="40" spans="1:8" ht="12.75" x14ac:dyDescent="0.35">
      <c r="A40" s="1">
        <v>124</v>
      </c>
      <c r="B40" s="1">
        <v>2036.49</v>
      </c>
      <c r="C40" s="1">
        <v>1566.6466666666668</v>
      </c>
      <c r="D40" s="1">
        <v>1126.1233333333332</v>
      </c>
      <c r="E40" s="1">
        <v>869.54766666666671</v>
      </c>
      <c r="F40">
        <f t="shared" si="1"/>
        <v>0.76928767961869038</v>
      </c>
      <c r="G40">
        <f t="shared" si="1"/>
        <v>0.55297268011791523</v>
      </c>
      <c r="H40">
        <f t="shared" si="1"/>
        <v>0.42698351902865556</v>
      </c>
    </row>
    <row r="41" spans="1:8" ht="12.75" x14ac:dyDescent="0.35">
      <c r="A41" s="1">
        <v>126</v>
      </c>
      <c r="B41" s="1">
        <v>2068.7100000000005</v>
      </c>
      <c r="C41" s="1">
        <v>1592.4066666666665</v>
      </c>
      <c r="D41" s="1">
        <v>1143.2399999999998</v>
      </c>
      <c r="E41" s="1">
        <v>884.67933333333337</v>
      </c>
      <c r="F41">
        <f t="shared" si="1"/>
        <v>0.76975828737071228</v>
      </c>
      <c r="G41">
        <f t="shared" si="1"/>
        <v>0.55263425032991553</v>
      </c>
      <c r="H41">
        <f t="shared" si="1"/>
        <v>0.42764782561757481</v>
      </c>
    </row>
    <row r="42" spans="1:8" ht="12.75" x14ac:dyDescent="0.35">
      <c r="A42" s="1">
        <v>128</v>
      </c>
      <c r="B42" s="1">
        <v>2100.0666666666666</v>
      </c>
      <c r="C42" s="1">
        <v>1616.3866666666665</v>
      </c>
      <c r="D42" s="1">
        <v>1163.0266666666666</v>
      </c>
      <c r="E42" s="1">
        <v>897.75100000000009</v>
      </c>
      <c r="F42">
        <f t="shared" si="1"/>
        <v>0.76968350211104408</v>
      </c>
      <c r="G42">
        <f t="shared" si="1"/>
        <v>0.55380464112250405</v>
      </c>
      <c r="H42">
        <f t="shared" si="1"/>
        <v>0.42748690517761345</v>
      </c>
    </row>
    <row r="43" spans="1:8" ht="12.75" x14ac:dyDescent="0.35">
      <c r="A43" s="1">
        <v>130</v>
      </c>
      <c r="B43" s="1">
        <v>2132.31</v>
      </c>
      <c r="C43" s="1">
        <v>1641.4133333333332</v>
      </c>
      <c r="D43" s="1">
        <v>1177.1666666666667</v>
      </c>
      <c r="E43" s="1">
        <v>911.73833333333334</v>
      </c>
      <c r="F43">
        <f t="shared" si="1"/>
        <v>0.76978175468545063</v>
      </c>
      <c r="G43">
        <f t="shared" si="1"/>
        <v>0.55206169209292588</v>
      </c>
      <c r="H43">
        <f t="shared" si="1"/>
        <v>0.42758244970634351</v>
      </c>
    </row>
    <row r="44" spans="1:8" ht="12.75" x14ac:dyDescent="0.35">
      <c r="A44" s="1">
        <v>132</v>
      </c>
      <c r="B44" s="1">
        <v>2163.4933333333333</v>
      </c>
      <c r="C44" s="1">
        <v>1665.9033333333334</v>
      </c>
      <c r="D44" s="1">
        <v>1191.4566666666667</v>
      </c>
      <c r="E44" s="1">
        <v>924.78433333333339</v>
      </c>
      <c r="F44">
        <f t="shared" si="1"/>
        <v>0.77000622450111555</v>
      </c>
      <c r="G44">
        <f t="shared" si="1"/>
        <v>0.55070965475588862</v>
      </c>
      <c r="H44">
        <f t="shared" si="1"/>
        <v>0.42744958770383701</v>
      </c>
    </row>
    <row r="45" spans="1:8" ht="12.75" x14ac:dyDescent="0.35">
      <c r="A45" s="1">
        <v>134</v>
      </c>
      <c r="B45" s="1">
        <v>2195.7933333333335</v>
      </c>
      <c r="C45" s="1">
        <v>1689.6066666666666</v>
      </c>
      <c r="D45" s="1">
        <v>1208.3666666666666</v>
      </c>
      <c r="E45" s="1">
        <v>940.06966666666676</v>
      </c>
      <c r="F45">
        <f t="shared" si="1"/>
        <v>0.76947435854618973</v>
      </c>
      <c r="G45">
        <f t="shared" si="1"/>
        <v>0.550309834866062</v>
      </c>
      <c r="H45">
        <f t="shared" si="1"/>
        <v>0.42812301704167666</v>
      </c>
    </row>
    <row r="46" spans="1:8" ht="12.75" x14ac:dyDescent="0.35">
      <c r="A46" s="1">
        <v>136</v>
      </c>
      <c r="B46" s="1">
        <v>2224.833333333333</v>
      </c>
      <c r="C46" s="1">
        <v>1713.7933333333333</v>
      </c>
      <c r="D46" s="1">
        <v>1226.07</v>
      </c>
      <c r="E46" s="1">
        <v>952.14766666666662</v>
      </c>
      <c r="F46">
        <f t="shared" si="1"/>
        <v>0.77030189527305426</v>
      </c>
      <c r="G46">
        <f t="shared" si="1"/>
        <v>0.55108397632781492</v>
      </c>
      <c r="H46">
        <f t="shared" si="1"/>
        <v>0.42796359277848534</v>
      </c>
    </row>
    <row r="47" spans="1:8" ht="12.75" x14ac:dyDescent="0.35">
      <c r="A47" s="1">
        <v>138</v>
      </c>
      <c r="B47" s="1">
        <v>2257.0300000000002</v>
      </c>
      <c r="C47" s="1">
        <v>1738.5333333333335</v>
      </c>
      <c r="D47" s="1">
        <v>1243.3366666666666</v>
      </c>
      <c r="E47" s="1">
        <v>966.23833333333334</v>
      </c>
      <c r="F47">
        <f t="shared" si="1"/>
        <v>0.7702748006598642</v>
      </c>
      <c r="G47">
        <f t="shared" si="1"/>
        <v>0.55087290229490371</v>
      </c>
      <c r="H47">
        <f t="shared" si="1"/>
        <v>0.42810167934557064</v>
      </c>
    </row>
    <row r="48" spans="1:8" ht="12.75" x14ac:dyDescent="0.35">
      <c r="A48" s="1">
        <v>140</v>
      </c>
      <c r="B48" s="1">
        <v>2287.0633333333335</v>
      </c>
      <c r="C48" s="1">
        <v>1761.7300000000002</v>
      </c>
      <c r="D48" s="1">
        <v>1260.4766666666667</v>
      </c>
      <c r="E48" s="1">
        <v>980.65766666666661</v>
      </c>
      <c r="F48">
        <f t="shared" si="1"/>
        <v>0.77030223620100891</v>
      </c>
      <c r="G48">
        <f t="shared" si="1"/>
        <v>0.55113325822488513</v>
      </c>
      <c r="H48">
        <f t="shared" si="1"/>
        <v>0.42878465688896528</v>
      </c>
    </row>
    <row r="49" spans="1:8" ht="12.75" x14ac:dyDescent="0.35">
      <c r="A49" s="1">
        <v>142</v>
      </c>
      <c r="B49" s="1">
        <v>2318.5966666666664</v>
      </c>
      <c r="C49" s="1">
        <v>1786.0966666666666</v>
      </c>
      <c r="D49" s="1">
        <v>1278.8900000000001</v>
      </c>
      <c r="E49" s="1">
        <v>993.1196666666666</v>
      </c>
      <c r="F49">
        <f t="shared" si="1"/>
        <v>0.77033521713565256</v>
      </c>
      <c r="G49">
        <f t="shared" si="1"/>
        <v>0.55157933175095863</v>
      </c>
      <c r="H49">
        <f t="shared" si="1"/>
        <v>0.42832791099213752</v>
      </c>
    </row>
    <row r="50" spans="1:8" ht="12.75" x14ac:dyDescent="0.35">
      <c r="A50" s="1">
        <v>144</v>
      </c>
      <c r="B50" s="1">
        <v>2350.16</v>
      </c>
      <c r="C50" s="1">
        <v>1810.2533333333333</v>
      </c>
      <c r="D50" s="1">
        <v>1295.57</v>
      </c>
      <c r="E50" s="1">
        <v>1007.0033333333334</v>
      </c>
      <c r="F50">
        <f t="shared" si="1"/>
        <v>0.77026812358874863</v>
      </c>
      <c r="G50">
        <f t="shared" si="1"/>
        <v>0.55126884978044044</v>
      </c>
      <c r="H50">
        <f t="shared" si="1"/>
        <v>0.42848288343488677</v>
      </c>
    </row>
    <row r="51" spans="1:8" ht="12.75" x14ac:dyDescent="0.35">
      <c r="A51" s="1">
        <v>146</v>
      </c>
      <c r="B51" s="1">
        <v>2380.7766666666666</v>
      </c>
      <c r="C51" s="1">
        <v>1834.5666666666666</v>
      </c>
      <c r="D51" s="1">
        <v>1313.0966666666666</v>
      </c>
      <c r="E51" s="1">
        <v>1021.1663333333332</v>
      </c>
      <c r="F51">
        <f t="shared" si="1"/>
        <v>0.77057486842528977</v>
      </c>
      <c r="G51">
        <f t="shared" si="1"/>
        <v>0.55154130374821664</v>
      </c>
      <c r="H51">
        <f t="shared" si="1"/>
        <v>0.42892151440776327</v>
      </c>
    </row>
    <row r="52" spans="1:8" ht="12.75" x14ac:dyDescent="0.35">
      <c r="A52" s="1">
        <v>148</v>
      </c>
      <c r="B52" s="1">
        <v>2411.65</v>
      </c>
      <c r="C52" s="1">
        <v>1858.42</v>
      </c>
      <c r="D52" s="1">
        <v>1330.3099999999997</v>
      </c>
      <c r="E52" s="1">
        <v>1033.9863333333333</v>
      </c>
      <c r="F52">
        <f t="shared" si="1"/>
        <v>0.77060104078120784</v>
      </c>
      <c r="G52">
        <f t="shared" si="1"/>
        <v>0.55161818671863649</v>
      </c>
      <c r="H52">
        <f t="shared" si="1"/>
        <v>0.42874643224901343</v>
      </c>
    </row>
    <row r="53" spans="1:8" ht="12.75" x14ac:dyDescent="0.35">
      <c r="A53" s="1">
        <v>150</v>
      </c>
      <c r="B53" s="1">
        <v>2437.9966666666664</v>
      </c>
      <c r="C53" s="1">
        <v>1883.8500000000001</v>
      </c>
      <c r="D53" s="1">
        <v>1348.42</v>
      </c>
      <c r="E53" s="1">
        <v>1048.2036666666668</v>
      </c>
      <c r="F53">
        <f t="shared" si="1"/>
        <v>0.77270409174745947</v>
      </c>
      <c r="G53">
        <f t="shared" si="1"/>
        <v>0.55308525168888667</v>
      </c>
      <c r="H53">
        <f t="shared" si="1"/>
        <v>0.42994466768480688</v>
      </c>
    </row>
    <row r="54" spans="1:8" ht="12.75" x14ac:dyDescent="0.35">
      <c r="A54" s="1">
        <v>152</v>
      </c>
      <c r="B54" s="1">
        <v>2458.0133333333333</v>
      </c>
      <c r="C54" s="1">
        <v>1908.8233333333335</v>
      </c>
      <c r="D54" s="1">
        <v>1365.5566666666666</v>
      </c>
      <c r="E54" s="1">
        <v>1062.3936666666666</v>
      </c>
      <c r="F54">
        <f t="shared" si="1"/>
        <v>0.77657159440415302</v>
      </c>
      <c r="G54">
        <f t="shared" si="1"/>
        <v>0.55555299401684832</v>
      </c>
      <c r="H54">
        <f t="shared" si="1"/>
        <v>0.43221639698184439</v>
      </c>
    </row>
    <row r="55" spans="1:8" ht="12.75" x14ac:dyDescent="0.35">
      <c r="A55" s="1">
        <v>154</v>
      </c>
      <c r="B55" s="1">
        <v>2479.6566666666668</v>
      </c>
      <c r="C55" s="1">
        <v>1931.99</v>
      </c>
      <c r="D55" s="1">
        <v>1383.6666666666667</v>
      </c>
      <c r="E55" s="1">
        <v>1075.8206666666667</v>
      </c>
      <c r="F55">
        <f t="shared" si="1"/>
        <v>0.77913609007698648</v>
      </c>
      <c r="G55">
        <f t="shared" si="1"/>
        <v>0.55800735854560513</v>
      </c>
      <c r="H55">
        <f t="shared" si="1"/>
        <v>0.43385871968834394</v>
      </c>
    </row>
    <row r="56" spans="1:8" ht="12.75" x14ac:dyDescent="0.35">
      <c r="A56" s="1">
        <v>156</v>
      </c>
      <c r="B56" s="1">
        <v>2490.77</v>
      </c>
      <c r="C56" s="1">
        <v>1955.3866666666665</v>
      </c>
      <c r="D56" s="1">
        <v>1400.6266666666668</v>
      </c>
      <c r="E56" s="1">
        <v>1089.5533333333333</v>
      </c>
      <c r="F56">
        <f t="shared" si="1"/>
        <v>0.78505308264780227</v>
      </c>
      <c r="G56">
        <f t="shared" si="1"/>
        <v>0.56232677712782264</v>
      </c>
      <c r="H56">
        <f t="shared" si="1"/>
        <v>0.43743634833137274</v>
      </c>
    </row>
    <row r="57" spans="1:8" ht="12.75" x14ac:dyDescent="0.35">
      <c r="A57" s="1">
        <v>158</v>
      </c>
      <c r="B57" s="1">
        <v>2500</v>
      </c>
      <c r="C57" s="1">
        <v>1980.54</v>
      </c>
      <c r="D57" s="1">
        <v>1418.2533333333333</v>
      </c>
      <c r="E57" s="1">
        <v>1102.9566666666667</v>
      </c>
      <c r="F57">
        <f t="shared" si="1"/>
        <v>0.79221600000000003</v>
      </c>
      <c r="G57">
        <f t="shared" si="1"/>
        <v>0.56730133333333332</v>
      </c>
      <c r="H57">
        <f t="shared" si="1"/>
        <v>0.44118266666666667</v>
      </c>
    </row>
    <row r="58" spans="1:8" ht="12.75" x14ac:dyDescent="0.35">
      <c r="A58" s="1">
        <v>160</v>
      </c>
      <c r="B58" s="1">
        <v>2500</v>
      </c>
      <c r="C58" s="1">
        <v>2002.1566666666668</v>
      </c>
      <c r="D58" s="1">
        <v>1434.9366666666665</v>
      </c>
      <c r="E58" s="1">
        <v>1116.1766666666665</v>
      </c>
      <c r="F58">
        <f t="shared" si="1"/>
        <v>0.80086266666666672</v>
      </c>
      <c r="G58">
        <f t="shared" si="1"/>
        <v>0.57397466666666663</v>
      </c>
      <c r="H58">
        <f t="shared" si="1"/>
        <v>0.44647066666666663</v>
      </c>
    </row>
    <row r="59" spans="1:8" ht="12.75" x14ac:dyDescent="0.35">
      <c r="A59" s="1">
        <v>162</v>
      </c>
      <c r="B59" s="1">
        <v>2500</v>
      </c>
      <c r="C59" s="1">
        <v>2028.4033333333334</v>
      </c>
      <c r="D59" s="1">
        <v>1453.68</v>
      </c>
      <c r="E59" s="1">
        <v>1129.3766666666668</v>
      </c>
      <c r="F59">
        <f t="shared" si="1"/>
        <v>0.81136133333333338</v>
      </c>
      <c r="G59">
        <f t="shared" si="1"/>
        <v>0.58147199999999999</v>
      </c>
      <c r="H59">
        <f t="shared" si="1"/>
        <v>0.45175066666666669</v>
      </c>
    </row>
    <row r="60" spans="1:8" ht="12.75" x14ac:dyDescent="0.35">
      <c r="A60" s="1">
        <v>164</v>
      </c>
      <c r="B60" s="1">
        <v>2500</v>
      </c>
      <c r="C60" s="1">
        <v>2051.5433333333335</v>
      </c>
      <c r="D60" s="1">
        <v>1469.5733333333335</v>
      </c>
      <c r="E60" s="1">
        <v>1142.7566666666667</v>
      </c>
      <c r="F60">
        <f t="shared" si="1"/>
        <v>0.82061733333333342</v>
      </c>
      <c r="G60">
        <f t="shared" si="1"/>
        <v>0.58782933333333343</v>
      </c>
      <c r="H60">
        <f t="shared" si="1"/>
        <v>0.45710266666666666</v>
      </c>
    </row>
    <row r="61" spans="1:8" ht="12.75" x14ac:dyDescent="0.35">
      <c r="A61" s="1">
        <v>166</v>
      </c>
      <c r="B61" s="1">
        <v>2500</v>
      </c>
      <c r="C61" s="1">
        <v>2074.5066666666667</v>
      </c>
      <c r="D61" s="1">
        <v>1487.3500000000001</v>
      </c>
      <c r="E61" s="1">
        <v>1157.0233333333333</v>
      </c>
      <c r="F61">
        <f t="shared" si="1"/>
        <v>0.82980266666666669</v>
      </c>
      <c r="G61">
        <f t="shared" si="1"/>
        <v>0.59494000000000002</v>
      </c>
      <c r="H61">
        <f t="shared" si="1"/>
        <v>0.46280933333333335</v>
      </c>
    </row>
    <row r="62" spans="1:8" ht="12.75" x14ac:dyDescent="0.35">
      <c r="A62" s="1">
        <v>168</v>
      </c>
      <c r="B62" s="1">
        <v>2500</v>
      </c>
      <c r="C62" s="1">
        <v>2097.856666666667</v>
      </c>
      <c r="D62" s="1">
        <v>1504.11</v>
      </c>
      <c r="E62" s="1">
        <v>1169.7633333333333</v>
      </c>
      <c r="F62">
        <f t="shared" si="1"/>
        <v>0.83914266666666681</v>
      </c>
      <c r="G62">
        <f t="shared" si="1"/>
        <v>0.60164399999999996</v>
      </c>
      <c r="H62">
        <f t="shared" si="1"/>
        <v>0.46790533333333334</v>
      </c>
    </row>
    <row r="63" spans="1:8" ht="12.75" x14ac:dyDescent="0.35">
      <c r="A63" s="1">
        <v>170</v>
      </c>
      <c r="B63" s="1">
        <v>2500</v>
      </c>
      <c r="C63" s="1">
        <v>2124.94</v>
      </c>
      <c r="D63" s="1">
        <v>1521.9633333333331</v>
      </c>
      <c r="E63" s="1">
        <v>1183.3700000000001</v>
      </c>
      <c r="F63">
        <f t="shared" si="1"/>
        <v>0.84997600000000006</v>
      </c>
      <c r="G63">
        <f t="shared" si="1"/>
        <v>0.60878533333333329</v>
      </c>
      <c r="H63">
        <f t="shared" si="1"/>
        <v>0.47334800000000005</v>
      </c>
    </row>
    <row r="64" spans="1:8" ht="12.75" x14ac:dyDescent="0.35">
      <c r="A64" s="1">
        <v>172</v>
      </c>
      <c r="B64" s="1">
        <v>2500</v>
      </c>
      <c r="C64" s="1">
        <v>2145.92</v>
      </c>
      <c r="D64" s="1">
        <v>1538.4933333333336</v>
      </c>
      <c r="E64" s="1">
        <v>1197.0766666666666</v>
      </c>
      <c r="F64">
        <f t="shared" si="1"/>
        <v>0.85836800000000002</v>
      </c>
      <c r="G64">
        <f t="shared" si="1"/>
        <v>0.61539733333333346</v>
      </c>
      <c r="H64">
        <f t="shared" si="1"/>
        <v>0.47883066666666663</v>
      </c>
    </row>
    <row r="65" spans="1:8" ht="12.75" x14ac:dyDescent="0.35">
      <c r="A65" s="1">
        <v>174</v>
      </c>
      <c r="B65" s="1">
        <v>2500</v>
      </c>
      <c r="C65" s="1">
        <v>2170.4866666666662</v>
      </c>
      <c r="D65" s="1">
        <v>1556.2433333333331</v>
      </c>
      <c r="E65" s="1">
        <v>1210.5533333333333</v>
      </c>
      <c r="F65">
        <f t="shared" si="1"/>
        <v>0.86819466666666645</v>
      </c>
      <c r="G65">
        <f t="shared" si="1"/>
        <v>0.62249733333333324</v>
      </c>
      <c r="H65">
        <f t="shared" si="1"/>
        <v>0.48422133333333334</v>
      </c>
    </row>
    <row r="66" spans="1:8" ht="12.75" x14ac:dyDescent="0.35">
      <c r="A66" s="1">
        <v>176</v>
      </c>
      <c r="B66" s="1">
        <v>2500</v>
      </c>
      <c r="C66" s="1">
        <v>2193.9866666666671</v>
      </c>
      <c r="D66" s="1">
        <v>1574.0233333333333</v>
      </c>
      <c r="E66" s="1">
        <v>1224.0633333333333</v>
      </c>
      <c r="F66">
        <f t="shared" si="1"/>
        <v>0.87759466666666686</v>
      </c>
      <c r="G66">
        <f t="shared" si="1"/>
        <v>0.62960933333333335</v>
      </c>
      <c r="H66">
        <f t="shared" si="1"/>
        <v>0.4896253333333333</v>
      </c>
    </row>
    <row r="67" spans="1:8" ht="12.75" x14ac:dyDescent="0.35">
      <c r="A67" s="1">
        <v>178</v>
      </c>
      <c r="B67" s="1">
        <v>2500</v>
      </c>
      <c r="C67" s="1">
        <v>2218.5766666666664</v>
      </c>
      <c r="D67" s="1">
        <v>1590.7266666666667</v>
      </c>
      <c r="E67" s="1">
        <v>1237.92</v>
      </c>
      <c r="F67">
        <f t="shared" ref="F67:H89" si="2">C67/$B67</f>
        <v>0.88743066666666659</v>
      </c>
      <c r="G67">
        <f t="shared" si="2"/>
        <v>0.63629066666666667</v>
      </c>
      <c r="H67">
        <f t="shared" si="2"/>
        <v>0.49516800000000005</v>
      </c>
    </row>
    <row r="68" spans="1:8" ht="12.75" x14ac:dyDescent="0.35">
      <c r="A68" s="1">
        <v>180</v>
      </c>
      <c r="B68" s="1">
        <v>2500</v>
      </c>
      <c r="C68" s="1">
        <v>2240.9866666666662</v>
      </c>
      <c r="D68" s="1">
        <v>1601.9166666666667</v>
      </c>
      <c r="E68" s="1">
        <v>1249.6966666666667</v>
      </c>
      <c r="F68">
        <f t="shared" si="2"/>
        <v>0.89639466666666645</v>
      </c>
      <c r="G68">
        <f t="shared" si="2"/>
        <v>0.64076666666666671</v>
      </c>
      <c r="H68">
        <f t="shared" si="2"/>
        <v>0.49987866666666669</v>
      </c>
    </row>
    <row r="69" spans="1:8" ht="12.75" x14ac:dyDescent="0.35">
      <c r="A69" s="1">
        <v>182</v>
      </c>
      <c r="B69" s="1">
        <v>2500</v>
      </c>
      <c r="C69" s="1">
        <v>2265.1666666666665</v>
      </c>
      <c r="D69" s="1">
        <v>1620.1533333333334</v>
      </c>
      <c r="E69" s="1">
        <v>1264.52</v>
      </c>
      <c r="F69">
        <f t="shared" si="2"/>
        <v>0.90606666666666658</v>
      </c>
      <c r="G69">
        <f t="shared" si="2"/>
        <v>0.64806133333333338</v>
      </c>
      <c r="H69">
        <f t="shared" si="2"/>
        <v>0.50580800000000004</v>
      </c>
    </row>
    <row r="70" spans="1:8" ht="12.75" x14ac:dyDescent="0.35">
      <c r="A70" s="1">
        <v>184</v>
      </c>
      <c r="B70" s="1">
        <v>2500</v>
      </c>
      <c r="C70" s="1">
        <v>2287.8033333333333</v>
      </c>
      <c r="D70" s="1">
        <v>1635.3866666666665</v>
      </c>
      <c r="E70" s="1">
        <v>1276.8033333333333</v>
      </c>
      <c r="F70">
        <f t="shared" si="2"/>
        <v>0.91512133333333334</v>
      </c>
      <c r="G70">
        <f t="shared" si="2"/>
        <v>0.65415466666666666</v>
      </c>
      <c r="H70">
        <f t="shared" si="2"/>
        <v>0.51072133333333336</v>
      </c>
    </row>
    <row r="71" spans="1:8" ht="12.75" x14ac:dyDescent="0.35">
      <c r="A71" s="1">
        <v>186</v>
      </c>
      <c r="B71" s="1">
        <v>2500</v>
      </c>
      <c r="C71" s="1">
        <v>2311.9599999999996</v>
      </c>
      <c r="D71" s="1">
        <v>1652.4000000000003</v>
      </c>
      <c r="E71" s="1">
        <v>1291.4266666666665</v>
      </c>
      <c r="F71">
        <f t="shared" si="2"/>
        <v>0.92478399999999983</v>
      </c>
      <c r="G71">
        <f t="shared" si="2"/>
        <v>0.6609600000000001</v>
      </c>
      <c r="H71">
        <f t="shared" si="2"/>
        <v>0.51657066666666662</v>
      </c>
    </row>
    <row r="72" spans="1:8" ht="12.75" x14ac:dyDescent="0.35">
      <c r="A72" s="1">
        <v>188</v>
      </c>
      <c r="B72" s="1">
        <v>2500</v>
      </c>
      <c r="C72" s="1">
        <v>2335.61</v>
      </c>
      <c r="D72" s="1">
        <v>1670.05</v>
      </c>
      <c r="E72" s="1">
        <v>1303.8866666666665</v>
      </c>
      <c r="F72">
        <f t="shared" si="2"/>
        <v>0.93424400000000007</v>
      </c>
      <c r="G72">
        <f t="shared" si="2"/>
        <v>0.66801999999999995</v>
      </c>
      <c r="H72">
        <f t="shared" si="2"/>
        <v>0.52155466666666661</v>
      </c>
    </row>
    <row r="73" spans="1:8" ht="12.75" x14ac:dyDescent="0.35">
      <c r="A73" s="1">
        <v>190</v>
      </c>
      <c r="B73" s="1">
        <v>2500</v>
      </c>
      <c r="C73" s="1">
        <v>2359.0866666666666</v>
      </c>
      <c r="D73" s="1">
        <v>1685.92</v>
      </c>
      <c r="E73" s="1">
        <v>1317.62</v>
      </c>
      <c r="F73">
        <f t="shared" si="2"/>
        <v>0.94363466666666662</v>
      </c>
      <c r="G73">
        <f t="shared" si="2"/>
        <v>0.67436800000000008</v>
      </c>
      <c r="H73">
        <f t="shared" si="2"/>
        <v>0.52704799999999996</v>
      </c>
    </row>
    <row r="74" spans="1:8" ht="12.75" x14ac:dyDescent="0.35">
      <c r="A74" s="1">
        <v>192</v>
      </c>
      <c r="B74" s="1">
        <v>2500</v>
      </c>
      <c r="C74" s="1">
        <v>2382.3799999999997</v>
      </c>
      <c r="D74" s="1">
        <v>1704.4833333333333</v>
      </c>
      <c r="E74" s="1">
        <v>1331.1000000000001</v>
      </c>
      <c r="F74">
        <f t="shared" si="2"/>
        <v>0.95295199999999991</v>
      </c>
      <c r="G74">
        <f t="shared" si="2"/>
        <v>0.68179333333333336</v>
      </c>
      <c r="H74">
        <f t="shared" si="2"/>
        <v>0.53244000000000002</v>
      </c>
    </row>
    <row r="75" spans="1:8" ht="12.75" x14ac:dyDescent="0.35">
      <c r="A75" s="1">
        <v>194</v>
      </c>
      <c r="B75" s="1">
        <v>2500</v>
      </c>
      <c r="C75" s="1">
        <v>2406.313333333333</v>
      </c>
      <c r="D75" s="1">
        <v>1721.1633333333332</v>
      </c>
      <c r="E75" s="1">
        <v>1344.0199999999998</v>
      </c>
      <c r="F75">
        <f t="shared" si="2"/>
        <v>0.96252533333333323</v>
      </c>
      <c r="G75">
        <f t="shared" si="2"/>
        <v>0.68846533333333326</v>
      </c>
      <c r="H75">
        <f t="shared" si="2"/>
        <v>0.53760799999999986</v>
      </c>
    </row>
    <row r="76" spans="1:8" ht="12.75" x14ac:dyDescent="0.35">
      <c r="A76" s="1">
        <v>196</v>
      </c>
      <c r="B76" s="1">
        <v>2500</v>
      </c>
      <c r="C76" s="1">
        <v>2429.0466666666666</v>
      </c>
      <c r="D76" s="1">
        <v>1737.8999999999999</v>
      </c>
      <c r="E76" s="1">
        <v>1357.1666666666667</v>
      </c>
      <c r="F76">
        <f t="shared" si="2"/>
        <v>0.97161866666666663</v>
      </c>
      <c r="G76">
        <f t="shared" si="2"/>
        <v>0.69516</v>
      </c>
      <c r="H76">
        <f t="shared" si="2"/>
        <v>0.54286666666666672</v>
      </c>
    </row>
    <row r="77" spans="1:8" ht="12.75" x14ac:dyDescent="0.35">
      <c r="A77" s="1">
        <v>198</v>
      </c>
      <c r="B77" s="1">
        <v>2500</v>
      </c>
      <c r="C77" s="1">
        <v>2452.9799999999996</v>
      </c>
      <c r="D77" s="1">
        <v>1755.42</v>
      </c>
      <c r="E77" s="1">
        <v>1370.3666666666668</v>
      </c>
      <c r="F77">
        <f t="shared" si="2"/>
        <v>0.98119199999999984</v>
      </c>
      <c r="G77">
        <f t="shared" si="2"/>
        <v>0.70216800000000001</v>
      </c>
      <c r="H77">
        <f t="shared" si="2"/>
        <v>0.54814666666666667</v>
      </c>
    </row>
    <row r="78" spans="1:8" ht="12.75" x14ac:dyDescent="0.35">
      <c r="A78" s="1">
        <v>200</v>
      </c>
      <c r="B78" s="1">
        <v>2500</v>
      </c>
      <c r="C78" s="1">
        <v>2470.0933333333337</v>
      </c>
      <c r="D78" s="1">
        <v>1771.6200000000001</v>
      </c>
      <c r="E78" s="1">
        <v>1383.7699999999998</v>
      </c>
      <c r="F78">
        <f t="shared" si="2"/>
        <v>0.98803733333333343</v>
      </c>
      <c r="G78">
        <f t="shared" si="2"/>
        <v>0.70864800000000006</v>
      </c>
      <c r="H78">
        <f t="shared" si="2"/>
        <v>0.55350799999999989</v>
      </c>
    </row>
    <row r="79" spans="1:8" ht="12.75" x14ac:dyDescent="0.35">
      <c r="A79" s="1">
        <v>202</v>
      </c>
      <c r="B79" s="1">
        <v>2500</v>
      </c>
      <c r="C79" s="1">
        <v>2477.9500000000003</v>
      </c>
      <c r="D79" s="1">
        <v>1789.8333333333333</v>
      </c>
      <c r="E79" s="1">
        <v>1397.3733333333332</v>
      </c>
      <c r="F79">
        <f t="shared" si="2"/>
        <v>0.99118000000000006</v>
      </c>
      <c r="G79">
        <f t="shared" si="2"/>
        <v>0.71593333333333331</v>
      </c>
      <c r="H79">
        <f t="shared" si="2"/>
        <v>0.5589493333333333</v>
      </c>
    </row>
    <row r="80" spans="1:8" ht="12.75" x14ac:dyDescent="0.35">
      <c r="A80" s="1">
        <v>204</v>
      </c>
      <c r="B80" s="1">
        <v>2500</v>
      </c>
      <c r="C80" s="1">
        <v>2485.25</v>
      </c>
      <c r="D80" s="1">
        <v>1805.9800000000002</v>
      </c>
      <c r="E80" s="1">
        <v>1411.21</v>
      </c>
      <c r="F80">
        <f t="shared" si="2"/>
        <v>0.99409999999999998</v>
      </c>
      <c r="G80">
        <f t="shared" si="2"/>
        <v>0.72239200000000015</v>
      </c>
      <c r="H80">
        <f t="shared" si="2"/>
        <v>0.56448399999999999</v>
      </c>
    </row>
    <row r="81" spans="1:8" ht="12.75" x14ac:dyDescent="0.35">
      <c r="A81" s="1">
        <v>206</v>
      </c>
      <c r="B81" s="1">
        <v>2500</v>
      </c>
      <c r="C81" s="1">
        <v>2492.9566666666665</v>
      </c>
      <c r="D81" s="1">
        <v>1824.0366666666669</v>
      </c>
      <c r="E81" s="1">
        <v>1423.8500000000001</v>
      </c>
      <c r="F81">
        <f t="shared" si="2"/>
        <v>0.99718266666666655</v>
      </c>
      <c r="G81">
        <f t="shared" si="2"/>
        <v>0.72961466666666674</v>
      </c>
      <c r="H81">
        <f t="shared" si="2"/>
        <v>0.56954000000000005</v>
      </c>
    </row>
    <row r="82" spans="1:8" ht="12.75" x14ac:dyDescent="0.35">
      <c r="A82" s="1">
        <v>208</v>
      </c>
      <c r="B82" s="1">
        <v>2500</v>
      </c>
      <c r="C82" s="1">
        <v>2500</v>
      </c>
      <c r="D82" s="1">
        <v>1840.0833333333333</v>
      </c>
      <c r="E82" s="1">
        <v>1435.926666666667</v>
      </c>
      <c r="F82">
        <f t="shared" si="2"/>
        <v>1</v>
      </c>
      <c r="G82">
        <f t="shared" si="2"/>
        <v>0.73603333333333332</v>
      </c>
      <c r="H82">
        <f t="shared" si="2"/>
        <v>0.57437066666666681</v>
      </c>
    </row>
    <row r="83" spans="1:8" ht="12.75" x14ac:dyDescent="0.35">
      <c r="A83" s="1">
        <v>210</v>
      </c>
      <c r="B83" s="1">
        <v>2500</v>
      </c>
      <c r="C83" s="1">
        <v>2500</v>
      </c>
      <c r="D83" s="1">
        <v>1857.8866666666665</v>
      </c>
      <c r="E83" s="1">
        <v>1449.7633333333333</v>
      </c>
      <c r="F83">
        <f t="shared" si="2"/>
        <v>1</v>
      </c>
      <c r="G83">
        <f t="shared" si="2"/>
        <v>0.74315466666666663</v>
      </c>
      <c r="H83">
        <f t="shared" si="2"/>
        <v>0.57990533333333338</v>
      </c>
    </row>
    <row r="84" spans="1:8" ht="12.75" x14ac:dyDescent="0.35">
      <c r="A84" s="1">
        <v>212</v>
      </c>
      <c r="B84" s="1">
        <v>2500</v>
      </c>
      <c r="C84" s="1">
        <v>2500</v>
      </c>
      <c r="D84" s="1">
        <v>1873.5233333333333</v>
      </c>
      <c r="E84" s="1">
        <v>1463.1633333333332</v>
      </c>
      <c r="F84">
        <f t="shared" si="2"/>
        <v>1</v>
      </c>
      <c r="G84">
        <f t="shared" si="2"/>
        <v>0.74940933333333337</v>
      </c>
      <c r="H84">
        <f t="shared" si="2"/>
        <v>0.5852653333333333</v>
      </c>
    </row>
    <row r="85" spans="1:8" ht="12.75" x14ac:dyDescent="0.35">
      <c r="A85" s="1">
        <v>214</v>
      </c>
      <c r="B85" s="1">
        <v>2500</v>
      </c>
      <c r="C85" s="1">
        <v>2500</v>
      </c>
      <c r="D85" s="1">
        <v>1890.2633333333333</v>
      </c>
      <c r="E85" s="1">
        <v>1475.6266666666668</v>
      </c>
      <c r="F85">
        <f t="shared" si="2"/>
        <v>1</v>
      </c>
      <c r="G85">
        <f t="shared" si="2"/>
        <v>0.7561053333333333</v>
      </c>
      <c r="H85">
        <f t="shared" si="2"/>
        <v>0.5902506666666667</v>
      </c>
    </row>
    <row r="86" spans="1:8" ht="12.75" x14ac:dyDescent="0.35">
      <c r="A86" s="1">
        <v>216</v>
      </c>
      <c r="B86" s="1">
        <v>2500</v>
      </c>
      <c r="C86" s="1">
        <v>2500</v>
      </c>
      <c r="D86" s="1">
        <v>1907.32</v>
      </c>
      <c r="E86" s="1">
        <v>1488.5199999999998</v>
      </c>
      <c r="F86">
        <f t="shared" si="2"/>
        <v>1</v>
      </c>
      <c r="G86">
        <f t="shared" si="2"/>
        <v>0.76292799999999994</v>
      </c>
      <c r="H86">
        <f t="shared" si="2"/>
        <v>0.59540799999999994</v>
      </c>
    </row>
    <row r="87" spans="1:8" ht="12.75" x14ac:dyDescent="0.35">
      <c r="A87" s="1">
        <v>218</v>
      </c>
      <c r="B87" s="1">
        <v>2500</v>
      </c>
      <c r="C87" s="1">
        <v>2500</v>
      </c>
      <c r="D87" s="1">
        <v>1922.2766666666666</v>
      </c>
      <c r="E87" s="1">
        <v>1501.9733333333334</v>
      </c>
      <c r="F87">
        <f t="shared" si="2"/>
        <v>1</v>
      </c>
      <c r="G87">
        <f t="shared" si="2"/>
        <v>0.76891066666666663</v>
      </c>
      <c r="H87">
        <f t="shared" si="2"/>
        <v>0.6007893333333334</v>
      </c>
    </row>
    <row r="88" spans="1:8" ht="12.75" x14ac:dyDescent="0.35">
      <c r="A88" s="1">
        <v>220</v>
      </c>
      <c r="B88" s="1">
        <v>2500</v>
      </c>
      <c r="C88" s="1">
        <v>2500</v>
      </c>
      <c r="D88" s="1">
        <v>1939.39</v>
      </c>
      <c r="E88" s="1">
        <v>1514.0266666666666</v>
      </c>
      <c r="F88">
        <f t="shared" si="2"/>
        <v>1</v>
      </c>
      <c r="G88">
        <f t="shared" si="2"/>
        <v>0.775756</v>
      </c>
      <c r="H88">
        <f t="shared" si="2"/>
        <v>0.60561066666666663</v>
      </c>
    </row>
    <row r="89" spans="1:8" ht="12.75" x14ac:dyDescent="0.35">
      <c r="A89" s="1">
        <v>222</v>
      </c>
      <c r="B89" s="1">
        <v>2500</v>
      </c>
      <c r="C89" s="1">
        <v>2500</v>
      </c>
      <c r="D89" s="1">
        <v>1955.4399999999998</v>
      </c>
      <c r="E89" s="1">
        <v>1527.4033333333334</v>
      </c>
      <c r="F89">
        <f t="shared" si="2"/>
        <v>1</v>
      </c>
      <c r="G89">
        <f t="shared" si="2"/>
        <v>0.78217599999999998</v>
      </c>
      <c r="H89">
        <f t="shared" si="2"/>
        <v>0.61096133333333336</v>
      </c>
    </row>
    <row r="90" spans="1:8" ht="15.75" customHeight="1" x14ac:dyDescent="0.35">
      <c r="F90">
        <f>AVERAGE(F2:F53)</f>
        <v>0.76899324574166961</v>
      </c>
      <c r="G90">
        <f t="shared" ref="G90:H90" si="3">AVERAGE(G2:G53)</f>
        <v>0.55062746328722045</v>
      </c>
      <c r="H90">
        <f t="shared" si="3"/>
        <v>0.42562372518591751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Prep Instructions</vt:lpstr>
      <vt:lpstr>Order</vt:lpstr>
      <vt:lpstr>3.15 nM</vt:lpstr>
      <vt:lpstr>6.3 nM</vt:lpstr>
      <vt:lpstr>9.45 nM</vt:lpstr>
      <vt:lpstr>0 nM</vt:lpstr>
      <vt:lpstr>HEX</vt:lpstr>
      <vt:lpstr>FAM</vt:lpstr>
      <vt:lpstr>TXRED</vt:lpstr>
      <vt:lpstr>CY5</vt:lpstr>
      <vt:lpstr>Interference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Alfaro</dc:creator>
  <cp:lastModifiedBy>Nick Spurlock</cp:lastModifiedBy>
  <cp:lastPrinted>2024-04-24T20:24:43Z</cp:lastPrinted>
  <dcterms:created xsi:type="dcterms:W3CDTF">2024-04-24T20:26:22Z</dcterms:created>
  <dcterms:modified xsi:type="dcterms:W3CDTF">2025-03-04T20:38:13Z</dcterms:modified>
</cp:coreProperties>
</file>