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1e62c2353bca4f7/Documents/Random datasets/Cyber crime in India since 2003/All years datasets/"/>
    </mc:Choice>
  </mc:AlternateContent>
  <xr:revisionPtr revIDLastSave="327" documentId="13_ncr:1_{093CE355-7D4D-4988-B55C-324BB71D2D75}" xr6:coauthVersionLast="47" xr6:coauthVersionMax="47" xr10:uidLastSave="{206551AB-65ED-4044-B646-3B478CB9FDDA}"/>
  <bookViews>
    <workbookView xWindow="-108" yWindow="-108" windowWidth="23256" windowHeight="13176" xr2:uid="{00000000-000D-0000-FFFF-FFFF00000000}"/>
  </bookViews>
  <sheets>
    <sheet name="CII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1" l="1"/>
  <c r="Y38" i="1"/>
  <c r="Y29" i="1"/>
  <c r="X38" i="1"/>
  <c r="X39" i="1" s="1"/>
  <c r="X29" i="1"/>
  <c r="W39" i="1"/>
  <c r="W38" i="1"/>
  <c r="W29" i="1"/>
  <c r="T38" i="1"/>
  <c r="U38" i="1"/>
  <c r="V38" i="1"/>
  <c r="V39" i="1"/>
  <c r="I38" i="1"/>
  <c r="I39" i="1" s="1"/>
  <c r="P38" i="1"/>
  <c r="Q38" i="1"/>
  <c r="S38" i="1"/>
  <c r="S39" i="1" s="1"/>
  <c r="V29" i="1"/>
  <c r="U29" i="1"/>
  <c r="D39" i="1"/>
  <c r="E39" i="1"/>
  <c r="F39" i="1"/>
  <c r="G39" i="1"/>
  <c r="C39" i="1"/>
  <c r="D38" i="1"/>
  <c r="E38" i="1"/>
  <c r="F38" i="1"/>
  <c r="G38" i="1"/>
  <c r="H38" i="1"/>
  <c r="C38" i="1"/>
  <c r="D29" i="1"/>
  <c r="E29" i="1"/>
  <c r="F29" i="1"/>
  <c r="G29" i="1"/>
  <c r="H29" i="1"/>
  <c r="H39" i="1" s="1"/>
  <c r="C29" i="1"/>
  <c r="T29" i="1"/>
  <c r="T37" i="1"/>
  <c r="T36" i="1"/>
  <c r="T32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9" i="1"/>
  <c r="R38" i="1"/>
  <c r="R29" i="1"/>
  <c r="Q29" i="1"/>
  <c r="P29" i="1"/>
  <c r="K38" i="1"/>
  <c r="K39" i="1" s="1"/>
  <c r="J38" i="1"/>
  <c r="J39" i="1" s="1"/>
  <c r="L38" i="1"/>
  <c r="L39" i="1" s="1"/>
  <c r="M38" i="1"/>
  <c r="M39" i="1" s="1"/>
  <c r="N38" i="1"/>
  <c r="N29" i="1"/>
  <c r="O29" i="1"/>
  <c r="J29" i="1"/>
  <c r="K29" i="1"/>
  <c r="L29" i="1"/>
  <c r="M29" i="1"/>
  <c r="I29" i="1"/>
  <c r="U39" i="1" l="1"/>
  <c r="N39" i="1"/>
  <c r="P39" i="1"/>
  <c r="Q39" i="1"/>
  <c r="R39" i="1"/>
  <c r="O38" i="1"/>
  <c r="O39" i="1" l="1"/>
  <c r="T39" i="1"/>
</calcChain>
</file>

<file path=xl/sharedStrings.xml><?xml version="1.0" encoding="utf-8"?>
<sst xmlns="http://schemas.openxmlformats.org/spreadsheetml/2006/main" count="60" uniqueCount="60">
  <si>
    <t>SL</t>
  </si>
  <si>
    <t>State/UT</t>
  </si>
  <si>
    <t>Mid-Year Projected Population (in Lakhs)</t>
  </si>
  <si>
    <t>Rate of Total Cyber Crimes (2021)</t>
  </si>
  <si>
    <t>Chargesheeting Rate (2021)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</si>
  <si>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</si>
  <si>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</si>
  <si>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</si>
  <si>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</si>
  <si>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</si>
  <si>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</si>
  <si>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</si>
  <si>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</si>
  <si>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</si>
  <si>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</si>
  <si>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</si>
  <si>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</si>
  <si>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</si>
  <si>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</si>
  <si>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</si>
  <si>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</si>
  <si>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</si>
  <si>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</si>
  <si>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</si>
  <si>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</si>
  <si>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</si>
  <si>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</si>
  <si>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</si>
  <si>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</si>
  <si>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</si>
  <si>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</si>
  <si>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</si>
  <si>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</si>
  <si>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</si>
  <si>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</si>
  <si>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Delhi</t>
  </si>
  <si>
    <t>Lakshadweep</t>
  </si>
  <si>
    <t>Puducherry</t>
  </si>
  <si>
    <t>TOTAL UT(S)</t>
  </si>
  <si>
    <t>TOTAL ALL INDIA</t>
  </si>
  <si>
    <t>Ladakh</t>
  </si>
  <si>
    <t>Jammu &amp; Kashmir</t>
  </si>
  <si>
    <t>D&amp;N Haveli and Daman &amp; Diu</t>
  </si>
  <si>
    <t>Total 2003(IT Act and IPC)</t>
  </si>
  <si>
    <t>Total 2002(IT Act and IPC)</t>
  </si>
  <si>
    <t>Total 2004(IT Act and IPC)</t>
  </si>
  <si>
    <t>Total 2006(IT Act and IPC)</t>
  </si>
  <si>
    <t>Total 2007(IT Act and IPC)</t>
  </si>
  <si>
    <t>Total 2008(IT Act and IPC)</t>
  </si>
  <si>
    <t>Total 2009(IT Act and IPC)</t>
  </si>
  <si>
    <t>Total 2010(IT Act and IPC)</t>
  </si>
  <si>
    <t>Total 2011(IT Act and IPC)</t>
  </si>
  <si>
    <t>Total 2012(IT Act and IPC)</t>
  </si>
  <si>
    <t>Total 2013(IT Act and IPC)</t>
  </si>
  <si>
    <t>Total 2014(IT Act and IPC)</t>
  </si>
  <si>
    <t>Total 2015(IT Act and IPC)</t>
  </si>
  <si>
    <t>Total 2016(IT Act and IPC)</t>
  </si>
  <si>
    <t>Total 2017(IT Act and IPC)</t>
  </si>
  <si>
    <t>Total 2018(IT Act and IPC)</t>
  </si>
  <si>
    <t>Total 2005(IT Act and IPC)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</si>
</sst>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abSelected="1" zoomScaleNormal="100" workbookViewId="0">
      <selection activeCell="E1" sqref="E1"/>
    </sheetView>
  </sheetViews>
  <sheetFormatPr defaultColWidth="9.109375" defaultRowHeight="14.4" x14ac:dyDescent="0.3"/>
  <cols>
    <col min="1" max="1" width="20.88671875" style="1" bestFit="1" customWidth="1"/>
    <col min="2" max="2" width="24.5546875" style="1" bestFit="1" customWidth="1"/>
    <col min="3" max="5" width="6" style="1" bestFit="1" customWidth="1"/>
    <col min="6" max="6" width="10.109375" style="1" bestFit="1" customWidth="1"/>
    <col min="7" max="7" width="11.5546875" style="1" bestFit="1" customWidth="1"/>
    <col min="8" max="8" width="11.88671875" style="1" bestFit="1" customWidth="1"/>
    <col min="9" max="9" width="22.5546875" style="1" bestFit="1" customWidth="1"/>
    <col min="10" max="10" width="23" style="1" bestFit="1" customWidth="1"/>
    <col min="11" max="11" width="22.33203125" style="1" bestFit="1" customWidth="1"/>
    <col min="12" max="12" width="22.77734375" style="1" bestFit="1" customWidth="1"/>
    <col min="13" max="13" width="23" style="1" bestFit="1" customWidth="1"/>
    <col min="14" max="17" width="22.33203125" style="1" bestFit="1" customWidth="1"/>
    <col min="18" max="18" width="23" style="1" bestFit="1" customWidth="1"/>
    <col min="19" max="25" width="22.33203125" style="1" bestFit="1" customWidth="1"/>
    <col min="26" max="16384" width="9.109375" style="1"/>
  </cols>
  <sheetData>
    <row r="1" spans="1:25" ht="52.8" x14ac:dyDescent="0.3">
      <c r="A1" s="2" t="s">
        <v>0</v>
      </c>
      <c r="B1" s="3" t="s">
        <v>1</v>
      </c>
      <c r="C1" s="3">
        <v>2019</v>
      </c>
      <c r="D1" s="3">
        <v>2020</v>
      </c>
      <c r="E1" s="3">
        <v>2021</v>
      </c>
      <c r="F1" s="3" t="s">
        <v>2</v>
      </c>
      <c r="G1" s="3" t="s">
        <v>3</v>
      </c>
      <c r="H1" s="4" t="s">
        <v>4</v>
      </c>
      <c r="I1" s="23" t="s">
        <v>44</v>
      </c>
      <c r="J1" s="23" t="s">
        <v>43</v>
      </c>
      <c r="K1" s="23" t="s">
        <v>45</v>
      </c>
      <c r="L1" s="23" t="s">
        <v>59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23" t="s">
        <v>56</v>
      </c>
      <c r="X1" s="23" t="s">
        <v>57</v>
      </c>
      <c r="Y1" s="23" t="s">
        <v>58</v>
      </c>
    </row>
    <row r="2" spans="1:25" ht="14.1" customHeight="1" x14ac:dyDescent="0.3">
      <c r="A2" s="6">
        <v>1</v>
      </c>
      <c r="B2" s="7" t="s">
        <v>5</v>
      </c>
      <c r="C2" s="5">
        <v>1886</v>
      </c>
      <c r="D2" s="5">
        <v>1899</v>
      </c>
      <c r="E2" s="5">
        <v>1875</v>
      </c>
      <c r="F2" s="8">
        <v>528.5</v>
      </c>
      <c r="G2" s="8">
        <v>3.5</v>
      </c>
      <c r="H2" s="8">
        <v>31.8</v>
      </c>
      <c r="I2" s="1">
        <v>261</v>
      </c>
      <c r="J2" s="1">
        <v>221</v>
      </c>
      <c r="K2" s="1">
        <v>101</v>
      </c>
      <c r="L2" s="1">
        <v>0</v>
      </c>
      <c r="M2" s="1">
        <v>0</v>
      </c>
      <c r="N2" s="1">
        <v>69</v>
      </c>
      <c r="O2" s="1">
        <v>50</v>
      </c>
      <c r="P2" s="1">
        <v>85</v>
      </c>
      <c r="Q2" s="1">
        <v>30</v>
      </c>
      <c r="R2" s="1">
        <v>20</v>
      </c>
      <c r="S2" s="1">
        <v>651</v>
      </c>
      <c r="T2" s="1">
        <f>SUM(O2,R2)</f>
        <v>70</v>
      </c>
      <c r="U2" s="1">
        <v>1650</v>
      </c>
      <c r="V2" s="1">
        <v>2175</v>
      </c>
      <c r="W2" s="1">
        <v>2108.9</v>
      </c>
      <c r="X2" s="1">
        <v>2101.6</v>
      </c>
      <c r="Y2" s="1">
        <v>3030.6</v>
      </c>
    </row>
    <row r="3" spans="1:25" ht="14.1" customHeight="1" x14ac:dyDescent="0.3">
      <c r="A3" s="10">
        <v>2</v>
      </c>
      <c r="B3" s="11" t="s">
        <v>6</v>
      </c>
      <c r="C3" s="12">
        <v>8</v>
      </c>
      <c r="D3" s="12">
        <v>30</v>
      </c>
      <c r="E3" s="12">
        <v>47</v>
      </c>
      <c r="F3" s="13">
        <v>15.4</v>
      </c>
      <c r="G3" s="13">
        <v>3.1</v>
      </c>
      <c r="H3" s="14">
        <v>60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1</v>
      </c>
      <c r="Q3" s="1">
        <v>3</v>
      </c>
      <c r="R3" s="1">
        <v>14</v>
      </c>
      <c r="S3" s="1">
        <v>10</v>
      </c>
      <c r="T3" s="1">
        <f t="shared" ref="T3:T37" si="0">SUM(O3,R3)</f>
        <v>14</v>
      </c>
      <c r="U3" s="1">
        <v>20</v>
      </c>
      <c r="V3" s="1">
        <v>10</v>
      </c>
      <c r="W3" s="1">
        <v>19.2</v>
      </c>
      <c r="X3" s="1">
        <v>17.3</v>
      </c>
      <c r="Y3" s="1">
        <v>15.9</v>
      </c>
    </row>
    <row r="4" spans="1:25" ht="14.1" customHeight="1" x14ac:dyDescent="0.3">
      <c r="A4" s="6">
        <v>3</v>
      </c>
      <c r="B4" s="7" t="s">
        <v>7</v>
      </c>
      <c r="C4" s="5">
        <v>2231</v>
      </c>
      <c r="D4" s="5">
        <v>3530</v>
      </c>
      <c r="E4" s="5">
        <v>4846</v>
      </c>
      <c r="F4" s="8">
        <v>351.6</v>
      </c>
      <c r="G4" s="8">
        <v>13.8</v>
      </c>
      <c r="H4" s="9">
        <v>15.9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</v>
      </c>
      <c r="P4" s="1">
        <v>4</v>
      </c>
      <c r="Q4" s="1">
        <v>18</v>
      </c>
      <c r="R4" s="1">
        <v>31</v>
      </c>
      <c r="S4" s="1">
        <v>154</v>
      </c>
      <c r="T4" s="1">
        <f t="shared" si="0"/>
        <v>33</v>
      </c>
      <c r="U4" s="1">
        <v>730</v>
      </c>
      <c r="V4" s="1">
        <v>940</v>
      </c>
      <c r="W4" s="1">
        <v>808.8</v>
      </c>
      <c r="X4" s="1">
        <v>1025.3</v>
      </c>
      <c r="Y4" s="1">
        <v>1460.4</v>
      </c>
    </row>
    <row r="5" spans="1:25" ht="14.1" customHeight="1" x14ac:dyDescent="0.3">
      <c r="A5" s="10">
        <v>4</v>
      </c>
      <c r="B5" s="11" t="s">
        <v>8</v>
      </c>
      <c r="C5" s="12">
        <v>1050</v>
      </c>
      <c r="D5" s="12">
        <v>1512</v>
      </c>
      <c r="E5" s="12">
        <v>1413</v>
      </c>
      <c r="F5" s="13">
        <v>1237</v>
      </c>
      <c r="G5" s="13">
        <v>1.1000000000000001</v>
      </c>
      <c r="H5" s="14">
        <v>50.2</v>
      </c>
      <c r="I5" s="1">
        <v>0</v>
      </c>
      <c r="J5" s="1">
        <v>0</v>
      </c>
      <c r="K5" s="1">
        <v>0</v>
      </c>
      <c r="L5" s="1">
        <v>46</v>
      </c>
      <c r="M5" s="1">
        <v>0</v>
      </c>
      <c r="N5" s="1">
        <v>0</v>
      </c>
      <c r="O5" s="1">
        <v>0</v>
      </c>
      <c r="P5" s="1">
        <v>0</v>
      </c>
      <c r="Q5" s="1">
        <v>2</v>
      </c>
      <c r="R5" s="1">
        <v>38</v>
      </c>
      <c r="S5" s="1">
        <v>139</v>
      </c>
      <c r="T5" s="1">
        <f t="shared" si="0"/>
        <v>38</v>
      </c>
      <c r="U5" s="1">
        <v>225</v>
      </c>
      <c r="V5" s="1">
        <v>1809</v>
      </c>
      <c r="W5" s="1">
        <v>1285</v>
      </c>
      <c r="X5" s="1">
        <v>1363.5</v>
      </c>
      <c r="Y5" s="1">
        <v>1616.3</v>
      </c>
    </row>
    <row r="6" spans="1:25" ht="14.1" customHeight="1" x14ac:dyDescent="0.3">
      <c r="A6" s="6">
        <v>5</v>
      </c>
      <c r="B6" s="7" t="s">
        <v>9</v>
      </c>
      <c r="C6" s="5">
        <v>175</v>
      </c>
      <c r="D6" s="5">
        <v>297</v>
      </c>
      <c r="E6" s="5">
        <v>352</v>
      </c>
      <c r="F6" s="8">
        <v>296.10000000000002</v>
      </c>
      <c r="G6" s="8">
        <v>1.2</v>
      </c>
      <c r="H6" s="9">
        <v>83</v>
      </c>
      <c r="I6" s="1">
        <v>0</v>
      </c>
      <c r="J6" s="1">
        <v>0</v>
      </c>
      <c r="K6" s="1">
        <v>0</v>
      </c>
      <c r="L6" s="1">
        <v>0</v>
      </c>
      <c r="M6" s="1">
        <v>30</v>
      </c>
      <c r="N6" s="1">
        <v>57</v>
      </c>
      <c r="O6" s="1">
        <v>20</v>
      </c>
      <c r="P6" s="1">
        <v>50</v>
      </c>
      <c r="Q6" s="1">
        <v>50</v>
      </c>
      <c r="R6" s="1">
        <v>78</v>
      </c>
      <c r="S6" s="1">
        <v>101</v>
      </c>
      <c r="T6" s="1">
        <f t="shared" si="0"/>
        <v>98</v>
      </c>
      <c r="U6" s="1">
        <v>228</v>
      </c>
      <c r="V6" s="1">
        <v>202</v>
      </c>
      <c r="W6" s="1">
        <v>362.9</v>
      </c>
      <c r="X6" s="1">
        <v>352.9</v>
      </c>
      <c r="Y6" s="1">
        <v>455.7</v>
      </c>
    </row>
    <row r="7" spans="1:25" ht="14.1" customHeight="1" x14ac:dyDescent="0.3">
      <c r="A7" s="10">
        <v>6</v>
      </c>
      <c r="B7" s="11" t="s">
        <v>10</v>
      </c>
      <c r="C7" s="12">
        <v>15</v>
      </c>
      <c r="D7" s="12">
        <v>40</v>
      </c>
      <c r="E7" s="12">
        <v>36</v>
      </c>
      <c r="F7" s="13">
        <v>15.6</v>
      </c>
      <c r="G7" s="13">
        <v>2.2999999999999998</v>
      </c>
      <c r="H7" s="14">
        <v>52.9</v>
      </c>
      <c r="I7" s="1">
        <v>8</v>
      </c>
      <c r="J7" s="1">
        <v>2</v>
      </c>
      <c r="K7" s="1">
        <v>0</v>
      </c>
      <c r="L7" s="1">
        <v>155</v>
      </c>
      <c r="M7" s="1">
        <v>0</v>
      </c>
      <c r="N7" s="1">
        <v>4</v>
      </c>
      <c r="O7" s="1">
        <v>6</v>
      </c>
      <c r="P7" s="1">
        <v>12</v>
      </c>
      <c r="Q7" s="1">
        <v>16</v>
      </c>
      <c r="R7" s="1">
        <v>18</v>
      </c>
      <c r="S7" s="1">
        <v>58</v>
      </c>
      <c r="T7" s="1">
        <f t="shared" si="0"/>
        <v>24</v>
      </c>
      <c r="U7" s="1">
        <v>76</v>
      </c>
      <c r="V7" s="1">
        <v>22</v>
      </c>
      <c r="W7" s="1">
        <v>36.9</v>
      </c>
      <c r="X7" s="1">
        <v>51.4</v>
      </c>
      <c r="Y7" s="1">
        <v>28.3</v>
      </c>
    </row>
    <row r="8" spans="1:25" ht="14.1" customHeight="1" x14ac:dyDescent="0.3">
      <c r="A8" s="6">
        <v>7</v>
      </c>
      <c r="B8" s="7" t="s">
        <v>11</v>
      </c>
      <c r="C8" s="5">
        <v>784</v>
      </c>
      <c r="D8" s="5">
        <v>1283</v>
      </c>
      <c r="E8" s="5">
        <v>1536</v>
      </c>
      <c r="F8" s="8">
        <v>700.8</v>
      </c>
      <c r="G8" s="8">
        <v>2.2000000000000002</v>
      </c>
      <c r="H8" s="9">
        <v>58.4</v>
      </c>
      <c r="I8" s="1">
        <v>250</v>
      </c>
      <c r="J8" s="1">
        <v>29</v>
      </c>
      <c r="K8" s="1">
        <v>126</v>
      </c>
      <c r="L8" s="1">
        <v>9</v>
      </c>
      <c r="M8" s="1">
        <v>6</v>
      </c>
      <c r="N8" s="1">
        <v>3</v>
      </c>
      <c r="O8" s="1">
        <v>33</v>
      </c>
      <c r="P8" s="1">
        <v>36</v>
      </c>
      <c r="Q8" s="1">
        <v>55</v>
      </c>
      <c r="R8" s="1">
        <v>67</v>
      </c>
      <c r="S8" s="1">
        <v>77</v>
      </c>
      <c r="T8" s="1">
        <f t="shared" si="0"/>
        <v>100</v>
      </c>
      <c r="U8" s="1">
        <v>401</v>
      </c>
      <c r="V8" s="1">
        <v>514</v>
      </c>
      <c r="W8" s="1">
        <v>872.8</v>
      </c>
      <c r="X8" s="1">
        <v>999.7</v>
      </c>
      <c r="Y8" s="1">
        <v>1131.2</v>
      </c>
    </row>
    <row r="9" spans="1:25" ht="14.1" customHeight="1" x14ac:dyDescent="0.3">
      <c r="A9" s="10">
        <v>8</v>
      </c>
      <c r="B9" s="11" t="s">
        <v>12</v>
      </c>
      <c r="C9" s="12">
        <v>564</v>
      </c>
      <c r="D9" s="12">
        <v>656</v>
      </c>
      <c r="E9" s="12">
        <v>622</v>
      </c>
      <c r="F9" s="13">
        <v>296</v>
      </c>
      <c r="G9" s="13">
        <v>2.1</v>
      </c>
      <c r="H9" s="14">
        <v>51.9</v>
      </c>
      <c r="I9" s="1">
        <v>2</v>
      </c>
      <c r="J9" s="1">
        <v>1</v>
      </c>
      <c r="K9" s="1">
        <v>0</v>
      </c>
      <c r="L9" s="1">
        <v>0</v>
      </c>
      <c r="M9" s="1">
        <v>2</v>
      </c>
      <c r="N9" s="1">
        <v>1</v>
      </c>
      <c r="O9" s="1">
        <v>0</v>
      </c>
      <c r="P9" s="1">
        <v>0</v>
      </c>
      <c r="Q9" s="1">
        <v>1</v>
      </c>
      <c r="R9" s="1">
        <v>45</v>
      </c>
      <c r="S9" s="1">
        <v>323</v>
      </c>
      <c r="T9" s="1">
        <f t="shared" si="0"/>
        <v>45</v>
      </c>
      <c r="U9" s="1">
        <v>272</v>
      </c>
      <c r="V9" s="1">
        <v>429</v>
      </c>
      <c r="W9" s="1">
        <v>500.1</v>
      </c>
      <c r="X9" s="1">
        <v>681</v>
      </c>
      <c r="Y9" s="1">
        <v>788</v>
      </c>
    </row>
    <row r="10" spans="1:25" ht="14.1" customHeight="1" x14ac:dyDescent="0.3">
      <c r="A10" s="6">
        <v>9</v>
      </c>
      <c r="B10" s="7" t="s">
        <v>13</v>
      </c>
      <c r="C10" s="5">
        <v>76</v>
      </c>
      <c r="D10" s="5">
        <v>98</v>
      </c>
      <c r="E10" s="5">
        <v>70</v>
      </c>
      <c r="F10" s="8">
        <v>74.099999999999994</v>
      </c>
      <c r="G10" s="8">
        <v>0.9</v>
      </c>
      <c r="H10" s="9">
        <v>61.8</v>
      </c>
      <c r="I10" s="1">
        <v>99</v>
      </c>
      <c r="J10" s="1">
        <v>87</v>
      </c>
      <c r="K10" s="1">
        <v>0</v>
      </c>
      <c r="L10" s="1">
        <v>0</v>
      </c>
      <c r="M10" s="1">
        <v>0</v>
      </c>
      <c r="N10" s="1">
        <v>0</v>
      </c>
      <c r="O10" s="1">
        <v>6</v>
      </c>
      <c r="P10" s="1">
        <v>6</v>
      </c>
      <c r="Q10" s="1">
        <v>17</v>
      </c>
      <c r="R10" s="1">
        <v>12</v>
      </c>
      <c r="S10" s="1">
        <v>28</v>
      </c>
      <c r="T10" s="1">
        <f t="shared" si="0"/>
        <v>18</v>
      </c>
      <c r="U10" s="1">
        <v>54</v>
      </c>
      <c r="V10" s="1">
        <v>88</v>
      </c>
      <c r="W10" s="1">
        <v>121.2</v>
      </c>
      <c r="X10" s="1">
        <v>102.7</v>
      </c>
      <c r="Y10" s="1">
        <v>128.69999999999999</v>
      </c>
    </row>
    <row r="11" spans="1:25" ht="14.1" customHeight="1" x14ac:dyDescent="0.3">
      <c r="A11" s="10">
        <v>10</v>
      </c>
      <c r="B11" s="11" t="s">
        <v>14</v>
      </c>
      <c r="C11" s="12">
        <v>1095</v>
      </c>
      <c r="D11" s="12">
        <v>1204</v>
      </c>
      <c r="E11" s="12">
        <v>953</v>
      </c>
      <c r="F11" s="13">
        <v>386.4</v>
      </c>
      <c r="G11" s="13">
        <v>2.5</v>
      </c>
      <c r="H11" s="14">
        <v>45.4</v>
      </c>
      <c r="I11" s="1">
        <v>1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6</v>
      </c>
      <c r="R11" s="1">
        <v>14</v>
      </c>
      <c r="S11" s="1">
        <v>46</v>
      </c>
      <c r="T11" s="1">
        <f t="shared" si="0"/>
        <v>14</v>
      </c>
      <c r="U11" s="1">
        <v>41</v>
      </c>
      <c r="V11" s="1">
        <v>46</v>
      </c>
      <c r="W11" s="1">
        <v>158.6</v>
      </c>
      <c r="X11" s="1">
        <v>153.9</v>
      </c>
      <c r="Y11" s="1">
        <v>197.3</v>
      </c>
    </row>
    <row r="12" spans="1:25" ht="14.1" customHeight="1" x14ac:dyDescent="0.3">
      <c r="A12" s="6">
        <v>11</v>
      </c>
      <c r="B12" s="7" t="s">
        <v>15</v>
      </c>
      <c r="C12" s="5">
        <v>12020</v>
      </c>
      <c r="D12" s="5">
        <v>10741</v>
      </c>
      <c r="E12" s="5">
        <v>8136</v>
      </c>
      <c r="F12" s="8">
        <v>669.9</v>
      </c>
      <c r="G12" s="8">
        <v>12.1</v>
      </c>
      <c r="H12" s="9">
        <v>31.3</v>
      </c>
      <c r="I12" s="1">
        <v>0</v>
      </c>
      <c r="J12" s="1">
        <v>0</v>
      </c>
      <c r="K12" s="1">
        <v>0</v>
      </c>
      <c r="L12" s="1">
        <v>38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33</v>
      </c>
      <c r="S12" s="1">
        <v>26</v>
      </c>
      <c r="T12" s="1">
        <f t="shared" si="0"/>
        <v>33</v>
      </c>
      <c r="U12" s="1">
        <v>150</v>
      </c>
      <c r="V12" s="1">
        <v>352</v>
      </c>
      <c r="W12" s="1">
        <v>518</v>
      </c>
      <c r="X12" s="1">
        <v>601.1</v>
      </c>
      <c r="Y12" s="1">
        <v>1090.5</v>
      </c>
    </row>
    <row r="13" spans="1:25" ht="14.1" customHeight="1" x14ac:dyDescent="0.3">
      <c r="A13" s="10">
        <v>12</v>
      </c>
      <c r="B13" s="11" t="s">
        <v>16</v>
      </c>
      <c r="C13" s="12">
        <v>307</v>
      </c>
      <c r="D13" s="12">
        <v>426</v>
      </c>
      <c r="E13" s="12">
        <v>626</v>
      </c>
      <c r="F13" s="13">
        <v>355.4</v>
      </c>
      <c r="G13" s="13">
        <v>1.8</v>
      </c>
      <c r="H13" s="14">
        <v>57.4</v>
      </c>
      <c r="I13" s="1">
        <v>15</v>
      </c>
      <c r="J13" s="1">
        <v>8</v>
      </c>
      <c r="K13" s="1">
        <v>14</v>
      </c>
      <c r="L13" s="1">
        <v>3</v>
      </c>
      <c r="M13" s="1">
        <v>27</v>
      </c>
      <c r="N13" s="1">
        <v>41</v>
      </c>
      <c r="O13" s="1">
        <v>57</v>
      </c>
      <c r="P13" s="1">
        <v>97</v>
      </c>
      <c r="Q13" s="1">
        <v>176</v>
      </c>
      <c r="R13" s="1">
        <v>160</v>
      </c>
      <c r="S13" s="1">
        <v>533</v>
      </c>
      <c r="T13" s="1">
        <f t="shared" si="0"/>
        <v>217</v>
      </c>
      <c r="U13" s="1">
        <v>1392</v>
      </c>
      <c r="V13" s="1">
        <v>1740</v>
      </c>
      <c r="W13" s="1">
        <v>2072.6999999999998</v>
      </c>
      <c r="X13" s="1">
        <v>1731.9</v>
      </c>
      <c r="Y13" s="1">
        <v>3828.5</v>
      </c>
    </row>
    <row r="14" spans="1:25" ht="14.1" customHeight="1" x14ac:dyDescent="0.3">
      <c r="A14" s="6">
        <v>13</v>
      </c>
      <c r="B14" s="7" t="s">
        <v>17</v>
      </c>
      <c r="C14" s="5">
        <v>602</v>
      </c>
      <c r="D14" s="5">
        <v>699</v>
      </c>
      <c r="E14" s="5">
        <v>589</v>
      </c>
      <c r="F14" s="8">
        <v>848.6</v>
      </c>
      <c r="G14" s="8">
        <v>0.7</v>
      </c>
      <c r="H14" s="9">
        <v>91.2</v>
      </c>
      <c r="I14" s="1">
        <v>4</v>
      </c>
      <c r="J14" s="1">
        <v>1</v>
      </c>
      <c r="K14" s="1">
        <v>2</v>
      </c>
      <c r="L14" s="1">
        <v>0</v>
      </c>
      <c r="M14" s="1">
        <v>12</v>
      </c>
      <c r="N14" s="1">
        <v>38</v>
      </c>
      <c r="O14" s="1">
        <v>67</v>
      </c>
      <c r="P14" s="1">
        <v>71</v>
      </c>
      <c r="Q14" s="1">
        <v>156</v>
      </c>
      <c r="R14" s="1">
        <v>245</v>
      </c>
      <c r="S14" s="1">
        <v>383</v>
      </c>
      <c r="T14" s="1">
        <f t="shared" si="0"/>
        <v>312</v>
      </c>
      <c r="U14" s="1">
        <v>733</v>
      </c>
      <c r="V14" s="1">
        <v>481</v>
      </c>
      <c r="W14" s="1">
        <v>647.5</v>
      </c>
      <c r="X14" s="1">
        <v>642.4</v>
      </c>
      <c r="Y14" s="1">
        <v>670</v>
      </c>
    </row>
    <row r="15" spans="1:25" ht="14.1" customHeight="1" x14ac:dyDescent="0.3">
      <c r="A15" s="10">
        <v>14</v>
      </c>
      <c r="B15" s="11" t="s">
        <v>18</v>
      </c>
      <c r="C15" s="12">
        <v>4967</v>
      </c>
      <c r="D15" s="12">
        <v>5496</v>
      </c>
      <c r="E15" s="12">
        <v>5562</v>
      </c>
      <c r="F15" s="13">
        <v>1247.5999999999999</v>
      </c>
      <c r="G15" s="13">
        <v>4.5</v>
      </c>
      <c r="H15" s="14">
        <v>38.4</v>
      </c>
      <c r="I15" s="1">
        <v>0</v>
      </c>
      <c r="J15" s="1">
        <v>0</v>
      </c>
      <c r="K15" s="1">
        <v>0</v>
      </c>
      <c r="L15" s="1">
        <v>27</v>
      </c>
      <c r="M15" s="1">
        <v>131</v>
      </c>
      <c r="N15" s="1">
        <v>164</v>
      </c>
      <c r="O15" s="1">
        <v>11</v>
      </c>
      <c r="P15" s="1">
        <v>17</v>
      </c>
      <c r="Q15" s="1">
        <v>35</v>
      </c>
      <c r="R15" s="1">
        <v>103</v>
      </c>
      <c r="S15" s="1">
        <v>342</v>
      </c>
      <c r="T15" s="1">
        <f t="shared" si="0"/>
        <v>114</v>
      </c>
      <c r="U15" s="1">
        <v>675</v>
      </c>
      <c r="V15" s="1">
        <v>461</v>
      </c>
      <c r="W15" s="1">
        <v>1013.6</v>
      </c>
      <c r="X15" s="1">
        <v>1051.3</v>
      </c>
      <c r="Y15" s="1">
        <v>1304.7</v>
      </c>
    </row>
    <row r="16" spans="1:25" ht="14.1" customHeight="1" x14ac:dyDescent="0.3">
      <c r="A16" s="6">
        <v>15</v>
      </c>
      <c r="B16" s="7" t="s">
        <v>19</v>
      </c>
      <c r="C16" s="5">
        <v>4</v>
      </c>
      <c r="D16" s="5">
        <v>79</v>
      </c>
      <c r="E16" s="5">
        <v>67</v>
      </c>
      <c r="F16" s="8">
        <v>31.7</v>
      </c>
      <c r="G16" s="8">
        <v>2.1</v>
      </c>
      <c r="H16" s="9">
        <v>50</v>
      </c>
      <c r="I16" s="1">
        <v>13</v>
      </c>
      <c r="J16" s="1">
        <v>17</v>
      </c>
      <c r="K16" s="1">
        <v>21</v>
      </c>
      <c r="L16" s="1">
        <v>0</v>
      </c>
      <c r="M16" s="1">
        <v>3</v>
      </c>
      <c r="N16" s="1">
        <v>3</v>
      </c>
      <c r="O16" s="1">
        <v>2</v>
      </c>
      <c r="P16" s="1">
        <v>1</v>
      </c>
      <c r="Q16" s="1">
        <v>24</v>
      </c>
      <c r="R16" s="1">
        <v>23</v>
      </c>
      <c r="S16" s="1">
        <v>907</v>
      </c>
      <c r="T16" s="1">
        <f t="shared" si="0"/>
        <v>25</v>
      </c>
      <c r="U16" s="1">
        <v>2821</v>
      </c>
      <c r="V16" s="1">
        <v>3020</v>
      </c>
      <c r="W16" s="1">
        <v>3400.5</v>
      </c>
      <c r="X16" s="1">
        <v>3599.9</v>
      </c>
      <c r="Y16" s="1">
        <v>4817.8999999999996</v>
      </c>
    </row>
    <row r="17" spans="1:25" ht="14.1" customHeight="1" x14ac:dyDescent="0.3">
      <c r="A17" s="10">
        <v>16</v>
      </c>
      <c r="B17" s="11" t="s">
        <v>20</v>
      </c>
      <c r="C17" s="12">
        <v>89</v>
      </c>
      <c r="D17" s="12">
        <v>142</v>
      </c>
      <c r="E17" s="12">
        <v>107</v>
      </c>
      <c r="F17" s="13">
        <v>33</v>
      </c>
      <c r="G17" s="13">
        <v>3.2</v>
      </c>
      <c r="H17" s="14">
        <v>4.4000000000000004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1</v>
      </c>
      <c r="T17" s="1">
        <f t="shared" si="0"/>
        <v>0</v>
      </c>
      <c r="U17" s="1">
        <v>16</v>
      </c>
      <c r="V17" s="1">
        <v>6</v>
      </c>
      <c r="W17" s="1">
        <v>32</v>
      </c>
      <c r="X17" s="1">
        <v>37.299999999999997</v>
      </c>
      <c r="Y17" s="1">
        <v>104.8</v>
      </c>
    </row>
    <row r="18" spans="1:25" ht="14.1" customHeight="1" x14ac:dyDescent="0.3">
      <c r="A18" s="6">
        <v>17</v>
      </c>
      <c r="B18" s="7" t="s">
        <v>21</v>
      </c>
      <c r="C18" s="5">
        <v>8</v>
      </c>
      <c r="D18" s="5">
        <v>13</v>
      </c>
      <c r="E18" s="5">
        <v>30</v>
      </c>
      <c r="F18" s="8">
        <v>12.2</v>
      </c>
      <c r="G18" s="8">
        <v>2.5</v>
      </c>
      <c r="H18" s="9">
        <v>74.099999999999994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0</v>
      </c>
      <c r="P18" s="1">
        <v>0</v>
      </c>
      <c r="Q18" s="1">
        <v>0</v>
      </c>
      <c r="R18" s="1">
        <v>6</v>
      </c>
      <c r="S18" s="1">
        <v>17</v>
      </c>
      <c r="T18" s="1">
        <f t="shared" si="0"/>
        <v>6</v>
      </c>
      <c r="U18" s="1">
        <v>72</v>
      </c>
      <c r="V18" s="1">
        <v>76</v>
      </c>
      <c r="W18" s="1">
        <v>83.8</v>
      </c>
      <c r="X18" s="1">
        <v>67.099999999999994</v>
      </c>
      <c r="Y18" s="1">
        <v>71</v>
      </c>
    </row>
    <row r="19" spans="1:25" ht="14.1" customHeight="1" x14ac:dyDescent="0.3">
      <c r="A19" s="10">
        <v>18</v>
      </c>
      <c r="B19" s="11" t="s">
        <v>22</v>
      </c>
      <c r="C19" s="12">
        <v>2</v>
      </c>
      <c r="D19" s="12">
        <v>8</v>
      </c>
      <c r="E19" s="12">
        <v>8</v>
      </c>
      <c r="F19" s="13">
        <v>22</v>
      </c>
      <c r="G19" s="13">
        <v>0.4</v>
      </c>
      <c r="H19" s="14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2</v>
      </c>
      <c r="R19" s="1">
        <v>3</v>
      </c>
      <c r="S19" s="1">
        <v>0</v>
      </c>
      <c r="T19" s="1">
        <f t="shared" si="0"/>
        <v>3</v>
      </c>
      <c r="U19" s="1">
        <v>26</v>
      </c>
      <c r="V19" s="1">
        <v>26</v>
      </c>
      <c r="W19" s="1">
        <v>18.7</v>
      </c>
      <c r="X19" s="1">
        <v>11.8</v>
      </c>
      <c r="Y19" s="1">
        <v>21.8</v>
      </c>
    </row>
    <row r="20" spans="1:25" ht="14.1" customHeight="1" x14ac:dyDescent="0.3">
      <c r="A20" s="6">
        <v>19</v>
      </c>
      <c r="B20" s="7" t="s">
        <v>23</v>
      </c>
      <c r="C20" s="5">
        <v>1485</v>
      </c>
      <c r="D20" s="5">
        <v>1931</v>
      </c>
      <c r="E20" s="5">
        <v>2037</v>
      </c>
      <c r="F20" s="8">
        <v>457.9</v>
      </c>
      <c r="G20" s="8">
        <v>4.4000000000000004</v>
      </c>
      <c r="H20" s="9">
        <v>16.2</v>
      </c>
      <c r="I20" s="1">
        <v>0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f t="shared" si="0"/>
        <v>0</v>
      </c>
      <c r="U20" s="1">
        <v>0</v>
      </c>
      <c r="V20" s="1">
        <v>0</v>
      </c>
      <c r="W20" s="1">
        <v>23.9</v>
      </c>
      <c r="X20" s="1">
        <v>26.1</v>
      </c>
      <c r="Y20" s="1">
        <v>21.3</v>
      </c>
    </row>
    <row r="21" spans="1:25" ht="14.1" customHeight="1" x14ac:dyDescent="0.3">
      <c r="A21" s="10">
        <v>20</v>
      </c>
      <c r="B21" s="11" t="s">
        <v>24</v>
      </c>
      <c r="C21" s="12">
        <v>243</v>
      </c>
      <c r="D21" s="12">
        <v>378</v>
      </c>
      <c r="E21" s="12">
        <v>551</v>
      </c>
      <c r="F21" s="13">
        <v>304</v>
      </c>
      <c r="G21" s="13">
        <v>1.8</v>
      </c>
      <c r="H21" s="14">
        <v>64.400000000000006</v>
      </c>
      <c r="I21" s="1">
        <v>4</v>
      </c>
      <c r="J21" s="1">
        <v>5</v>
      </c>
      <c r="K21" s="1">
        <v>1</v>
      </c>
      <c r="L21" s="1">
        <v>50</v>
      </c>
      <c r="M21" s="1">
        <v>0</v>
      </c>
      <c r="N21" s="1">
        <v>2</v>
      </c>
      <c r="O21" s="1">
        <v>15</v>
      </c>
      <c r="P21" s="1">
        <v>13</v>
      </c>
      <c r="Q21" s="1">
        <v>12</v>
      </c>
      <c r="R21" s="1">
        <v>12</v>
      </c>
      <c r="S21" s="1">
        <v>104</v>
      </c>
      <c r="T21" s="1">
        <f t="shared" si="0"/>
        <v>27</v>
      </c>
      <c r="U21" s="1">
        <v>141</v>
      </c>
      <c r="V21" s="1">
        <v>496</v>
      </c>
      <c r="W21" s="1">
        <v>811.9</v>
      </c>
      <c r="X21" s="1">
        <v>746.2</v>
      </c>
      <c r="Y21" s="1">
        <v>1259.5</v>
      </c>
    </row>
    <row r="22" spans="1:25" ht="14.1" customHeight="1" x14ac:dyDescent="0.3">
      <c r="A22" s="6">
        <v>21</v>
      </c>
      <c r="B22" s="7" t="s">
        <v>25</v>
      </c>
      <c r="C22" s="5">
        <v>1762</v>
      </c>
      <c r="D22" s="5">
        <v>1354</v>
      </c>
      <c r="E22" s="5">
        <v>1504</v>
      </c>
      <c r="F22" s="8">
        <v>795.7</v>
      </c>
      <c r="G22" s="8">
        <v>1.9</v>
      </c>
      <c r="H22" s="9">
        <v>30</v>
      </c>
      <c r="I22" s="1">
        <v>29</v>
      </c>
      <c r="J22" s="1">
        <v>63</v>
      </c>
      <c r="K22" s="1">
        <v>6</v>
      </c>
      <c r="L22" s="1">
        <v>18</v>
      </c>
      <c r="M22" s="1">
        <v>38</v>
      </c>
      <c r="N22" s="1">
        <v>49</v>
      </c>
      <c r="O22" s="1">
        <v>47</v>
      </c>
      <c r="P22" s="1">
        <v>56</v>
      </c>
      <c r="Q22" s="1">
        <v>68</v>
      </c>
      <c r="R22" s="1">
        <v>79</v>
      </c>
      <c r="S22" s="1">
        <v>156</v>
      </c>
      <c r="T22" s="1">
        <f t="shared" si="0"/>
        <v>126</v>
      </c>
      <c r="U22" s="1">
        <v>385</v>
      </c>
      <c r="V22" s="1">
        <v>285</v>
      </c>
      <c r="W22" s="1">
        <v>441</v>
      </c>
      <c r="X22" s="1">
        <v>396.6</v>
      </c>
      <c r="Y22" s="1">
        <v>473</v>
      </c>
    </row>
    <row r="23" spans="1:25" ht="14.1" customHeight="1" x14ac:dyDescent="0.3">
      <c r="A23" s="10">
        <v>22</v>
      </c>
      <c r="B23" s="11" t="s">
        <v>26</v>
      </c>
      <c r="C23" s="12">
        <v>2</v>
      </c>
      <c r="D23" s="12">
        <v>0</v>
      </c>
      <c r="E23" s="12">
        <v>0</v>
      </c>
      <c r="F23" s="13">
        <v>6.8</v>
      </c>
      <c r="G23" s="13">
        <v>0</v>
      </c>
      <c r="H23" s="14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16</v>
      </c>
      <c r="O23" s="1">
        <v>4</v>
      </c>
      <c r="P23" s="1">
        <v>28</v>
      </c>
      <c r="Q23" s="1">
        <v>55</v>
      </c>
      <c r="R23" s="1">
        <v>146</v>
      </c>
      <c r="S23" s="1">
        <v>297</v>
      </c>
      <c r="T23" s="1">
        <f t="shared" si="0"/>
        <v>150</v>
      </c>
      <c r="U23" s="1">
        <v>945</v>
      </c>
      <c r="V23" s="1">
        <v>1244</v>
      </c>
      <c r="W23" s="1">
        <v>1681.8</v>
      </c>
      <c r="X23" s="1">
        <v>1683.5</v>
      </c>
      <c r="Y23" s="1">
        <v>2069.9</v>
      </c>
    </row>
    <row r="24" spans="1:25" ht="14.1" customHeight="1" x14ac:dyDescent="0.3">
      <c r="A24" s="6">
        <v>23</v>
      </c>
      <c r="B24" s="7" t="s">
        <v>27</v>
      </c>
      <c r="C24" s="5">
        <v>385</v>
      </c>
      <c r="D24" s="5">
        <v>782</v>
      </c>
      <c r="E24" s="5">
        <v>1076</v>
      </c>
      <c r="F24" s="8">
        <v>764.8</v>
      </c>
      <c r="G24" s="8">
        <v>1.4</v>
      </c>
      <c r="H24" s="9">
        <v>71</v>
      </c>
      <c r="I24" s="1">
        <v>0</v>
      </c>
      <c r="J24" s="1">
        <v>0</v>
      </c>
      <c r="K24" s="1">
        <v>0</v>
      </c>
      <c r="L24" s="1">
        <v>22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4</v>
      </c>
      <c r="S24" s="1">
        <v>0</v>
      </c>
      <c r="T24" s="1">
        <f t="shared" si="0"/>
        <v>4</v>
      </c>
      <c r="U24" s="1">
        <v>6</v>
      </c>
      <c r="V24" s="1">
        <v>2</v>
      </c>
      <c r="W24" s="1">
        <v>7.5</v>
      </c>
      <c r="X24" s="1">
        <v>7.6</v>
      </c>
      <c r="Y24" s="1">
        <v>7.6</v>
      </c>
    </row>
    <row r="25" spans="1:25" ht="14.1" customHeight="1" x14ac:dyDescent="0.3">
      <c r="A25" s="10">
        <v>24</v>
      </c>
      <c r="B25" s="7" t="s">
        <v>28</v>
      </c>
      <c r="C25" s="5">
        <v>20</v>
      </c>
      <c r="D25" s="5">
        <v>34</v>
      </c>
      <c r="E25" s="5">
        <v>24</v>
      </c>
      <c r="F25" s="8">
        <v>40.799999999999997</v>
      </c>
      <c r="G25" s="8">
        <v>0.6</v>
      </c>
      <c r="H25" s="9">
        <v>37</v>
      </c>
      <c r="I25" s="1">
        <v>3</v>
      </c>
      <c r="J25" s="1">
        <v>10</v>
      </c>
      <c r="K25" s="1">
        <v>50</v>
      </c>
      <c r="L25" s="1">
        <v>0</v>
      </c>
      <c r="M25" s="1">
        <v>8</v>
      </c>
      <c r="N25" s="1">
        <v>15</v>
      </c>
      <c r="O25" s="1">
        <v>25</v>
      </c>
      <c r="P25" s="1">
        <v>37</v>
      </c>
      <c r="Q25" s="1">
        <v>77</v>
      </c>
      <c r="R25" s="1">
        <v>45</v>
      </c>
      <c r="S25" s="1">
        <v>90</v>
      </c>
      <c r="T25" s="1">
        <f t="shared" si="0"/>
        <v>70</v>
      </c>
      <c r="U25" s="1">
        <v>292</v>
      </c>
      <c r="V25" s="1">
        <v>267</v>
      </c>
      <c r="W25" s="1">
        <v>837.2</v>
      </c>
      <c r="X25" s="1">
        <v>842.4</v>
      </c>
      <c r="Y25" s="1">
        <v>982.6</v>
      </c>
    </row>
    <row r="26" spans="1:25" ht="14.1" customHeight="1" x14ac:dyDescent="0.3">
      <c r="A26" s="6">
        <v>25</v>
      </c>
      <c r="B26" s="11" t="s">
        <v>29</v>
      </c>
      <c r="C26" s="12">
        <v>11416</v>
      </c>
      <c r="D26" s="12">
        <v>11097</v>
      </c>
      <c r="E26" s="12">
        <v>8829</v>
      </c>
      <c r="F26" s="13">
        <v>2317</v>
      </c>
      <c r="G26" s="13">
        <v>3.8</v>
      </c>
      <c r="H26" s="14">
        <v>45.5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14</v>
      </c>
      <c r="T26" s="1">
        <f t="shared" si="0"/>
        <v>0</v>
      </c>
      <c r="U26" s="1">
        <v>6</v>
      </c>
      <c r="V26" s="1">
        <v>21</v>
      </c>
      <c r="W26" s="1">
        <v>51.4</v>
      </c>
      <c r="X26" s="1">
        <v>46.8</v>
      </c>
      <c r="Y26" s="1">
        <v>1579.3</v>
      </c>
    </row>
    <row r="27" spans="1:25" ht="14.1" customHeight="1" x14ac:dyDescent="0.3">
      <c r="A27" s="10">
        <v>26</v>
      </c>
      <c r="B27" s="7" t="s">
        <v>30</v>
      </c>
      <c r="C27" s="5">
        <v>100</v>
      </c>
      <c r="D27" s="5">
        <v>243</v>
      </c>
      <c r="E27" s="5">
        <v>718</v>
      </c>
      <c r="F27" s="8">
        <v>114.4</v>
      </c>
      <c r="G27" s="8">
        <v>6.3</v>
      </c>
      <c r="H27" s="9">
        <v>59</v>
      </c>
      <c r="I27" s="1">
        <v>86</v>
      </c>
      <c r="J27" s="1">
        <v>5</v>
      </c>
      <c r="K27" s="1">
        <v>5</v>
      </c>
      <c r="L27" s="1">
        <v>0</v>
      </c>
      <c r="M27" s="1">
        <v>0</v>
      </c>
      <c r="N27" s="1">
        <v>5</v>
      </c>
      <c r="O27" s="1">
        <v>2</v>
      </c>
      <c r="P27" s="1">
        <v>17</v>
      </c>
      <c r="Q27" s="1">
        <v>41</v>
      </c>
      <c r="R27" s="1">
        <v>114</v>
      </c>
      <c r="S27" s="1">
        <v>682</v>
      </c>
      <c r="T27" s="1">
        <f t="shared" si="0"/>
        <v>116</v>
      </c>
      <c r="U27" s="1">
        <v>2960</v>
      </c>
      <c r="V27" s="1">
        <v>3907</v>
      </c>
      <c r="W27" s="1">
        <v>4400.3999999999996</v>
      </c>
      <c r="X27" s="1">
        <v>4865.1000000000004</v>
      </c>
      <c r="Y27" s="1">
        <v>1533</v>
      </c>
    </row>
    <row r="28" spans="1:25" ht="14.1" customHeight="1" x14ac:dyDescent="0.3">
      <c r="A28" s="6">
        <v>27</v>
      </c>
      <c r="B28" s="11" t="s">
        <v>31</v>
      </c>
      <c r="C28" s="12">
        <v>524</v>
      </c>
      <c r="D28" s="12">
        <v>712</v>
      </c>
      <c r="E28" s="12">
        <v>513</v>
      </c>
      <c r="F28" s="13">
        <v>982.9</v>
      </c>
      <c r="G28" s="13">
        <v>0.5</v>
      </c>
      <c r="H28" s="14">
        <v>60</v>
      </c>
      <c r="I28" s="1">
        <v>0</v>
      </c>
      <c r="J28" s="1">
        <v>1</v>
      </c>
      <c r="K28" s="1">
        <v>0</v>
      </c>
      <c r="L28" s="1">
        <v>0</v>
      </c>
      <c r="M28" s="1">
        <v>3</v>
      </c>
      <c r="N28" s="1">
        <v>1</v>
      </c>
      <c r="O28" s="1">
        <v>2</v>
      </c>
      <c r="P28" s="1">
        <v>7</v>
      </c>
      <c r="Q28" s="1">
        <v>11</v>
      </c>
      <c r="R28" s="1">
        <v>6</v>
      </c>
      <c r="S28" s="1">
        <v>27</v>
      </c>
      <c r="T28" s="1">
        <f t="shared" si="0"/>
        <v>8</v>
      </c>
      <c r="U28" s="1">
        <v>81</v>
      </c>
      <c r="V28" s="1">
        <v>71</v>
      </c>
      <c r="W28" s="1">
        <v>154.80000000000001</v>
      </c>
      <c r="X28" s="1">
        <v>170</v>
      </c>
      <c r="Y28" s="1">
        <v>7201</v>
      </c>
    </row>
    <row r="29" spans="1:25" ht="14.1" customHeight="1" x14ac:dyDescent="0.3">
      <c r="A29" s="10">
        <v>28</v>
      </c>
      <c r="B29" s="16" t="s">
        <v>32</v>
      </c>
      <c r="C29" s="17">
        <f>SUM(C2:C28)</f>
        <v>41820</v>
      </c>
      <c r="D29" s="17">
        <f t="shared" ref="D29:H29" si="1">SUM(D2:D28)</f>
        <v>44684</v>
      </c>
      <c r="E29" s="17">
        <f t="shared" si="1"/>
        <v>42127</v>
      </c>
      <c r="F29" s="17">
        <f t="shared" si="1"/>
        <v>12906.199999999997</v>
      </c>
      <c r="G29" s="17">
        <f t="shared" si="1"/>
        <v>80.7</v>
      </c>
      <c r="H29" s="17">
        <f t="shared" si="1"/>
        <v>1241.1999999999998</v>
      </c>
      <c r="I29" s="23">
        <f>SUM(I2:I28)</f>
        <v>777</v>
      </c>
      <c r="J29" s="23">
        <f t="shared" ref="J29:M29" si="2">SUM(J2:J28)</f>
        <v>450</v>
      </c>
      <c r="K29" s="23">
        <f t="shared" si="2"/>
        <v>327</v>
      </c>
      <c r="L29" s="23">
        <f t="shared" si="2"/>
        <v>379</v>
      </c>
      <c r="M29" s="23">
        <f t="shared" si="2"/>
        <v>263</v>
      </c>
      <c r="N29" s="23">
        <f t="shared" ref="N29" si="3">SUM(N2:N28)</f>
        <v>468</v>
      </c>
      <c r="O29" s="23">
        <f t="shared" ref="O29" si="4">SUM(O2:O28)</f>
        <v>349</v>
      </c>
      <c r="P29" s="23">
        <f t="shared" ref="P29:Y29" si="5">SUM(P2:P28)</f>
        <v>539</v>
      </c>
      <c r="Q29" s="23">
        <f t="shared" si="5"/>
        <v>855</v>
      </c>
      <c r="R29" s="23">
        <f t="shared" si="5"/>
        <v>1316</v>
      </c>
      <c r="S29" s="23">
        <f t="shared" si="5"/>
        <v>5166</v>
      </c>
      <c r="T29" s="23">
        <f t="shared" si="5"/>
        <v>1665</v>
      </c>
      <c r="U29" s="23">
        <f t="shared" si="5"/>
        <v>14398</v>
      </c>
      <c r="V29" s="23">
        <f t="shared" si="5"/>
        <v>18690</v>
      </c>
      <c r="W29" s="23">
        <f t="shared" si="5"/>
        <v>22471.100000000002</v>
      </c>
      <c r="X29" s="23">
        <f t="shared" si="5"/>
        <v>23376.400000000001</v>
      </c>
      <c r="Y29" s="23">
        <f t="shared" si="5"/>
        <v>35888.799999999996</v>
      </c>
    </row>
    <row r="30" spans="1:25" ht="14.1" customHeight="1" x14ac:dyDescent="0.3">
      <c r="A30" s="15"/>
      <c r="B30" s="7" t="s">
        <v>33</v>
      </c>
      <c r="C30" s="5">
        <v>2</v>
      </c>
      <c r="D30" s="5">
        <v>5</v>
      </c>
      <c r="E30" s="5">
        <v>8</v>
      </c>
      <c r="F30" s="8">
        <v>4</v>
      </c>
      <c r="G30" s="8">
        <v>2</v>
      </c>
      <c r="H30" s="9">
        <v>60</v>
      </c>
      <c r="I30" s="1">
        <v>15</v>
      </c>
      <c r="J30" s="1">
        <v>16</v>
      </c>
      <c r="K30" s="1">
        <v>5</v>
      </c>
      <c r="L30" s="1">
        <v>2</v>
      </c>
      <c r="M30" s="1">
        <v>2</v>
      </c>
      <c r="N30" s="1">
        <v>3</v>
      </c>
      <c r="O30" s="1">
        <v>4</v>
      </c>
      <c r="P30" s="1">
        <v>2</v>
      </c>
      <c r="Q30" s="1">
        <v>2</v>
      </c>
      <c r="R30" s="1">
        <v>5</v>
      </c>
      <c r="S30" s="1">
        <v>6</v>
      </c>
      <c r="T30" s="1">
        <f t="shared" si="0"/>
        <v>9</v>
      </c>
      <c r="U30" s="1">
        <v>21</v>
      </c>
      <c r="V30" s="1">
        <v>13</v>
      </c>
      <c r="W30" s="1">
        <v>14</v>
      </c>
      <c r="X30" s="1">
        <v>11</v>
      </c>
      <c r="Y30" s="1">
        <v>29</v>
      </c>
    </row>
    <row r="31" spans="1:25" ht="14.1" customHeight="1" x14ac:dyDescent="0.3">
      <c r="A31" s="6">
        <v>29</v>
      </c>
      <c r="B31" s="11" t="s">
        <v>34</v>
      </c>
      <c r="C31" s="12">
        <v>23</v>
      </c>
      <c r="D31" s="12">
        <v>17</v>
      </c>
      <c r="E31" s="12">
        <v>15</v>
      </c>
      <c r="F31" s="13">
        <v>12.1</v>
      </c>
      <c r="G31" s="13">
        <v>1.2</v>
      </c>
      <c r="H31" s="14">
        <v>42.9</v>
      </c>
      <c r="I31" s="1">
        <v>2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5</v>
      </c>
      <c r="T31" s="1">
        <v>4</v>
      </c>
      <c r="U31" s="1">
        <v>12</v>
      </c>
      <c r="V31" s="1">
        <v>12</v>
      </c>
      <c r="W31" s="1">
        <v>11.5</v>
      </c>
      <c r="X31" s="1">
        <v>0</v>
      </c>
      <c r="Y31" s="1">
        <v>20</v>
      </c>
    </row>
    <row r="32" spans="1:25" ht="14.1" customHeight="1" x14ac:dyDescent="0.3">
      <c r="A32" s="10">
        <v>30</v>
      </c>
      <c r="B32" s="7" t="s">
        <v>42</v>
      </c>
      <c r="C32" s="5">
        <v>3</v>
      </c>
      <c r="D32" s="5">
        <v>3</v>
      </c>
      <c r="E32" s="5">
        <v>5</v>
      </c>
      <c r="F32" s="8">
        <v>11.1</v>
      </c>
      <c r="G32" s="8">
        <v>0.5</v>
      </c>
      <c r="H32" s="9">
        <v>100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11</v>
      </c>
      <c r="O32" s="1">
        <v>9</v>
      </c>
      <c r="P32" s="1">
        <v>4</v>
      </c>
      <c r="Q32" s="1">
        <v>3</v>
      </c>
      <c r="R32" s="1">
        <v>10</v>
      </c>
      <c r="S32" s="1">
        <v>18</v>
      </c>
      <c r="T32" s="1">
        <f t="shared" si="0"/>
        <v>19</v>
      </c>
      <c r="U32" s="1">
        <v>18</v>
      </c>
      <c r="V32" s="1">
        <v>8</v>
      </c>
      <c r="W32" s="1">
        <v>95</v>
      </c>
      <c r="X32" s="1">
        <v>8.6999999999999993</v>
      </c>
      <c r="Y32" s="1">
        <v>0</v>
      </c>
    </row>
    <row r="33" spans="1:25" x14ac:dyDescent="0.3">
      <c r="A33" s="6">
        <v>31</v>
      </c>
      <c r="B33" s="11" t="s">
        <v>35</v>
      </c>
      <c r="C33" s="12">
        <v>115</v>
      </c>
      <c r="D33" s="12">
        <v>168</v>
      </c>
      <c r="E33" s="12">
        <v>356</v>
      </c>
      <c r="F33" s="13">
        <v>207</v>
      </c>
      <c r="G33" s="13">
        <v>1.7</v>
      </c>
      <c r="H33" s="14">
        <v>90.8</v>
      </c>
      <c r="I33" s="1">
        <v>7</v>
      </c>
      <c r="J33" s="1">
        <v>0</v>
      </c>
      <c r="K33" s="1">
        <v>0</v>
      </c>
      <c r="L33" s="1">
        <v>18</v>
      </c>
      <c r="M33" s="1">
        <v>12</v>
      </c>
      <c r="N33" s="1">
        <v>1</v>
      </c>
      <c r="O33" s="1">
        <v>0</v>
      </c>
      <c r="P33" s="1">
        <v>0</v>
      </c>
      <c r="Q33" s="1">
        <v>0</v>
      </c>
      <c r="R33" s="1">
        <v>6</v>
      </c>
      <c r="S33" s="1">
        <v>11</v>
      </c>
      <c r="T33" s="1">
        <v>111</v>
      </c>
      <c r="U33" s="1">
        <v>100</v>
      </c>
      <c r="V33" s="1">
        <v>99</v>
      </c>
      <c r="W33" s="1">
        <v>4.3</v>
      </c>
      <c r="X33" s="1">
        <v>44.9</v>
      </c>
      <c r="Y33" s="1">
        <v>7</v>
      </c>
    </row>
    <row r="34" spans="1:25" ht="14.1" customHeight="1" x14ac:dyDescent="0.3">
      <c r="A34" s="10">
        <v>32</v>
      </c>
      <c r="B34" s="7" t="s">
        <v>41</v>
      </c>
      <c r="C34" s="5">
        <v>73</v>
      </c>
      <c r="D34" s="5">
        <v>120</v>
      </c>
      <c r="E34" s="5">
        <v>154</v>
      </c>
      <c r="F34" s="8">
        <v>134.4</v>
      </c>
      <c r="G34" s="8">
        <v>1.1000000000000001</v>
      </c>
      <c r="H34" s="9">
        <v>48.5</v>
      </c>
      <c r="I34" s="1">
        <v>7</v>
      </c>
      <c r="J34" s="1">
        <v>5</v>
      </c>
      <c r="K34" s="1">
        <v>3</v>
      </c>
      <c r="L34" s="1">
        <v>12</v>
      </c>
      <c r="M34" s="1">
        <v>1</v>
      </c>
      <c r="N34" s="1">
        <v>4</v>
      </c>
      <c r="O34" s="1">
        <v>15</v>
      </c>
      <c r="P34" s="1">
        <v>7</v>
      </c>
      <c r="Q34" s="1">
        <v>10</v>
      </c>
      <c r="R34" s="1">
        <v>8</v>
      </c>
      <c r="S34" s="1">
        <v>14</v>
      </c>
      <c r="T34" s="1">
        <v>12</v>
      </c>
      <c r="U34" s="1">
        <v>4</v>
      </c>
      <c r="V34" s="1">
        <v>3</v>
      </c>
      <c r="W34" s="1">
        <v>4.3</v>
      </c>
      <c r="X34" s="1">
        <v>5.4</v>
      </c>
      <c r="Y34" s="1">
        <v>43.7</v>
      </c>
    </row>
    <row r="35" spans="1:25" x14ac:dyDescent="0.3">
      <c r="A35" s="6">
        <v>33</v>
      </c>
      <c r="B35" s="11" t="s">
        <v>40</v>
      </c>
      <c r="C35" s="12">
        <v>0</v>
      </c>
      <c r="D35" s="12">
        <v>1</v>
      </c>
      <c r="E35" s="12">
        <v>5</v>
      </c>
      <c r="F35" s="13">
        <v>3</v>
      </c>
      <c r="G35" s="13">
        <v>1.7</v>
      </c>
      <c r="H35" s="14">
        <v>0</v>
      </c>
      <c r="I35" s="1">
        <v>7</v>
      </c>
      <c r="J35" s="1">
        <v>4</v>
      </c>
      <c r="K35" s="1">
        <v>14</v>
      </c>
      <c r="L35" s="1">
        <v>0</v>
      </c>
      <c r="M35" s="1">
        <v>0</v>
      </c>
      <c r="N35" s="1">
        <v>0</v>
      </c>
      <c r="O35" s="1">
        <v>12</v>
      </c>
      <c r="P35" s="1">
        <v>17</v>
      </c>
      <c r="Q35" s="1">
        <v>2</v>
      </c>
      <c r="R35" s="1">
        <v>99</v>
      </c>
      <c r="S35" s="1">
        <v>1</v>
      </c>
      <c r="T35" s="1">
        <v>6</v>
      </c>
      <c r="U35" s="1">
        <v>3</v>
      </c>
      <c r="V35" s="1">
        <v>1</v>
      </c>
      <c r="W35" s="1">
        <v>6</v>
      </c>
      <c r="X35" s="1">
        <v>3.5</v>
      </c>
      <c r="Y35" s="1">
        <v>6.3</v>
      </c>
    </row>
    <row r="36" spans="1:25" x14ac:dyDescent="0.3">
      <c r="A36" s="10">
        <v>34</v>
      </c>
      <c r="B36" s="7" t="s">
        <v>36</v>
      </c>
      <c r="C36" s="5">
        <v>4</v>
      </c>
      <c r="D36" s="5">
        <v>3</v>
      </c>
      <c r="E36" s="5">
        <v>1</v>
      </c>
      <c r="F36" s="8">
        <v>0.7</v>
      </c>
      <c r="G36" s="8">
        <v>1.5</v>
      </c>
      <c r="H36" s="9">
        <v>50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25</v>
      </c>
      <c r="O36" s="1">
        <v>0</v>
      </c>
      <c r="P36" s="1">
        <v>0</v>
      </c>
      <c r="Q36" s="1">
        <v>0</v>
      </c>
      <c r="R36" s="1">
        <v>0</v>
      </c>
      <c r="S36" s="1">
        <v>150</v>
      </c>
      <c r="T36" s="1">
        <f t="shared" si="0"/>
        <v>0</v>
      </c>
      <c r="U36" s="1">
        <v>282</v>
      </c>
      <c r="V36" s="1">
        <v>230</v>
      </c>
      <c r="W36" s="1">
        <v>391.9</v>
      </c>
      <c r="X36" s="1">
        <v>319</v>
      </c>
      <c r="Y36" s="1">
        <v>4</v>
      </c>
    </row>
    <row r="37" spans="1:25" ht="14.1" customHeight="1" x14ac:dyDescent="0.3">
      <c r="A37" s="6">
        <v>35</v>
      </c>
      <c r="B37" s="11" t="s">
        <v>37</v>
      </c>
      <c r="C37" s="12">
        <v>4</v>
      </c>
      <c r="D37" s="12">
        <v>10</v>
      </c>
      <c r="E37" s="12">
        <v>0</v>
      </c>
      <c r="F37" s="13">
        <v>15.8</v>
      </c>
      <c r="G37" s="13">
        <v>0</v>
      </c>
      <c r="H37" s="14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2</v>
      </c>
      <c r="S37" s="1">
        <v>0</v>
      </c>
      <c r="T37" s="1">
        <f t="shared" si="0"/>
        <v>3</v>
      </c>
      <c r="U37" s="1">
        <v>1</v>
      </c>
      <c r="V37" s="1">
        <v>0</v>
      </c>
      <c r="W37" s="1">
        <v>16.8</v>
      </c>
      <c r="X37" s="1">
        <v>1</v>
      </c>
      <c r="Y37" s="1">
        <v>357.6</v>
      </c>
    </row>
    <row r="38" spans="1:25" ht="14.1" customHeight="1" x14ac:dyDescent="0.3">
      <c r="A38" s="10">
        <v>36</v>
      </c>
      <c r="B38" s="16" t="s">
        <v>38</v>
      </c>
      <c r="C38" s="17">
        <f>SUM(C30:C37)</f>
        <v>224</v>
      </c>
      <c r="D38" s="17">
        <f t="shared" ref="D38:H38" si="6">SUM(D30:D37)</f>
        <v>327</v>
      </c>
      <c r="E38" s="17">
        <f t="shared" si="6"/>
        <v>544</v>
      </c>
      <c r="F38" s="17">
        <f t="shared" si="6"/>
        <v>388.1</v>
      </c>
      <c r="G38" s="17">
        <f t="shared" si="6"/>
        <v>9.6999999999999993</v>
      </c>
      <c r="H38" s="17">
        <f t="shared" si="6"/>
        <v>392.2</v>
      </c>
      <c r="I38" s="23">
        <f>SUM(I30:I37)</f>
        <v>38</v>
      </c>
      <c r="J38" s="23">
        <f t="shared" ref="J38:N38" si="7">SUM(J30:J37)</f>
        <v>26</v>
      </c>
      <c r="K38" s="23">
        <f t="shared" si="7"/>
        <v>23</v>
      </c>
      <c r="L38" s="23">
        <f t="shared" si="7"/>
        <v>32</v>
      </c>
      <c r="M38" s="23">
        <f t="shared" si="7"/>
        <v>15</v>
      </c>
      <c r="N38" s="23">
        <f t="shared" si="7"/>
        <v>44</v>
      </c>
      <c r="O38" s="23">
        <f t="shared" ref="O38" si="8">SUM(O30:O37)</f>
        <v>42</v>
      </c>
      <c r="P38" s="23">
        <f t="shared" ref="P38" si="9">SUM(P30:P37)</f>
        <v>30</v>
      </c>
      <c r="Q38" s="23">
        <f t="shared" ref="Q38:S38" si="10">SUM(Q30:Q37)</f>
        <v>17</v>
      </c>
      <c r="R38" s="23">
        <f t="shared" si="10"/>
        <v>130</v>
      </c>
      <c r="S38" s="23">
        <f t="shared" si="10"/>
        <v>205</v>
      </c>
      <c r="T38" s="23">
        <f t="shared" ref="T38" si="11">SUM(T30:T37)</f>
        <v>164</v>
      </c>
      <c r="U38" s="23">
        <f t="shared" ref="U38" si="12">SUM(U30:U37)</f>
        <v>441</v>
      </c>
      <c r="V38" s="23">
        <f t="shared" ref="V38:Y38" si="13">SUM(V30:V37)</f>
        <v>366</v>
      </c>
      <c r="W38" s="23">
        <f t="shared" si="13"/>
        <v>543.79999999999995</v>
      </c>
      <c r="X38" s="23">
        <f t="shared" si="13"/>
        <v>393.5</v>
      </c>
      <c r="Y38" s="23">
        <f t="shared" si="13"/>
        <v>467.6</v>
      </c>
    </row>
    <row r="39" spans="1:25" ht="14.1" customHeight="1" x14ac:dyDescent="0.3">
      <c r="A39" s="15"/>
      <c r="B39" s="19" t="s">
        <v>39</v>
      </c>
      <c r="C39" s="20">
        <f>SUM(C29,C38)</f>
        <v>42044</v>
      </c>
      <c r="D39" s="20">
        <f t="shared" ref="D39:H39" si="14">SUM(D29,D38)</f>
        <v>45011</v>
      </c>
      <c r="E39" s="20">
        <f t="shared" si="14"/>
        <v>42671</v>
      </c>
      <c r="F39" s="20">
        <f t="shared" si="14"/>
        <v>13294.299999999997</v>
      </c>
      <c r="G39" s="20">
        <f t="shared" si="14"/>
        <v>90.4</v>
      </c>
      <c r="H39" s="20">
        <f t="shared" si="14"/>
        <v>1633.3999999999999</v>
      </c>
      <c r="I39" s="23">
        <f>SUM(I29,I38)</f>
        <v>815</v>
      </c>
      <c r="J39" s="23">
        <f t="shared" ref="J39:S39" si="15">SUM(J29,J38)</f>
        <v>476</v>
      </c>
      <c r="K39" s="23">
        <f t="shared" si="15"/>
        <v>350</v>
      </c>
      <c r="L39" s="23">
        <f t="shared" si="15"/>
        <v>411</v>
      </c>
      <c r="M39" s="23">
        <f t="shared" si="15"/>
        <v>278</v>
      </c>
      <c r="N39" s="23">
        <f t="shared" si="15"/>
        <v>512</v>
      </c>
      <c r="O39" s="23">
        <f t="shared" si="15"/>
        <v>391</v>
      </c>
      <c r="P39" s="23">
        <f t="shared" si="15"/>
        <v>569</v>
      </c>
      <c r="Q39" s="23">
        <f t="shared" si="15"/>
        <v>872</v>
      </c>
      <c r="R39" s="23">
        <f t="shared" si="15"/>
        <v>1446</v>
      </c>
      <c r="S39" s="23">
        <f t="shared" si="15"/>
        <v>5371</v>
      </c>
      <c r="T39" s="23">
        <f t="shared" ref="T39:Y39" si="16">SUM(T29,T38)</f>
        <v>1829</v>
      </c>
      <c r="U39" s="23">
        <f t="shared" si="16"/>
        <v>14839</v>
      </c>
      <c r="V39" s="23">
        <f t="shared" si="16"/>
        <v>19056</v>
      </c>
      <c r="W39" s="23">
        <f t="shared" si="16"/>
        <v>23014.9</v>
      </c>
      <c r="X39" s="23">
        <f t="shared" si="16"/>
        <v>23769.9</v>
      </c>
      <c r="Y39" s="23">
        <f t="shared" si="16"/>
        <v>36356.399999999994</v>
      </c>
    </row>
    <row r="40" spans="1:25" ht="14.1" customHeight="1" x14ac:dyDescent="0.3">
      <c r="A40" s="18"/>
      <c r="B40" s="19"/>
      <c r="C40" s="20"/>
      <c r="D40" s="20"/>
      <c r="E40" s="20"/>
      <c r="F40" s="21"/>
      <c r="G40" s="21"/>
      <c r="H40" s="22"/>
      <c r="N40" s="23"/>
      <c r="S40" s="23"/>
    </row>
  </sheetData>
  <pageMargins left="0.41666666666666669" right="0.41666666666666669" top="0.41666666666666669" bottom="0.41666666666666669" header="0.41666666666666669" footer="0.41666666666666669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Suresh</dc:creator>
  <cp:lastModifiedBy>Rishith Rawat</cp:lastModifiedBy>
  <cp:lastPrinted>2022-07-28T13:07:10Z</cp:lastPrinted>
  <dcterms:created xsi:type="dcterms:W3CDTF">2022-06-22T12:32:07Z</dcterms:created>
  <dcterms:modified xsi:type="dcterms:W3CDTF">2023-10-24T18:03:35Z</dcterms:modified>
</cp:coreProperties>
</file>