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mc:AlternateContent xmlns:mc="http://schemas.openxmlformats.org/markup-compatibility/2006">
    <mc:Choice Requires="x15">
      <x15ac:absPath xmlns:x15ac="http://schemas.microsoft.com/office/spreadsheetml/2010/11/ac" url="C:\Users\s83794\Downloads\"/>
    </mc:Choice>
  </mc:AlternateContent>
  <xr:revisionPtr revIDLastSave="0" documentId="13_ncr:1_{167888D6-7054-4B0F-8337-CC51FCFCD09D}" xr6:coauthVersionLast="47" xr6:coauthVersionMax="47" xr10:uidLastSave="{00000000-0000-0000-0000-000000000000}"/>
  <bookViews>
    <workbookView xWindow="-120" yWindow="-120" windowWidth="29040" windowHeight="15840" xr2:uid="{00000000-000D-0000-FFFF-FFFF00000000}"/>
  </bookViews>
  <sheets>
    <sheet name="Risks" sheetId="1" r:id="rId1"/>
  </sheets>
  <definedNames>
    <definedName name="_xlnm.Print_Titles" localSheetId="0">Risks!$18:$18</definedName>
  </definedNames>
  <calcPr calcId="191029"/>
</workbook>
</file>

<file path=xl/calcChain.xml><?xml version="1.0" encoding="utf-8"?>
<calcChain xmlns="http://schemas.openxmlformats.org/spreadsheetml/2006/main">
  <c r="K28" i="1" l="1"/>
  <c r="M28" i="1"/>
  <c r="U32" i="1"/>
  <c r="S32" i="1"/>
  <c r="Q32" i="1"/>
  <c r="U31" i="1"/>
  <c r="U19" i="1"/>
  <c r="U20" i="1"/>
  <c r="U21" i="1"/>
  <c r="U22" i="1"/>
  <c r="U23" i="1"/>
  <c r="U24" i="1"/>
  <c r="U25" i="1"/>
  <c r="U26" i="1"/>
  <c r="U27" i="1"/>
  <c r="U28" i="1"/>
  <c r="U29" i="1"/>
  <c r="U30" i="1"/>
  <c r="S19" i="1"/>
  <c r="S20" i="1"/>
  <c r="S21" i="1"/>
  <c r="S22" i="1"/>
  <c r="S23" i="1"/>
  <c r="S24" i="1"/>
  <c r="S25" i="1"/>
  <c r="S26" i="1"/>
  <c r="S27" i="1"/>
  <c r="S28" i="1"/>
  <c r="S29" i="1"/>
  <c r="S30" i="1"/>
  <c r="S31" i="1"/>
  <c r="Q31" i="1"/>
  <c r="Q20" i="1"/>
  <c r="Q21" i="1"/>
  <c r="Q22" i="1"/>
  <c r="Q23" i="1"/>
  <c r="Q24" i="1"/>
  <c r="Q25" i="1"/>
  <c r="Q26" i="1"/>
  <c r="Q27" i="1"/>
  <c r="Q28" i="1"/>
  <c r="Q29" i="1"/>
  <c r="Q30" i="1"/>
  <c r="Q19" i="1"/>
  <c r="O30" i="1"/>
  <c r="O29" i="1"/>
  <c r="O20" i="1"/>
  <c r="O21" i="1"/>
  <c r="O22" i="1"/>
  <c r="O23" i="1"/>
  <c r="O24" i="1"/>
  <c r="O25" i="1"/>
  <c r="O26" i="1"/>
  <c r="O27" i="1"/>
  <c r="O28" i="1"/>
  <c r="O19" i="1"/>
  <c r="M20" i="1"/>
  <c r="M21" i="1"/>
  <c r="M22" i="1"/>
  <c r="M23" i="1"/>
  <c r="M24" i="1"/>
  <c r="M25" i="1"/>
  <c r="M26" i="1"/>
  <c r="M27" i="1"/>
  <c r="M19" i="1"/>
  <c r="K20" i="1"/>
  <c r="K21" i="1"/>
  <c r="K22" i="1"/>
  <c r="K23" i="1"/>
  <c r="K24" i="1"/>
  <c r="K25" i="1"/>
  <c r="K26" i="1"/>
  <c r="K27" i="1"/>
  <c r="K19" i="1"/>
</calcChain>
</file>

<file path=xl/sharedStrings.xml><?xml version="1.0" encoding="utf-8"?>
<sst xmlns="http://schemas.openxmlformats.org/spreadsheetml/2006/main" count="129" uniqueCount="89">
  <si>
    <t>I2_Webuserinterface_Datenbankverwaltung Risikoliste</t>
  </si>
  <si>
    <t>Risiko ID</t>
  </si>
  <si>
    <t>Datum</t>
  </si>
  <si>
    <t>Titel</t>
  </si>
  <si>
    <t>Beschreibung</t>
  </si>
  <si>
    <t>Typ</t>
  </si>
  <si>
    <t>Auswirkung</t>
  </si>
  <si>
    <t>Ausmaß</t>
  </si>
  <si>
    <t>Wahrscheinlichkeit</t>
  </si>
  <si>
    <t>Owner</t>
  </si>
  <si>
    <t>Gegenmaßnahmen</t>
  </si>
  <si>
    <t>Ausfall eines Teammitglieds</t>
  </si>
  <si>
    <t>Ein Teammitglied kann zeitweise oder dauerhaft nicht mehr am Projekt mitarbeiten, z.B. wegen einer Krankheit oder einem Studiengangwechsel</t>
  </si>
  <si>
    <t>Ressource</t>
  </si>
  <si>
    <t>Projekt-management</t>
  </si>
  <si>
    <t>28/11/2022</t>
  </si>
  <si>
    <t>geschäftlich</t>
  </si>
  <si>
    <t>Fehlendes Managment</t>
  </si>
  <si>
    <t>Arbeiten in einer agilen Vorgehensweise. Zudem regelmäßige Teammeetings (Auswertung der letzten Iteration/ Feedback/ Planung der nächsten Interation.</t>
  </si>
  <si>
    <t>Änderung des Anforderungsprofiles</t>
  </si>
  <si>
    <t>Begrenzte zeitliche Ressourcen</t>
  </si>
  <si>
    <t>Nutzung neuer Tools</t>
  </si>
  <si>
    <t>technisch</t>
  </si>
  <si>
    <t>Fehlendes Fachwissen</t>
  </si>
  <si>
    <t>Sinnvolle Aufteilung von Kompetenzen, ggf. Umstrukturierung der Projektrollen. Selbstständiger Fähigkeitenausbau mithilfe von Fachliteratur oder Lehrvideos.</t>
  </si>
  <si>
    <t>Fehlende/Missverständliche Kommunikation mit Auftraggeber</t>
  </si>
  <si>
    <t>Einarbeitung in vorhandenes Projekt</t>
  </si>
  <si>
    <t>Bereitstellung der Webanwendung</t>
  </si>
  <si>
    <t>Deployment Engineer</t>
  </si>
  <si>
    <t>Zeitplan</t>
  </si>
  <si>
    <t>zeitlich</t>
  </si>
  <si>
    <t>Datenverlust des aktuellen Projektstands (ganz oder teilweise)</t>
  </si>
  <si>
    <t>Technische Ausfälle, versehentliches Löschen oder Überschreiben von Arbeitsständen führen zu Verlust von Arbeitsfortschritten.</t>
  </si>
  <si>
    <t>Legende</t>
  </si>
  <si>
    <t>Bezeichnung</t>
  </si>
  <si>
    <t>Gegenmaßnahme</t>
  </si>
  <si>
    <t>Eindeutige Identifikationsnummer des jeweiligen Risikos</t>
  </si>
  <si>
    <t>Eintragungsdatum in die Risikoliste</t>
  </si>
  <si>
    <t>Bezeichnung des Risikos</t>
  </si>
  <si>
    <t>Tiefere Erläuterung des Risikos</t>
  </si>
  <si>
    <t>Wessen Verantwortungsbereich würde das betreffen?</t>
  </si>
  <si>
    <t>Iteration 1</t>
  </si>
  <si>
    <t>Iteration 2</t>
  </si>
  <si>
    <t>Iteration 3</t>
  </si>
  <si>
    <t>Iteration 4</t>
  </si>
  <si>
    <t>organisatorisch</t>
  </si>
  <si>
    <t>organisatorisch, zeitlich</t>
  </si>
  <si>
    <t>Alle Teammitglieder</t>
  </si>
  <si>
    <t>Projekt-Managment</t>
  </si>
  <si>
    <t>Auftraggeber, Projekt-Managment, Analysten</t>
  </si>
  <si>
    <t>Wert zwischen 1-10, welcher den Einfluss auf das Gesamtprojekt widergibt</t>
  </si>
  <si>
    <t>ineffiziente Organisation und Kommunikation innerhalb des Teams</t>
  </si>
  <si>
    <t>Dokumentation von Vereinbarungen und Zielen, Nachfragen bei Unklarheiten sowie offenere Kommunikation untereinander durch Nutzen zentraler Kommunikationswege (Discord/Whatsapp).</t>
  </si>
  <si>
    <t>Klare und regelmäßige Kommunikation zwischen dem Team und dem Auftraggeber, Einholen von Feedback sowie Klären von offenen Fragen</t>
  </si>
  <si>
    <t>Kurze Iterationsplanung von maximal 2 Wochen sowie regelmäßige Protokollführung, zum Erhalt des Wissensstandes. Offene Aufgaben auf Teammitglieder aufteilen.</t>
  </si>
  <si>
    <t>Unerfahrene Mitglieder werden von erfahreren Mitgliedern unterstützt oder bilden sich selbstständig weiter. Bei offenen Fragen kann beim Coach oder bei der technischen Unterstützung nachgefragt weden.</t>
  </si>
  <si>
    <t>mangelnde Tests</t>
  </si>
  <si>
    <t>Das System wird nicht geprüft bzw. dessen Daten werden nicht aktualisiert, wodurch die Funktionalität des Endprodukts stark defekt sein könnte</t>
  </si>
  <si>
    <t>regelmäßiges Einführen von Daten-Snapshots der Access-Datenbank, Skripte welche einzelne Funktionen durchlaufen und prüfen</t>
  </si>
  <si>
    <t>technisch, zeitlich</t>
  </si>
  <si>
    <t>Bereits vorhandene Unterlagen/Projektcode/Dokumentation durchschauen und überarbeiten. Verständnisfragen auch mit Vorgängerteam besprechen.</t>
  </si>
  <si>
    <t>Die Bereitstellung der Webanwendung auf dem Server bereitet Probleme.</t>
  </si>
  <si>
    <t xml:space="preserve">Deployment Konzept, Klärung der Domain-Adresse </t>
  </si>
  <si>
    <t>Es fehlt das Wissen und Routine, sei es bspw. um die Programmiersprache oder die Arbeitsumgebung, um eine Aufgabe effizient lösen zu können.</t>
  </si>
  <si>
    <t>geschäftlich, technisch</t>
  </si>
  <si>
    <t>Unstrukturierte Vorgehensweise in der Projektplanung und Projektdurchführung, wodurch die Teamarbeit ins Stocken gerät und es mehr Potenzial für Fehler gibt</t>
  </si>
  <si>
    <t>Absprache mit Coach und Auftraggeber treffen, klare Struktur,  Ziele und Vorgehensweise sowie Prioritätensetzung</t>
  </si>
  <si>
    <t>Ressource, technisch</t>
  </si>
  <si>
    <t>Rollen mit Backup belegen, im Voraus Bescheid geben (Planung) und Informationen kontinuierlich austauschen, bspw. durch Protokollführung.</t>
  </si>
  <si>
    <t>Missverständliche/ fehlende Kommunikation untereinander, wodurch sich die Arbeitsweise drosselt und der Teamzusammenhalt leidet (z.B. zwei oder mehr arbeiten ohne Absprache an der gleichen Funktion)</t>
  </si>
  <si>
    <t>Es kommen immer neue Anforderungen dazu; bestehende variieren aber auch ständig und führen zur Unbrauchbarkeit bereits erreichter Ziele/Funktionen</t>
  </si>
  <si>
    <t>Die zeitliche Verfügbarkeit der Teammitglieder wird z.B. durch das Studium oder anderere Verpflichtungen eingeschränkt</t>
  </si>
  <si>
    <t>Es werden neue Werkzeuge im Laufe der Projektarbeiten genutzt (z.B. GitHub, Visual Studio Code), mit denen noch keine oder wenig Erfahrung gesammelt werden konnte, und man dadurch keine Kenntnis über deren Funktionen hat.</t>
  </si>
  <si>
    <t>Häufige Meetings, auch mit dem Themensteller und SHK, bei denen Fragen geklärt werden. Öfteres Melden/Nachhaken, falls keine Reaktion erfolgt.</t>
  </si>
  <si>
    <t>Die Zeit ist zu knapp, um das Projekt fertig zu stellen bzw. einzelene Funktionen.</t>
  </si>
  <si>
    <t>Auftraggeber ist nicht erreichbar, gibt kein Feedback oder Vorstellungen vom Auftraggeber werden vom Projektteam anders aufgenommen, wodurch ein unvollständiges/fehlerhaftes Produkt entsteht.</t>
  </si>
  <si>
    <t>Art/Klassifizierung des Problems</t>
  </si>
  <si>
    <t>Datenschutz</t>
  </si>
  <si>
    <t>Das Erstellen der Berichts-/Statistikfunktion kann durch rechtliche Regelungen verhindert werden (Datenschutz)</t>
  </si>
  <si>
    <t>rechtlich</t>
  </si>
  <si>
    <t>Auftraggeber, Projekt-Managment, Deployment</t>
  </si>
  <si>
    <t>Absprache mit Stabstelle über weiteres Vorgehen bzw, Kenntnisse zu der Thematik, wenn nötig mit Datenschutzbeauftragten</t>
  </si>
  <si>
    <t>Nutzung der History-Funktion GitHubs (Einsicht vorheriger Speicher-/Codestand), BackUps planen, erstellen und durchführen.</t>
  </si>
  <si>
    <t>Bereits vorhandene Projektarbeit ist komplex was viel Zeit zum Verstehen benötigen wird, oder nicht für den weiteren Arbeitsablauf zu gebrauchen, weswegen nach längerer Prüfung ein neues System erarbeitet und erstellt werden muss.</t>
  </si>
  <si>
    <t>Chance, dass das Problem eintritt</t>
  </si>
  <si>
    <t>Wert zwischen 1-10, welcher den Einfluss auf die Iteration widergibt</t>
  </si>
  <si>
    <t>Möglichkeiten, um das Problem zu hemmen</t>
  </si>
  <si>
    <t>Interation 5</t>
  </si>
  <si>
    <t>Interation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</si>
</sst>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8"/>
      <color rgb="FF000000"/>
      <name val="Arial"/>
      <family val="2"/>
    </font>
    <font>
      <b/>
      <sz val="16"/>
      <color rgb="FF000000"/>
      <name val="Arial"/>
      <family val="2"/>
    </font>
    <font>
      <sz val="16"/>
      <color theme="1"/>
      <name val="Calibri"/>
      <family val="2"/>
      <scheme val="minor"/>
    </font>
    <font>
      <b/>
      <sz val="12"/>
      <color rgb="FF000000"/>
      <name val="Arial"/>
      <family val="2"/>
    </font>
    <font>
      <b/>
      <sz val="14"/>
      <color rgb="FF000000"/>
      <name val="Arial"/>
      <family val="2"/>
    </font>
    <font>
      <b/>
      <u/>
      <sz val="14"/>
      <color rgb="FF000000"/>
      <name val="Arial"/>
      <family val="2"/>
    </font>
    <font>
      <sz val="12"/>
      <color rgb="FF000000"/>
      <name val="Arial"/>
      <family val="2"/>
    </font>
    <font>
      <sz val="12"/>
      <color theme="1"/>
      <name val="Calibri"/>
      <family val="2"/>
      <scheme val="minor"/>
    </font>
    <font>
      <b/>
      <u/>
      <sz val="18"/>
      <color rgb="FF000000"/>
      <name val="Arial"/>
      <family val="2"/>
    </font>
    <font>
      <sz val="11"/>
      <color theme="1"/>
      <name val="Arial"/>
      <family val="2"/>
    </font>
    <font>
      <sz val="16"/>
      <color theme="1"/>
      <name val="Arial"/>
      <family val="2"/>
    </font>
    <font>
      <sz val="12"/>
      <color theme="1"/>
      <name val="Arial"/>
      <family val="2"/>
    </font>
    <font>
      <b/>
      <sz val="12"/>
      <color theme="1"/>
      <name val="Arial"/>
      <family val="2"/>
    </font>
    <font>
      <b/>
      <sz val="14"/>
      <color theme="1"/>
      <name val="Arial"/>
      <family val="2"/>
    </font>
    <font>
      <sz val="8"/>
      <name val="Calibri"/>
      <family val="2"/>
      <scheme val="minor"/>
    </font>
  </fonts>
  <fills count="31">
    <fill>
      <patternFill patternType="none"/>
    </fill>
    <fill>
      <patternFill patternType="gray125"/>
    </fill>
    <fill>
      <patternFill patternType="solid">
        <fgColor rgb="FFFFFFFF"/>
      </patternFill>
    </fill>
    <fill>
      <patternFill patternType="solid">
        <fgColor theme="0" tint="-0.14999847407452621"/>
        <bgColor indexed="64"/>
      </patternFill>
    </fill>
    <fill>
      <patternFill patternType="solid">
        <fgColor theme="0" tint="-0.249977111117893"/>
        <bgColor indexed="64"/>
      </patternFill>
    </fill>
    <fill>
      <patternFill patternType="solid">
        <fgColor rgb="FF9CF6B1"/>
        <bgColor indexed="64"/>
      </patternFill>
    </fill>
    <fill>
      <patternFill patternType="solid">
        <fgColor rgb="FFBDF9CB"/>
        <bgColor indexed="64"/>
      </patternFill>
    </fill>
    <fill>
      <patternFill patternType="solid">
        <fgColor rgb="FF8FF5A7"/>
        <bgColor indexed="64"/>
      </patternFill>
    </fill>
    <fill>
      <patternFill patternType="solid">
        <fgColor rgb="FF93F68E"/>
        <bgColor indexed="64"/>
      </patternFill>
    </fill>
    <fill>
      <patternFill patternType="solid">
        <fgColor rgb="FFA4F68E"/>
        <bgColor indexed="64"/>
      </patternFill>
    </fill>
    <fill>
      <patternFill patternType="solid">
        <fgColor rgb="FFD1F58F"/>
        <bgColor indexed="64"/>
      </patternFill>
    </fill>
    <fill>
      <patternFill patternType="solid">
        <fgColor rgb="FFD6F193"/>
        <bgColor indexed="64"/>
      </patternFill>
    </fill>
    <fill>
      <patternFill patternType="solid">
        <fgColor rgb="FFEDEF95"/>
        <bgColor indexed="64"/>
      </patternFill>
    </fill>
    <fill>
      <patternFill patternType="solid">
        <fgColor rgb="FFEEEA96"/>
        <bgColor indexed="64"/>
      </patternFill>
    </fill>
    <fill>
      <patternFill patternType="solid">
        <fgColor rgb="FFEAE57E"/>
        <bgColor indexed="64"/>
      </patternFill>
    </fill>
    <fill>
      <patternFill patternType="solid">
        <fgColor rgb="FFE7D881"/>
        <bgColor indexed="64"/>
      </patternFill>
    </fill>
    <fill>
      <patternFill patternType="solid">
        <fgColor rgb="FFE3D26F"/>
        <bgColor indexed="64"/>
      </patternFill>
    </fill>
    <fill>
      <patternFill patternType="solid">
        <fgColor rgb="FFE8BE6A"/>
        <bgColor indexed="64"/>
      </patternFill>
    </fill>
    <fill>
      <patternFill patternType="solid">
        <fgColor rgb="FFE6B56C"/>
        <bgColor indexed="64"/>
      </patternFill>
    </fill>
    <fill>
      <patternFill patternType="solid">
        <fgColor rgb="FFE8A874"/>
        <bgColor indexed="64"/>
      </patternFill>
    </fill>
    <fill>
      <patternFill patternType="solid">
        <fgColor rgb="FFE99873"/>
        <bgColor indexed="64"/>
      </patternFill>
    </fill>
    <fill>
      <patternFill patternType="solid">
        <fgColor rgb="FFE98F73"/>
        <bgColor indexed="64"/>
      </patternFill>
    </fill>
    <fill>
      <patternFill patternType="solid">
        <fgColor rgb="FFED846F"/>
        <bgColor indexed="64"/>
      </patternFill>
    </fill>
    <fill>
      <patternFill patternType="solid">
        <fgColor rgb="FFED6F65"/>
        <bgColor indexed="64"/>
      </patternFill>
    </fill>
    <fill>
      <patternFill patternType="solid">
        <fgColor theme="0"/>
        <bgColor indexed="64"/>
      </patternFill>
    </fill>
    <fill>
      <patternFill patternType="solid">
        <fgColor rgb="FFBFF9CD"/>
        <bgColor indexed="64"/>
      </patternFill>
    </fill>
    <fill>
      <patternFill patternType="solid">
        <fgColor rgb="FFBBF587"/>
        <bgColor indexed="64"/>
      </patternFill>
    </fill>
    <fill>
      <patternFill patternType="solid">
        <fgColor rgb="FF95F488"/>
        <bgColor indexed="64"/>
      </patternFill>
    </fill>
    <fill>
      <patternFill patternType="solid">
        <fgColor rgb="FFE4F193"/>
        <bgColor indexed="64"/>
      </patternFill>
    </fill>
    <fill>
      <patternFill patternType="solid">
        <fgColor rgb="FFA3F79F"/>
        <bgColor indexed="64"/>
      </patternFill>
    </fill>
    <fill>
      <patternFill patternType="solid">
        <fgColor rgb="FFBFBFBF"/>
        <bgColor indexed="64"/>
      </patternFill>
    </fill>
  </fills>
  <borders count="1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s>
  <cellStyleXfs count="1">
    <xf numFmtId="0" fontId="0" fillId="0" borderId="0"/>
  </cellStyleXfs>
  <cellXfs count="99">
    <xf numFmtId="0" fontId="0" fillId="0" borderId="0" xfId="0"/>
    <xf numFmtId="3" fontId="1" fillId="0" borderId="1" xfId="0" applyNumberFormat="1" applyFont="1" applyBorder="1" applyAlignment="1">
      <alignment horizontal="center" wrapText="1"/>
    </xf>
    <xf numFmtId="14" fontId="1" fillId="0" borderId="1" xfId="0" applyNumberFormat="1" applyFont="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0" fillId="0" borderId="0" xfId="0" applyAlignment="1">
      <alignment wrapText="1"/>
    </xf>
    <xf numFmtId="3" fontId="0" fillId="0" borderId="0" xfId="0" applyNumberFormat="1" applyAlignment="1">
      <alignment horizontal="right" wrapText="1"/>
    </xf>
    <xf numFmtId="14" fontId="0" fillId="0" borderId="0" xfId="0" applyNumberFormat="1" applyAlignment="1">
      <alignment horizontal="left"/>
    </xf>
    <xf numFmtId="0" fontId="0" fillId="0" borderId="0" xfId="0" applyAlignment="1">
      <alignment horizontal="center" wrapText="1"/>
    </xf>
    <xf numFmtId="3" fontId="2" fillId="0" borderId="1" xfId="0" applyNumberFormat="1" applyFont="1" applyBorder="1" applyAlignment="1">
      <alignment horizontal="left" wrapText="1"/>
    </xf>
    <xf numFmtId="0" fontId="2" fillId="0" borderId="1" xfId="0" applyFont="1" applyBorder="1" applyAlignment="1">
      <alignment horizontal="left" wrapText="1"/>
    </xf>
    <xf numFmtId="0" fontId="3" fillId="0" borderId="0" xfId="0" applyFont="1" applyAlignment="1">
      <alignment horizontal="left"/>
    </xf>
    <xf numFmtId="3" fontId="7" fillId="0" borderId="1" xfId="0" applyNumberFormat="1" applyFont="1" applyBorder="1" applyAlignment="1">
      <alignment horizontal="center" wrapText="1"/>
    </xf>
    <xf numFmtId="14" fontId="7" fillId="0" borderId="1" xfId="0" applyNumberFormat="1" applyFont="1" applyBorder="1" applyAlignment="1">
      <alignment horizontal="center"/>
    </xf>
    <xf numFmtId="0" fontId="7" fillId="0" borderId="1" xfId="0" applyFont="1" applyBorder="1" applyAlignment="1">
      <alignment horizontal="center" wrapText="1"/>
    </xf>
    <xf numFmtId="0" fontId="8" fillId="0" borderId="0" xfId="0" applyFont="1"/>
    <xf numFmtId="0" fontId="7" fillId="0" borderId="2" xfId="0" applyFont="1" applyBorder="1" applyAlignment="1">
      <alignment horizontal="left" vertical="center" wrapText="1"/>
    </xf>
    <xf numFmtId="3" fontId="4" fillId="0" borderId="2" xfId="0" applyNumberFormat="1"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3" fontId="7" fillId="0" borderId="2" xfId="0" applyNumberFormat="1" applyFont="1" applyBorder="1" applyAlignment="1">
      <alignment horizontal="left" vertical="center" wrapText="1"/>
    </xf>
    <xf numFmtId="14" fontId="7" fillId="0" borderId="2" xfId="0" applyNumberFormat="1" applyFont="1" applyBorder="1" applyAlignment="1">
      <alignment horizontal="left" vertical="center" wrapText="1"/>
    </xf>
    <xf numFmtId="0" fontId="7" fillId="0" borderId="5" xfId="0" applyFont="1" applyBorder="1" applyAlignment="1">
      <alignment horizontal="center" wrapText="1"/>
    </xf>
    <xf numFmtId="14" fontId="5" fillId="3" borderId="7" xfId="0" applyNumberFormat="1" applyFont="1" applyFill="1" applyBorder="1" applyAlignment="1">
      <alignment horizontal="left"/>
    </xf>
    <xf numFmtId="0" fontId="5" fillId="3" borderId="8" xfId="0" applyFont="1" applyFill="1" applyBorder="1" applyAlignment="1">
      <alignment horizontal="left" wrapText="1"/>
    </xf>
    <xf numFmtId="14" fontId="7" fillId="3" borderId="6" xfId="0" applyNumberFormat="1" applyFont="1" applyFill="1" applyBorder="1" applyAlignment="1">
      <alignment horizontal="left" vertical="center"/>
    </xf>
    <xf numFmtId="0" fontId="7" fillId="3" borderId="6" xfId="0" applyFont="1" applyFill="1" applyBorder="1" applyAlignment="1">
      <alignment wrapText="1"/>
    </xf>
    <xf numFmtId="14" fontId="7" fillId="3" borderId="11" xfId="0" applyNumberFormat="1" applyFont="1" applyFill="1" applyBorder="1" applyAlignment="1">
      <alignment horizontal="left" vertical="center"/>
    </xf>
    <xf numFmtId="0" fontId="7" fillId="3" borderId="12" xfId="0" applyFont="1" applyFill="1" applyBorder="1" applyAlignment="1">
      <alignment wrapText="1"/>
    </xf>
    <xf numFmtId="14" fontId="7" fillId="3" borderId="13" xfId="0" applyNumberFormat="1" applyFont="1" applyFill="1" applyBorder="1" applyAlignment="1">
      <alignment horizontal="left" vertical="center"/>
    </xf>
    <xf numFmtId="0" fontId="7" fillId="3" borderId="14" xfId="0" applyFont="1" applyFill="1" applyBorder="1" applyAlignment="1">
      <alignment wrapText="1"/>
    </xf>
    <xf numFmtId="0" fontId="7" fillId="3" borderId="14" xfId="0" applyFont="1" applyFill="1" applyBorder="1" applyAlignment="1">
      <alignment vertical="center" wrapText="1"/>
    </xf>
    <xf numFmtId="0" fontId="10" fillId="0" borderId="1" xfId="0" applyFont="1" applyBorder="1" applyAlignment="1">
      <alignment horizontal="left" wrapText="1"/>
    </xf>
    <xf numFmtId="0" fontId="10" fillId="0" borderId="1" xfId="0" applyFont="1" applyBorder="1" applyAlignment="1">
      <alignment horizontal="center" wrapText="1"/>
    </xf>
    <xf numFmtId="14" fontId="10" fillId="0" borderId="7" xfId="0" applyNumberFormat="1" applyFont="1" applyBorder="1" applyAlignment="1">
      <alignment horizontal="left"/>
    </xf>
    <xf numFmtId="0" fontId="11" fillId="0" borderId="7" xfId="0" applyFont="1" applyBorder="1" applyAlignment="1">
      <alignment horizontal="left"/>
    </xf>
    <xf numFmtId="0" fontId="11" fillId="0" borderId="1" xfId="0" applyFont="1" applyBorder="1" applyAlignment="1">
      <alignment horizontal="left" wrapText="1"/>
    </xf>
    <xf numFmtId="0" fontId="12" fillId="0" borderId="7" xfId="0" applyFont="1" applyBorder="1"/>
    <xf numFmtId="0" fontId="12" fillId="0" borderId="1" xfId="0" applyFont="1" applyBorder="1" applyAlignment="1">
      <alignment horizontal="left" wrapText="1"/>
    </xf>
    <xf numFmtId="0" fontId="12" fillId="0" borderId="1" xfId="0" applyFont="1" applyBorder="1" applyAlignment="1">
      <alignment horizontal="center" wrapText="1"/>
    </xf>
    <xf numFmtId="3" fontId="10" fillId="0" borderId="1" xfId="0" applyNumberFormat="1" applyFont="1" applyBorder="1" applyAlignment="1">
      <alignment horizontal="right" wrapText="1"/>
    </xf>
    <xf numFmtId="14" fontId="10" fillId="0" borderId="1" xfId="0" applyNumberFormat="1" applyFont="1" applyBorder="1" applyAlignment="1">
      <alignment horizontal="left"/>
    </xf>
    <xf numFmtId="0" fontId="10" fillId="0" borderId="0" xfId="0" applyFont="1" applyAlignment="1">
      <alignment horizontal="left" wrapText="1"/>
    </xf>
    <xf numFmtId="14" fontId="4" fillId="2" borderId="2" xfId="0" applyNumberFormat="1" applyFont="1" applyFill="1" applyBorder="1" applyAlignment="1">
      <alignment horizontal="left" vertical="center" wrapText="1"/>
    </xf>
    <xf numFmtId="0" fontId="7" fillId="2" borderId="2" xfId="0" applyFont="1" applyFill="1" applyBorder="1" applyAlignment="1">
      <alignment horizontal="center" vertical="center" wrapText="1"/>
    </xf>
    <xf numFmtId="0" fontId="7" fillId="2" borderId="2" xfId="0" applyFont="1" applyFill="1" applyBorder="1" applyAlignment="1">
      <alignment horizontal="left" vertical="center" wrapText="1"/>
    </xf>
    <xf numFmtId="0" fontId="7" fillId="2" borderId="3" xfId="0" applyFont="1" applyFill="1" applyBorder="1" applyAlignment="1">
      <alignment horizontal="left" vertical="center" wrapText="1"/>
    </xf>
    <xf numFmtId="3" fontId="7" fillId="0" borderId="15" xfId="0" applyNumberFormat="1" applyFont="1" applyBorder="1" applyAlignment="1">
      <alignment horizontal="left" vertical="center" wrapText="1"/>
    </xf>
    <xf numFmtId="14" fontId="7" fillId="0" borderId="15" xfId="0" applyNumberFormat="1" applyFont="1" applyBorder="1" applyAlignment="1">
      <alignment horizontal="left" vertical="center" wrapText="1"/>
    </xf>
    <xf numFmtId="0" fontId="7" fillId="0" borderId="15" xfId="0" applyFont="1" applyBorder="1" applyAlignment="1">
      <alignment horizontal="center" vertical="center" wrapText="1"/>
    </xf>
    <xf numFmtId="0" fontId="7" fillId="2" borderId="15" xfId="0" applyFont="1" applyFill="1" applyBorder="1" applyAlignment="1">
      <alignment horizontal="left" vertical="center" wrapText="1"/>
    </xf>
    <xf numFmtId="0" fontId="7" fillId="0" borderId="15" xfId="0" applyFont="1" applyBorder="1" applyAlignment="1">
      <alignment horizontal="left" vertical="center" wrapText="1"/>
    </xf>
    <xf numFmtId="0" fontId="7" fillId="2" borderId="16" xfId="0" applyFont="1" applyFill="1" applyBorder="1" applyAlignment="1">
      <alignment horizontal="left" vertical="center" wrapText="1"/>
    </xf>
    <xf numFmtId="3" fontId="12" fillId="0" borderId="4" xfId="0" applyNumberFormat="1" applyFont="1" applyBorder="1" applyAlignment="1">
      <alignment horizontal="left" vertical="center" wrapText="1"/>
    </xf>
    <xf numFmtId="14" fontId="12" fillId="0" borderId="4" xfId="0" applyNumberFormat="1" applyFont="1" applyBorder="1" applyAlignment="1">
      <alignment horizontal="left" vertical="center"/>
    </xf>
    <xf numFmtId="0" fontId="12" fillId="0" borderId="4" xfId="0" applyFont="1" applyBorder="1" applyAlignment="1">
      <alignment horizontal="center" vertical="center" wrapText="1"/>
    </xf>
    <xf numFmtId="0" fontId="12" fillId="0" borderId="4" xfId="0" applyFont="1" applyBorder="1" applyAlignment="1">
      <alignment horizontal="left" vertical="center" wrapText="1"/>
    </xf>
    <xf numFmtId="3" fontId="4" fillId="0" borderId="3" xfId="0" applyNumberFormat="1" applyFont="1" applyBorder="1" applyAlignment="1">
      <alignment horizontal="left" vertical="center" wrapText="1"/>
    </xf>
    <xf numFmtId="1" fontId="7" fillId="0" borderId="3" xfId="0" applyNumberFormat="1" applyFont="1" applyBorder="1" applyAlignment="1">
      <alignment horizontal="center" vertical="center" wrapText="1"/>
    </xf>
    <xf numFmtId="3" fontId="7" fillId="0" borderId="3" xfId="0" applyNumberFormat="1" applyFont="1" applyBorder="1" applyAlignment="1">
      <alignment horizontal="center" vertical="center" wrapText="1"/>
    </xf>
    <xf numFmtId="3" fontId="7" fillId="0" borderId="16" xfId="0" applyNumberFormat="1" applyFont="1" applyBorder="1" applyAlignment="1">
      <alignment horizontal="center" vertical="center" wrapText="1"/>
    </xf>
    <xf numFmtId="0" fontId="12" fillId="0" borderId="17" xfId="0" applyFont="1" applyBorder="1" applyAlignment="1">
      <alignment horizontal="center" vertical="center" wrapText="1"/>
    </xf>
    <xf numFmtId="0" fontId="13" fillId="0" borderId="4" xfId="0" applyFont="1" applyBorder="1" applyAlignment="1">
      <alignment vertical="center" wrapText="1"/>
    </xf>
    <xf numFmtId="10" fontId="12" fillId="0" borderId="4" xfId="0" applyNumberFormat="1" applyFont="1" applyBorder="1" applyAlignment="1">
      <alignment horizontal="center" vertical="center" wrapText="1"/>
    </xf>
    <xf numFmtId="0" fontId="12" fillId="4" borderId="4"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8" borderId="4" xfId="0" applyFont="1" applyFill="1" applyBorder="1" applyAlignment="1">
      <alignment horizontal="center" vertical="center" wrapText="1"/>
    </xf>
    <xf numFmtId="0" fontId="12" fillId="9" borderId="4" xfId="0" applyFont="1" applyFill="1" applyBorder="1" applyAlignment="1">
      <alignment horizontal="center" vertical="center" wrapText="1"/>
    </xf>
    <xf numFmtId="0" fontId="12" fillId="10" borderId="4" xfId="0" applyFont="1" applyFill="1" applyBorder="1" applyAlignment="1">
      <alignment horizontal="center" vertical="center" wrapText="1"/>
    </xf>
    <xf numFmtId="0" fontId="12" fillId="11" borderId="4" xfId="0" applyFont="1" applyFill="1" applyBorder="1" applyAlignment="1">
      <alignment horizontal="center" vertical="center" wrapText="1"/>
    </xf>
    <xf numFmtId="0" fontId="12" fillId="12" borderId="4" xfId="0" applyFont="1" applyFill="1" applyBorder="1" applyAlignment="1">
      <alignment horizontal="center" vertical="center" wrapText="1"/>
    </xf>
    <xf numFmtId="0" fontId="12" fillId="13" borderId="4" xfId="0" applyFont="1" applyFill="1" applyBorder="1" applyAlignment="1">
      <alignment horizontal="center" vertical="center" wrapText="1"/>
    </xf>
    <xf numFmtId="0" fontId="12" fillId="14" borderId="4" xfId="0" applyFont="1" applyFill="1" applyBorder="1" applyAlignment="1">
      <alignment horizontal="center" vertical="center" wrapText="1"/>
    </xf>
    <xf numFmtId="0" fontId="12" fillId="15" borderId="4" xfId="0" applyFont="1" applyFill="1" applyBorder="1" applyAlignment="1">
      <alignment horizontal="center" vertical="center" wrapText="1"/>
    </xf>
    <xf numFmtId="0" fontId="12" fillId="16" borderId="4" xfId="0" applyFont="1" applyFill="1" applyBorder="1" applyAlignment="1">
      <alignment horizontal="center" vertical="center" wrapText="1"/>
    </xf>
    <xf numFmtId="0" fontId="12" fillId="17" borderId="4" xfId="0" applyFont="1" applyFill="1" applyBorder="1" applyAlignment="1">
      <alignment horizontal="center" vertical="center" wrapText="1"/>
    </xf>
    <xf numFmtId="0" fontId="12" fillId="18" borderId="4" xfId="0" applyFont="1" applyFill="1" applyBorder="1" applyAlignment="1">
      <alignment horizontal="center" vertical="center" wrapText="1"/>
    </xf>
    <xf numFmtId="0" fontId="12" fillId="19" borderId="4" xfId="0" applyFont="1" applyFill="1" applyBorder="1" applyAlignment="1">
      <alignment horizontal="center" vertical="center" wrapText="1"/>
    </xf>
    <xf numFmtId="0" fontId="12" fillId="20" borderId="4" xfId="0" applyFont="1" applyFill="1" applyBorder="1" applyAlignment="1">
      <alignment horizontal="center" vertical="center" wrapText="1"/>
    </xf>
    <xf numFmtId="0" fontId="12" fillId="21" borderId="4" xfId="0" applyFont="1" applyFill="1" applyBorder="1" applyAlignment="1">
      <alignment horizontal="center" vertical="center" wrapText="1"/>
    </xf>
    <xf numFmtId="0" fontId="12" fillId="22" borderId="4" xfId="0" applyFont="1" applyFill="1" applyBorder="1" applyAlignment="1">
      <alignment horizontal="center" vertical="center" wrapText="1"/>
    </xf>
    <xf numFmtId="0" fontId="12" fillId="23" borderId="4" xfId="0" applyFont="1" applyFill="1" applyBorder="1" applyAlignment="1">
      <alignment horizontal="center" vertical="center" wrapText="1"/>
    </xf>
    <xf numFmtId="10" fontId="12" fillId="24" borderId="4" xfId="0" applyNumberFormat="1" applyFont="1" applyFill="1" applyBorder="1" applyAlignment="1">
      <alignment horizontal="center" vertical="center" wrapText="1"/>
    </xf>
    <xf numFmtId="0" fontId="12" fillId="25" borderId="4" xfId="0" applyFont="1" applyFill="1" applyBorder="1" applyAlignment="1">
      <alignment horizontal="center" vertical="center" wrapText="1"/>
    </xf>
    <xf numFmtId="0" fontId="12" fillId="26" borderId="4" xfId="0" applyFont="1" applyFill="1" applyBorder="1" applyAlignment="1">
      <alignment horizontal="center" vertical="center" wrapText="1"/>
    </xf>
    <xf numFmtId="0" fontId="12" fillId="27" borderId="4"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10" fontId="12" fillId="4" borderId="4" xfId="0" applyNumberFormat="1" applyFont="1" applyFill="1" applyBorder="1" applyAlignment="1">
      <alignment horizontal="center" vertical="center"/>
    </xf>
    <xf numFmtId="0" fontId="14" fillId="0" borderId="4" xfId="0" applyFont="1" applyBorder="1" applyAlignment="1">
      <alignment horizontal="center"/>
    </xf>
    <xf numFmtId="3" fontId="9" fillId="0" borderId="1" xfId="0" applyNumberFormat="1" applyFont="1" applyBorder="1" applyAlignment="1">
      <alignment horizontal="left" wrapText="1"/>
    </xf>
    <xf numFmtId="14" fontId="9" fillId="0" borderId="1" xfId="0" applyNumberFormat="1" applyFont="1" applyBorder="1" applyAlignment="1">
      <alignment horizontal="left"/>
    </xf>
    <xf numFmtId="0" fontId="9" fillId="0" borderId="1" xfId="0" applyFont="1" applyBorder="1" applyAlignment="1">
      <alignment horizontal="left" wrapText="1"/>
    </xf>
    <xf numFmtId="14" fontId="6" fillId="3" borderId="9" xfId="0" applyNumberFormat="1" applyFont="1" applyFill="1" applyBorder="1" applyAlignment="1">
      <alignment horizontal="left"/>
    </xf>
    <xf numFmtId="14" fontId="6" fillId="3" borderId="10" xfId="0" applyNumberFormat="1" applyFont="1" applyFill="1" applyBorder="1" applyAlignment="1">
      <alignment horizontal="left"/>
    </xf>
    <xf numFmtId="0" fontId="12" fillId="28" borderId="4" xfId="0" applyFont="1" applyFill="1" applyBorder="1" applyAlignment="1">
      <alignment horizontal="center" vertical="center" wrapText="1"/>
    </xf>
    <xf numFmtId="0" fontId="12" fillId="29" borderId="4" xfId="0" applyFont="1" applyFill="1" applyBorder="1" applyAlignment="1">
      <alignment horizontal="center" vertical="center" wrapText="1"/>
    </xf>
    <xf numFmtId="10" fontId="12" fillId="30" borderId="4" xfId="0" applyNumberFormat="1" applyFont="1" applyFill="1" applyBorder="1" applyAlignment="1">
      <alignment horizontal="center" vertical="center" wrapText="1"/>
    </xf>
  </cellXfs>
  <cellStyles count="1">
    <cellStyle name="Standard" xfId="0" builtinId="0"/>
  </cellStyles>
  <dxfs count="0"/>
  <tableStyles count="0" defaultTableStyle="TableStyleMedium9" defaultPivotStyle="PivotStyleLight16"/>
  <colors>
    <mruColors>
      <color rgb="FFE3D26F"/>
      <color rgb="FFBFBFBF"/>
      <color rgb="FFBFF9CD"/>
      <color rgb="FFA4F68E"/>
      <color rgb="FFA3F79F"/>
      <color rgb="FF93F68E"/>
      <color rgb="FFD1F58F"/>
      <color rgb="FF8FF5A7"/>
      <color rgb="FFEEEA96"/>
      <color rgb="FFE8BE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B1:U32"/>
  <sheetViews>
    <sheetView tabSelected="1" topLeftCell="A10" zoomScale="57" zoomScaleNormal="57" workbookViewId="0">
      <pane xSplit="9" topLeftCell="J1" activePane="topRight" state="frozen"/>
      <selection pane="topRight" activeCell="M25" sqref="M25"/>
    </sheetView>
  </sheetViews>
  <sheetFormatPr baseColWidth="10" defaultColWidth="9.140625" defaultRowHeight="15" x14ac:dyDescent="0.25"/>
  <cols>
    <col min="1" max="1" width="7.140625" customWidth="1"/>
    <col min="2" max="2" width="15.28515625" style="6" customWidth="1"/>
    <col min="3" max="3" width="23.28515625" style="7" bestFit="1" customWidth="1"/>
    <col min="4" max="4" width="31.7109375" style="4" customWidth="1"/>
    <col min="5" max="5" width="54.5703125" style="4" customWidth="1"/>
    <col min="6" max="6" width="18" style="4" customWidth="1"/>
    <col min="7" max="7" width="22.28515625" style="4" customWidth="1"/>
    <col min="8" max="8" width="49.42578125" style="8" customWidth="1"/>
    <col min="9" max="9" width="17" style="8" customWidth="1"/>
    <col min="10" max="22" width="14.140625" customWidth="1"/>
  </cols>
  <sheetData>
    <row r="1" spans="2:9" ht="27" customHeight="1" x14ac:dyDescent="0.35">
      <c r="B1" s="91" t="s">
        <v>0</v>
      </c>
      <c r="C1" s="92"/>
      <c r="D1" s="93"/>
      <c r="E1" s="93"/>
      <c r="F1" s="93"/>
      <c r="G1" s="32"/>
      <c r="H1" s="33"/>
      <c r="I1" s="33"/>
    </row>
    <row r="2" spans="2:9" ht="10.5" customHeight="1" thickBot="1" x14ac:dyDescent="0.4">
      <c r="B2" s="1"/>
      <c r="C2" s="2"/>
      <c r="D2" s="3"/>
      <c r="E2" s="3"/>
      <c r="F2" s="3"/>
      <c r="G2" s="32"/>
      <c r="H2" s="33"/>
      <c r="I2" s="33"/>
    </row>
    <row r="3" spans="2:9" ht="22.5" customHeight="1" thickBot="1" x14ac:dyDescent="0.4">
      <c r="B3" s="1"/>
      <c r="C3" s="34"/>
      <c r="D3" s="94" t="s">
        <v>33</v>
      </c>
      <c r="E3" s="95"/>
      <c r="F3" s="3"/>
      <c r="G3" s="32"/>
      <c r="H3" s="33"/>
      <c r="I3" s="33"/>
    </row>
    <row r="4" spans="2:9" s="11" customFormat="1" ht="20.25" customHeight="1" thickBot="1" x14ac:dyDescent="0.4">
      <c r="B4" s="9"/>
      <c r="C4" s="35"/>
      <c r="D4" s="23" t="s">
        <v>34</v>
      </c>
      <c r="E4" s="24" t="s">
        <v>4</v>
      </c>
      <c r="F4" s="10"/>
      <c r="G4" s="36"/>
      <c r="H4" s="36"/>
      <c r="I4" s="36"/>
    </row>
    <row r="5" spans="2:9" s="15" customFormat="1" ht="35.25" customHeight="1" x14ac:dyDescent="0.25">
      <c r="B5" s="12"/>
      <c r="C5" s="37"/>
      <c r="D5" s="27" t="s">
        <v>1</v>
      </c>
      <c r="E5" s="28" t="s">
        <v>36</v>
      </c>
      <c r="F5" s="14"/>
      <c r="G5" s="38"/>
      <c r="H5" s="39"/>
      <c r="I5" s="39"/>
    </row>
    <row r="6" spans="2:9" s="15" customFormat="1" ht="18.75" customHeight="1" x14ac:dyDescent="0.25">
      <c r="B6" s="12"/>
      <c r="C6" s="37"/>
      <c r="D6" s="29" t="s">
        <v>2</v>
      </c>
      <c r="E6" s="30" t="s">
        <v>37</v>
      </c>
      <c r="F6" s="14"/>
      <c r="G6" s="38"/>
      <c r="H6" s="39"/>
      <c r="I6" s="39"/>
    </row>
    <row r="7" spans="2:9" s="15" customFormat="1" ht="17.25" customHeight="1" x14ac:dyDescent="0.25">
      <c r="B7" s="12"/>
      <c r="C7" s="37"/>
      <c r="D7" s="29" t="s">
        <v>3</v>
      </c>
      <c r="E7" s="30" t="s">
        <v>38</v>
      </c>
      <c r="F7" s="14"/>
      <c r="G7" s="38"/>
      <c r="H7" s="39"/>
      <c r="I7" s="39"/>
    </row>
    <row r="8" spans="2:9" s="15" customFormat="1" ht="17.25" customHeight="1" x14ac:dyDescent="0.25">
      <c r="B8" s="12"/>
      <c r="C8" s="37"/>
      <c r="D8" s="29" t="s">
        <v>4</v>
      </c>
      <c r="E8" s="30" t="s">
        <v>39</v>
      </c>
      <c r="F8" s="14"/>
      <c r="G8" s="38"/>
      <c r="H8" s="39"/>
      <c r="I8" s="39"/>
    </row>
    <row r="9" spans="2:9" s="15" customFormat="1" ht="18.75" customHeight="1" x14ac:dyDescent="0.25">
      <c r="B9" s="12"/>
      <c r="C9" s="37"/>
      <c r="D9" s="29" t="s">
        <v>5</v>
      </c>
      <c r="E9" s="31" t="s">
        <v>76</v>
      </c>
      <c r="F9" s="14"/>
      <c r="G9" s="38"/>
      <c r="H9" s="39"/>
      <c r="I9" s="39"/>
    </row>
    <row r="10" spans="2:9" s="15" customFormat="1" ht="31.5" customHeight="1" x14ac:dyDescent="0.25">
      <c r="B10" s="12"/>
      <c r="C10" s="37"/>
      <c r="D10" s="29" t="s">
        <v>9</v>
      </c>
      <c r="E10" s="30" t="s">
        <v>40</v>
      </c>
      <c r="F10" s="14"/>
      <c r="G10" s="38"/>
      <c r="H10" s="39"/>
      <c r="I10" s="39"/>
    </row>
    <row r="11" spans="2:9" s="15" customFormat="1" ht="17.25" customHeight="1" x14ac:dyDescent="0.25">
      <c r="B11" s="12"/>
      <c r="C11" s="37"/>
      <c r="D11" s="29" t="s">
        <v>35</v>
      </c>
      <c r="E11" s="30" t="s">
        <v>86</v>
      </c>
      <c r="F11" s="14"/>
      <c r="G11" s="38"/>
      <c r="H11" s="39"/>
      <c r="I11" s="39"/>
    </row>
    <row r="12" spans="2:9" s="15" customFormat="1" ht="31.5" customHeight="1" x14ac:dyDescent="0.25">
      <c r="B12" s="12"/>
      <c r="C12" s="37"/>
      <c r="D12" s="29" t="s">
        <v>6</v>
      </c>
      <c r="E12" s="30" t="s">
        <v>50</v>
      </c>
      <c r="F12" s="14"/>
      <c r="G12" s="38"/>
      <c r="H12" s="39"/>
      <c r="I12" s="39"/>
    </row>
    <row r="13" spans="2:9" s="15" customFormat="1" ht="30.75" customHeight="1" x14ac:dyDescent="0.25">
      <c r="B13" s="12"/>
      <c r="C13" s="37"/>
      <c r="D13" s="29" t="s">
        <v>7</v>
      </c>
      <c r="E13" s="30" t="s">
        <v>85</v>
      </c>
      <c r="F13" s="14"/>
      <c r="G13" s="38"/>
      <c r="H13" s="39"/>
      <c r="I13" s="39"/>
    </row>
    <row r="14" spans="2:9" s="15" customFormat="1" ht="17.25" customHeight="1" thickBot="1" x14ac:dyDescent="0.3">
      <c r="B14" s="12"/>
      <c r="C14" s="37"/>
      <c r="D14" s="25" t="s">
        <v>8</v>
      </c>
      <c r="E14" s="26" t="s">
        <v>84</v>
      </c>
      <c r="F14" s="14"/>
      <c r="G14" s="38"/>
      <c r="H14" s="39"/>
      <c r="I14" s="39"/>
    </row>
    <row r="15" spans="2:9" s="15" customFormat="1" ht="17.25" customHeight="1" x14ac:dyDescent="0.25">
      <c r="B15" s="12"/>
      <c r="C15" s="13"/>
      <c r="D15" s="22"/>
      <c r="E15" s="22"/>
      <c r="F15" s="14"/>
      <c r="G15" s="38"/>
      <c r="H15" s="39"/>
      <c r="I15" s="39"/>
    </row>
    <row r="16" spans="2:9" s="15" customFormat="1" ht="17.25" customHeight="1" x14ac:dyDescent="0.25">
      <c r="B16" s="12"/>
      <c r="C16" s="13"/>
      <c r="D16" s="14"/>
      <c r="E16" s="14"/>
      <c r="F16" s="14"/>
      <c r="G16" s="38"/>
      <c r="H16" s="39"/>
      <c r="I16" s="39"/>
    </row>
    <row r="17" spans="2:21" ht="18.75" customHeight="1" x14ac:dyDescent="0.25">
      <c r="B17" s="40"/>
      <c r="C17" s="41"/>
      <c r="D17" s="32"/>
      <c r="E17" s="32"/>
      <c r="F17" s="42"/>
      <c r="G17" s="32"/>
      <c r="H17" s="33"/>
      <c r="I17" s="33"/>
      <c r="J17" s="90" t="s">
        <v>41</v>
      </c>
      <c r="K17" s="90"/>
      <c r="L17" s="90" t="s">
        <v>42</v>
      </c>
      <c r="M17" s="90"/>
      <c r="N17" s="90" t="s">
        <v>43</v>
      </c>
      <c r="O17" s="90"/>
      <c r="P17" s="90" t="s">
        <v>44</v>
      </c>
      <c r="Q17" s="90"/>
      <c r="R17" s="90" t="s">
        <v>87</v>
      </c>
      <c r="S17" s="90"/>
      <c r="T17" s="90" t="s">
        <v>88</v>
      </c>
      <c r="U17" s="90"/>
    </row>
    <row r="18" spans="2:21" s="5" customFormat="1" ht="40.5" customHeight="1" x14ac:dyDescent="0.25">
      <c r="B18" s="17" t="s">
        <v>1</v>
      </c>
      <c r="C18" s="43" t="s">
        <v>2</v>
      </c>
      <c r="D18" s="18" t="s">
        <v>3</v>
      </c>
      <c r="E18" s="18" t="s">
        <v>4</v>
      </c>
      <c r="F18" s="18" t="s">
        <v>5</v>
      </c>
      <c r="G18" s="18" t="s">
        <v>9</v>
      </c>
      <c r="H18" s="19" t="s">
        <v>10</v>
      </c>
      <c r="I18" s="57" t="s">
        <v>6</v>
      </c>
      <c r="J18" s="62" t="s">
        <v>8</v>
      </c>
      <c r="K18" s="62" t="s">
        <v>7</v>
      </c>
      <c r="L18" s="62" t="s">
        <v>8</v>
      </c>
      <c r="M18" s="62" t="s">
        <v>7</v>
      </c>
      <c r="N18" s="62" t="s">
        <v>8</v>
      </c>
      <c r="O18" s="62" t="s">
        <v>7</v>
      </c>
      <c r="P18" s="62" t="s">
        <v>8</v>
      </c>
      <c r="Q18" s="62" t="s">
        <v>7</v>
      </c>
      <c r="R18" s="62" t="s">
        <v>8</v>
      </c>
      <c r="S18" s="62" t="s">
        <v>7</v>
      </c>
      <c r="T18" s="62" t="s">
        <v>8</v>
      </c>
      <c r="U18" s="62" t="s">
        <v>7</v>
      </c>
    </row>
    <row r="19" spans="2:21" s="5" customFormat="1" ht="67.5" customHeight="1" x14ac:dyDescent="0.25">
      <c r="B19" s="20">
        <v>1</v>
      </c>
      <c r="C19" s="21">
        <v>44907</v>
      </c>
      <c r="D19" s="44" t="s">
        <v>11</v>
      </c>
      <c r="E19" s="45" t="s">
        <v>12</v>
      </c>
      <c r="F19" s="45" t="s">
        <v>13</v>
      </c>
      <c r="G19" s="45" t="s">
        <v>14</v>
      </c>
      <c r="H19" s="46" t="s">
        <v>68</v>
      </c>
      <c r="I19" s="58">
        <v>3</v>
      </c>
      <c r="J19" s="63">
        <v>0.05</v>
      </c>
      <c r="K19" s="66">
        <f>I19*J19</f>
        <v>0.15000000000000002</v>
      </c>
      <c r="L19" s="63">
        <v>0.15</v>
      </c>
      <c r="M19" s="67">
        <f>I19*L19</f>
        <v>0.44999999999999996</v>
      </c>
      <c r="N19" s="63">
        <v>0.25</v>
      </c>
      <c r="O19" s="68">
        <f>I19*N19</f>
        <v>0.75</v>
      </c>
      <c r="P19" s="84">
        <v>0.6</v>
      </c>
      <c r="Q19" s="86">
        <f>$I19*P19</f>
        <v>1.7999999999999998</v>
      </c>
      <c r="R19" s="84">
        <v>0.3</v>
      </c>
      <c r="S19" s="69">
        <f>$I19*R19</f>
        <v>0.89999999999999991</v>
      </c>
      <c r="T19" s="84">
        <v>0.1</v>
      </c>
      <c r="U19" s="65">
        <f>$I19*T19</f>
        <v>0.30000000000000004</v>
      </c>
    </row>
    <row r="20" spans="2:21" s="5" customFormat="1" ht="87.75" customHeight="1" x14ac:dyDescent="0.25">
      <c r="B20" s="20">
        <v>2</v>
      </c>
      <c r="C20" s="21" t="s">
        <v>15</v>
      </c>
      <c r="D20" s="44" t="s">
        <v>51</v>
      </c>
      <c r="E20" s="45" t="s">
        <v>69</v>
      </c>
      <c r="F20" s="45" t="s">
        <v>45</v>
      </c>
      <c r="G20" s="45" t="s">
        <v>47</v>
      </c>
      <c r="H20" s="46" t="s">
        <v>52</v>
      </c>
      <c r="I20" s="59">
        <v>6</v>
      </c>
      <c r="J20" s="63">
        <v>0.7</v>
      </c>
      <c r="K20" s="77">
        <f t="shared" ref="K20:K28" si="0">I20*J20</f>
        <v>4.1999999999999993</v>
      </c>
      <c r="L20" s="63">
        <v>0.65</v>
      </c>
      <c r="M20" s="75">
        <f t="shared" ref="M20:M28" si="1">I20*L20</f>
        <v>3.9000000000000004</v>
      </c>
      <c r="N20" s="63">
        <v>0.35</v>
      </c>
      <c r="O20" s="70">
        <f t="shared" ref="O20:O30" si="2">I20*N20</f>
        <v>2.0999999999999996</v>
      </c>
      <c r="P20" s="84">
        <v>0.25</v>
      </c>
      <c r="Q20" s="87">
        <f t="shared" ref="Q20:Q30" si="3">$I20*P20</f>
        <v>1.5</v>
      </c>
      <c r="R20" s="84">
        <v>0.1</v>
      </c>
      <c r="S20" s="97">
        <f t="shared" ref="S20:S30" si="4">$I20*R20</f>
        <v>0.60000000000000009</v>
      </c>
      <c r="T20" s="84">
        <v>0.05</v>
      </c>
      <c r="U20" s="65">
        <f t="shared" ref="U20:U30" si="5">$I20*T20</f>
        <v>0.30000000000000004</v>
      </c>
    </row>
    <row r="21" spans="2:21" s="5" customFormat="1" ht="72" customHeight="1" x14ac:dyDescent="0.25">
      <c r="B21" s="20">
        <v>3</v>
      </c>
      <c r="C21" s="21" t="s">
        <v>15</v>
      </c>
      <c r="D21" s="44" t="s">
        <v>17</v>
      </c>
      <c r="E21" s="45" t="s">
        <v>65</v>
      </c>
      <c r="F21" s="45" t="s">
        <v>45</v>
      </c>
      <c r="G21" s="45" t="s">
        <v>48</v>
      </c>
      <c r="H21" s="46" t="s">
        <v>18</v>
      </c>
      <c r="I21" s="59">
        <v>5</v>
      </c>
      <c r="J21" s="63">
        <v>0.65</v>
      </c>
      <c r="K21" s="72">
        <f t="shared" si="0"/>
        <v>3.25</v>
      </c>
      <c r="L21" s="63">
        <v>0.7</v>
      </c>
      <c r="M21" s="73">
        <f t="shared" si="1"/>
        <v>3.5</v>
      </c>
      <c r="N21" s="63">
        <v>0.5</v>
      </c>
      <c r="O21" s="71">
        <f t="shared" si="2"/>
        <v>2.5</v>
      </c>
      <c r="P21" s="84">
        <v>0.4</v>
      </c>
      <c r="Q21" s="70">
        <f t="shared" si="3"/>
        <v>2</v>
      </c>
      <c r="R21" s="84">
        <v>0.25</v>
      </c>
      <c r="S21" s="69">
        <f t="shared" si="4"/>
        <v>1.25</v>
      </c>
      <c r="T21" s="84">
        <v>0.25</v>
      </c>
      <c r="U21" s="69">
        <f t="shared" si="5"/>
        <v>1.25</v>
      </c>
    </row>
    <row r="22" spans="2:21" s="5" customFormat="1" ht="67.5" customHeight="1" x14ac:dyDescent="0.25">
      <c r="B22" s="20">
        <v>4</v>
      </c>
      <c r="C22" s="21" t="s">
        <v>15</v>
      </c>
      <c r="D22" s="44" t="s">
        <v>19</v>
      </c>
      <c r="E22" s="45" t="s">
        <v>70</v>
      </c>
      <c r="F22" s="45" t="s">
        <v>64</v>
      </c>
      <c r="G22" s="45" t="s">
        <v>49</v>
      </c>
      <c r="H22" s="46" t="s">
        <v>53</v>
      </c>
      <c r="I22" s="59">
        <v>8</v>
      </c>
      <c r="J22" s="63">
        <v>1</v>
      </c>
      <c r="K22" s="83">
        <f t="shared" si="0"/>
        <v>8</v>
      </c>
      <c r="L22" s="63">
        <v>0.95</v>
      </c>
      <c r="M22" s="82">
        <f t="shared" si="1"/>
        <v>7.6</v>
      </c>
      <c r="N22" s="63">
        <v>0.8</v>
      </c>
      <c r="O22" s="81">
        <f t="shared" si="2"/>
        <v>6.4</v>
      </c>
      <c r="P22" s="84">
        <v>0.3</v>
      </c>
      <c r="Q22" s="71">
        <f t="shared" si="3"/>
        <v>2.4</v>
      </c>
      <c r="R22" s="84">
        <v>0.5</v>
      </c>
      <c r="S22" s="76">
        <f t="shared" si="4"/>
        <v>4</v>
      </c>
      <c r="T22" s="84">
        <v>0</v>
      </c>
      <c r="U22" s="85">
        <f t="shared" si="5"/>
        <v>0</v>
      </c>
    </row>
    <row r="23" spans="2:21" s="5" customFormat="1" ht="69.75" customHeight="1" x14ac:dyDescent="0.25">
      <c r="B23" s="20">
        <v>5</v>
      </c>
      <c r="C23" s="21">
        <v>44958</v>
      </c>
      <c r="D23" s="44" t="s">
        <v>20</v>
      </c>
      <c r="E23" s="45" t="s">
        <v>71</v>
      </c>
      <c r="F23" s="45" t="s">
        <v>46</v>
      </c>
      <c r="G23" s="45" t="s">
        <v>14</v>
      </c>
      <c r="H23" s="46" t="s">
        <v>54</v>
      </c>
      <c r="I23" s="59">
        <v>4</v>
      </c>
      <c r="J23" s="63">
        <v>0.3</v>
      </c>
      <c r="K23" s="69">
        <f t="shared" si="0"/>
        <v>1.2</v>
      </c>
      <c r="L23" s="63">
        <v>0.6</v>
      </c>
      <c r="M23" s="71">
        <f t="shared" si="1"/>
        <v>2.4</v>
      </c>
      <c r="N23" s="63">
        <v>0.25</v>
      </c>
      <c r="O23" s="69">
        <f t="shared" si="2"/>
        <v>1</v>
      </c>
      <c r="P23" s="84">
        <v>0.6</v>
      </c>
      <c r="Q23" s="71">
        <f t="shared" si="3"/>
        <v>2.4</v>
      </c>
      <c r="R23" s="84">
        <v>0.2</v>
      </c>
      <c r="S23" s="68">
        <f t="shared" si="4"/>
        <v>0.8</v>
      </c>
      <c r="T23" s="84">
        <v>0.65</v>
      </c>
      <c r="U23" s="96">
        <f t="shared" si="5"/>
        <v>2.6</v>
      </c>
    </row>
    <row r="24" spans="2:21" s="5" customFormat="1" ht="93" customHeight="1" x14ac:dyDescent="0.25">
      <c r="B24" s="20">
        <v>6</v>
      </c>
      <c r="C24" s="21" t="s">
        <v>15</v>
      </c>
      <c r="D24" s="44" t="s">
        <v>21</v>
      </c>
      <c r="E24" s="45" t="s">
        <v>72</v>
      </c>
      <c r="F24" s="45" t="s">
        <v>22</v>
      </c>
      <c r="G24" s="45" t="s">
        <v>47</v>
      </c>
      <c r="H24" s="46" t="s">
        <v>55</v>
      </c>
      <c r="I24" s="59">
        <v>6</v>
      </c>
      <c r="J24" s="63">
        <v>0.65</v>
      </c>
      <c r="K24" s="75">
        <f t="shared" si="0"/>
        <v>3.9000000000000004</v>
      </c>
      <c r="L24" s="63">
        <v>0.5</v>
      </c>
      <c r="M24" s="72">
        <f t="shared" si="1"/>
        <v>3</v>
      </c>
      <c r="N24" s="63">
        <v>0.35</v>
      </c>
      <c r="O24" s="70">
        <f t="shared" si="2"/>
        <v>2.0999999999999996</v>
      </c>
      <c r="P24" s="84">
        <v>0.2</v>
      </c>
      <c r="Q24" s="69">
        <f t="shared" si="3"/>
        <v>1.2000000000000002</v>
      </c>
      <c r="R24" s="84">
        <v>0.1</v>
      </c>
      <c r="S24" s="97">
        <f t="shared" si="4"/>
        <v>0.60000000000000009</v>
      </c>
      <c r="T24" s="84">
        <v>0.4</v>
      </c>
      <c r="U24" s="71">
        <f t="shared" si="5"/>
        <v>2.4000000000000004</v>
      </c>
    </row>
    <row r="25" spans="2:21" s="5" customFormat="1" ht="73.5" customHeight="1" x14ac:dyDescent="0.25">
      <c r="B25" s="20">
        <v>7</v>
      </c>
      <c r="C25" s="21" t="s">
        <v>15</v>
      </c>
      <c r="D25" s="44" t="s">
        <v>23</v>
      </c>
      <c r="E25" s="45" t="s">
        <v>63</v>
      </c>
      <c r="F25" s="45" t="s">
        <v>13</v>
      </c>
      <c r="G25" s="45" t="s">
        <v>47</v>
      </c>
      <c r="H25" s="46" t="s">
        <v>24</v>
      </c>
      <c r="I25" s="59">
        <v>7</v>
      </c>
      <c r="J25" s="63">
        <v>0.9</v>
      </c>
      <c r="K25" s="80">
        <f t="shared" si="0"/>
        <v>6.3</v>
      </c>
      <c r="L25" s="63">
        <v>0.7</v>
      </c>
      <c r="M25" s="79">
        <f t="shared" si="1"/>
        <v>4.8999999999999995</v>
      </c>
      <c r="N25" s="63">
        <v>0.45</v>
      </c>
      <c r="O25" s="72">
        <f t="shared" si="2"/>
        <v>3.15</v>
      </c>
      <c r="P25" s="84">
        <v>0.45</v>
      </c>
      <c r="Q25" s="72">
        <f t="shared" si="3"/>
        <v>3.15</v>
      </c>
      <c r="R25" s="84">
        <v>0.3</v>
      </c>
      <c r="S25" s="70">
        <f t="shared" si="4"/>
        <v>2.1</v>
      </c>
      <c r="T25" s="84">
        <v>0.45</v>
      </c>
      <c r="U25" s="72">
        <f t="shared" si="5"/>
        <v>3.15</v>
      </c>
    </row>
    <row r="26" spans="2:21" s="5" customFormat="1" ht="81" customHeight="1" x14ac:dyDescent="0.25">
      <c r="B26" s="20">
        <v>8</v>
      </c>
      <c r="C26" s="21" t="s">
        <v>15</v>
      </c>
      <c r="D26" s="44" t="s">
        <v>25</v>
      </c>
      <c r="E26" s="45" t="s">
        <v>75</v>
      </c>
      <c r="F26" s="45" t="s">
        <v>16</v>
      </c>
      <c r="G26" s="45" t="s">
        <v>48</v>
      </c>
      <c r="H26" s="46" t="s">
        <v>73</v>
      </c>
      <c r="I26" s="59">
        <v>5</v>
      </c>
      <c r="J26" s="63">
        <v>0.8</v>
      </c>
      <c r="K26" s="76">
        <f t="shared" si="0"/>
        <v>4</v>
      </c>
      <c r="L26" s="63">
        <v>0.9</v>
      </c>
      <c r="M26" s="78">
        <f t="shared" si="1"/>
        <v>4.5</v>
      </c>
      <c r="N26" s="63">
        <v>0.75</v>
      </c>
      <c r="O26" s="74">
        <f>I26*N26</f>
        <v>3.75</v>
      </c>
      <c r="P26" s="84">
        <v>0.75</v>
      </c>
      <c r="Q26" s="74">
        <f t="shared" si="3"/>
        <v>3.75</v>
      </c>
      <c r="R26" s="84">
        <v>0.4</v>
      </c>
      <c r="S26" s="70">
        <f t="shared" si="4"/>
        <v>2</v>
      </c>
      <c r="T26" s="84">
        <v>0.9</v>
      </c>
      <c r="U26" s="78">
        <f t="shared" si="5"/>
        <v>4.5</v>
      </c>
    </row>
    <row r="27" spans="2:21" s="5" customFormat="1" ht="78.75" customHeight="1" x14ac:dyDescent="0.25">
      <c r="B27" s="20">
        <v>9</v>
      </c>
      <c r="C27" s="21" t="s">
        <v>15</v>
      </c>
      <c r="D27" s="44" t="s">
        <v>26</v>
      </c>
      <c r="E27" s="16" t="s">
        <v>83</v>
      </c>
      <c r="F27" s="45" t="s">
        <v>59</v>
      </c>
      <c r="G27" s="45" t="s">
        <v>48</v>
      </c>
      <c r="H27" s="46" t="s">
        <v>60</v>
      </c>
      <c r="I27" s="59">
        <v>4</v>
      </c>
      <c r="J27" s="63">
        <v>0.9</v>
      </c>
      <c r="K27" s="73">
        <f t="shared" si="0"/>
        <v>3.6</v>
      </c>
      <c r="L27" s="63">
        <v>0.8</v>
      </c>
      <c r="M27" s="72">
        <f t="shared" si="1"/>
        <v>3.2</v>
      </c>
      <c r="N27" s="63">
        <v>0.6</v>
      </c>
      <c r="O27" s="71">
        <f>I27*N27</f>
        <v>2.4</v>
      </c>
      <c r="P27" s="84">
        <v>0.3</v>
      </c>
      <c r="Q27" s="69">
        <f t="shared" si="3"/>
        <v>1.2</v>
      </c>
      <c r="R27" s="84">
        <v>0.1</v>
      </c>
      <c r="S27" s="67">
        <f t="shared" si="4"/>
        <v>0.4</v>
      </c>
      <c r="T27" s="84">
        <v>0.1</v>
      </c>
      <c r="U27" s="67">
        <f t="shared" si="5"/>
        <v>0.4</v>
      </c>
    </row>
    <row r="28" spans="2:21" s="5" customFormat="1" ht="42.75" customHeight="1" x14ac:dyDescent="0.25">
      <c r="B28" s="20">
        <v>10</v>
      </c>
      <c r="C28" s="21" t="s">
        <v>15</v>
      </c>
      <c r="D28" s="44" t="s">
        <v>27</v>
      </c>
      <c r="E28" s="45" t="s">
        <v>61</v>
      </c>
      <c r="F28" s="45" t="s">
        <v>22</v>
      </c>
      <c r="G28" s="45" t="s">
        <v>28</v>
      </c>
      <c r="H28" s="46" t="s">
        <v>62</v>
      </c>
      <c r="I28" s="59">
        <v>8</v>
      </c>
      <c r="J28" s="63">
        <v>0.5</v>
      </c>
      <c r="K28" s="76">
        <f>I28*J28</f>
        <v>4</v>
      </c>
      <c r="L28" s="63">
        <v>0.5</v>
      </c>
      <c r="M28" s="76">
        <f t="shared" si="1"/>
        <v>4</v>
      </c>
      <c r="N28" s="63">
        <v>0.5</v>
      </c>
      <c r="O28" s="76">
        <f t="shared" si="2"/>
        <v>4</v>
      </c>
      <c r="P28" s="84">
        <v>0.5</v>
      </c>
      <c r="Q28" s="76">
        <f t="shared" si="3"/>
        <v>4</v>
      </c>
      <c r="R28" s="84">
        <v>0.5</v>
      </c>
      <c r="S28" s="76">
        <f t="shared" si="4"/>
        <v>4</v>
      </c>
      <c r="T28" s="84">
        <v>0.5</v>
      </c>
      <c r="U28" s="76">
        <f t="shared" si="5"/>
        <v>4</v>
      </c>
    </row>
    <row r="29" spans="2:21" s="5" customFormat="1" ht="54" customHeight="1" x14ac:dyDescent="0.25">
      <c r="B29" s="20">
        <v>11</v>
      </c>
      <c r="C29" s="21">
        <v>44958</v>
      </c>
      <c r="D29" s="44" t="s">
        <v>29</v>
      </c>
      <c r="E29" s="45" t="s">
        <v>74</v>
      </c>
      <c r="F29" s="45" t="s">
        <v>30</v>
      </c>
      <c r="G29" s="45" t="s">
        <v>48</v>
      </c>
      <c r="H29" s="46" t="s">
        <v>66</v>
      </c>
      <c r="I29" s="59">
        <v>7</v>
      </c>
      <c r="J29" s="98"/>
      <c r="K29" s="64"/>
      <c r="L29" s="88"/>
      <c r="M29" s="64"/>
      <c r="N29" s="63">
        <v>0.1</v>
      </c>
      <c r="O29" s="68">
        <f t="shared" si="2"/>
        <v>0.70000000000000007</v>
      </c>
      <c r="P29" s="84">
        <v>0.5</v>
      </c>
      <c r="Q29" s="73">
        <f t="shared" si="3"/>
        <v>3.5</v>
      </c>
      <c r="R29" s="84">
        <v>0.6</v>
      </c>
      <c r="S29" s="77">
        <f t="shared" si="4"/>
        <v>4.2</v>
      </c>
      <c r="T29" s="84">
        <v>0.9</v>
      </c>
      <c r="U29" s="81">
        <f t="shared" si="5"/>
        <v>6.3</v>
      </c>
    </row>
    <row r="30" spans="2:21" s="5" customFormat="1" ht="72.75" customHeight="1" x14ac:dyDescent="0.25">
      <c r="B30" s="47">
        <v>12</v>
      </c>
      <c r="C30" s="48" t="s">
        <v>15</v>
      </c>
      <c r="D30" s="49" t="s">
        <v>31</v>
      </c>
      <c r="E30" s="50" t="s">
        <v>32</v>
      </c>
      <c r="F30" s="50" t="s">
        <v>67</v>
      </c>
      <c r="G30" s="51" t="s">
        <v>47</v>
      </c>
      <c r="H30" s="52" t="s">
        <v>82</v>
      </c>
      <c r="I30" s="60">
        <v>5</v>
      </c>
      <c r="J30" s="88"/>
      <c r="K30" s="64"/>
      <c r="L30" s="88"/>
      <c r="M30" s="64"/>
      <c r="N30" s="63">
        <v>0.05</v>
      </c>
      <c r="O30" s="65">
        <f t="shared" si="2"/>
        <v>0.25</v>
      </c>
      <c r="P30" s="84">
        <v>0.05</v>
      </c>
      <c r="Q30" s="65">
        <f t="shared" si="3"/>
        <v>0.25</v>
      </c>
      <c r="R30" s="84">
        <v>0.05</v>
      </c>
      <c r="S30" s="65">
        <f t="shared" si="4"/>
        <v>0.25</v>
      </c>
      <c r="T30" s="84">
        <v>0.05</v>
      </c>
      <c r="U30" s="65">
        <f t="shared" si="5"/>
        <v>0.25</v>
      </c>
    </row>
    <row r="31" spans="2:21" ht="66.75" customHeight="1" x14ac:dyDescent="0.25">
      <c r="B31" s="53">
        <v>13</v>
      </c>
      <c r="C31" s="54">
        <v>45014</v>
      </c>
      <c r="D31" s="55" t="s">
        <v>56</v>
      </c>
      <c r="E31" s="56" t="s">
        <v>57</v>
      </c>
      <c r="F31" s="56" t="s">
        <v>22</v>
      </c>
      <c r="G31" s="56" t="s">
        <v>28</v>
      </c>
      <c r="H31" s="56" t="s">
        <v>58</v>
      </c>
      <c r="I31" s="61">
        <v>6</v>
      </c>
      <c r="J31" s="88"/>
      <c r="K31" s="64"/>
      <c r="L31" s="89"/>
      <c r="M31" s="64"/>
      <c r="N31" s="89"/>
      <c r="O31" s="64"/>
      <c r="P31" s="84">
        <v>0.75</v>
      </c>
      <c r="Q31" s="77">
        <f>I31*P31</f>
        <v>4.5</v>
      </c>
      <c r="R31" s="84">
        <v>0.75</v>
      </c>
      <c r="S31" s="77">
        <f>I31*R31</f>
        <v>4.5</v>
      </c>
      <c r="T31" s="84">
        <v>0.6</v>
      </c>
      <c r="U31" s="73">
        <f>$I31*T31</f>
        <v>3.5999999999999996</v>
      </c>
    </row>
    <row r="32" spans="2:21" ht="48.75" customHeight="1" x14ac:dyDescent="0.25">
      <c r="B32" s="53">
        <v>14</v>
      </c>
      <c r="C32" s="54">
        <v>45014</v>
      </c>
      <c r="D32" s="55" t="s">
        <v>77</v>
      </c>
      <c r="E32" s="56" t="s">
        <v>78</v>
      </c>
      <c r="F32" s="56" t="s">
        <v>79</v>
      </c>
      <c r="G32" s="56" t="s">
        <v>80</v>
      </c>
      <c r="H32" s="56" t="s">
        <v>81</v>
      </c>
      <c r="I32" s="61">
        <v>3</v>
      </c>
      <c r="J32" s="89"/>
      <c r="K32" s="64"/>
      <c r="L32" s="89"/>
      <c r="M32" s="64"/>
      <c r="N32" s="89"/>
      <c r="O32" s="64"/>
      <c r="P32" s="84">
        <v>0.5</v>
      </c>
      <c r="Q32" s="77">
        <f>$I32*P32</f>
        <v>1.5</v>
      </c>
      <c r="R32" s="84">
        <v>0</v>
      </c>
      <c r="S32" s="85">
        <f>$I32*R32</f>
        <v>0</v>
      </c>
      <c r="T32" s="84">
        <v>0</v>
      </c>
      <c r="U32" s="85">
        <f>$I32*T32</f>
        <v>0</v>
      </c>
    </row>
  </sheetData>
  <mergeCells count="8">
    <mergeCell ref="T17:U17"/>
    <mergeCell ref="R17:S17"/>
    <mergeCell ref="B1:F1"/>
    <mergeCell ref="J17:K17"/>
    <mergeCell ref="L17:M17"/>
    <mergeCell ref="N17:O17"/>
    <mergeCell ref="P17:Q17"/>
    <mergeCell ref="D3:E3"/>
  </mergeCells>
  <phoneticPr fontId="15"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Risks</vt:lpstr>
      <vt:lpstr>Risks!Drucktitel</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Freund</dc:creator>
  <cp:lastModifiedBy>Kevin Freund</cp:lastModifiedBy>
  <dcterms:created xsi:type="dcterms:W3CDTF">2023-01-26T11:44:06Z</dcterms:created>
  <dcterms:modified xsi:type="dcterms:W3CDTF">2023-06-21T06:05:22Z</dcterms:modified>
</cp:coreProperties>
</file>