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Downloads\"/>
    </mc:Choice>
  </mc:AlternateContent>
  <xr:revisionPtr revIDLastSave="0" documentId="13_ncr:1_{0C149DD4-4443-458D-AD5F-04C2334BF9A0}" xr6:coauthVersionLast="47" xr6:coauthVersionMax="47" xr10:uidLastSave="{00000000-0000-0000-0000-000000000000}"/>
  <bookViews>
    <workbookView xWindow="-108" yWindow="-108" windowWidth="23256" windowHeight="12456" activeTab="1" xr2:uid="{206FDA40-7AB8-4596-AC6C-9086BE2231C7}"/>
  </bookViews>
  <sheets>
    <sheet name="t test" sheetId="1" r:id="rId1"/>
    <sheet name="Chi squ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2" l="1"/>
  <c r="F12" i="1"/>
  <c r="F16" i="1" s="1"/>
  <c r="D13" i="2"/>
  <c r="D11" i="2"/>
  <c r="D14" i="2"/>
  <c r="E14" i="2" s="1"/>
  <c r="F14" i="2" s="1"/>
  <c r="G14" i="2" s="1"/>
  <c r="D12" i="2"/>
  <c r="E12" i="2" s="1"/>
  <c r="F12" i="2" s="1"/>
  <c r="G12" i="2" s="1"/>
  <c r="F13" i="2"/>
  <c r="G13" i="2" s="1"/>
  <c r="E13" i="2"/>
  <c r="E11" i="2"/>
  <c r="F11" i="2" s="1"/>
  <c r="G11" i="2" s="1"/>
  <c r="F15" i="1"/>
  <c r="G15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CA7D3D-D757-4620-8AD7-531EA9E43EF7}" keepAlive="1" name="Query - Table002 (Page 1)" description="Connection to the 'Table002 (Page 1)' query in the workbook." type="5" refreshedVersion="0" background="1">
    <dbPr connection="Provider=Microsoft.Mashup.OleDb.1;Data Source=$Workbook$;Location=&quot;Table002 (Page 1)&quot;;Extended Properties=&quot;&quot;" command="SELECT * FROM [Table002 (Page 1)]"/>
  </connection>
  <connection id="2" xr16:uid="{C3DC9A5C-2EFD-42C1-9E6C-E9F5F428457D}" keepAlive="1" name="Query - Table002 (Page 1) (2)" description="Connection to the 'Table002 (Page 1) (2)' query in the workbook." type="5" refreshedVersion="8" background="1" saveData="1">
    <dbPr connection="Provider=Microsoft.Mashup.OleDb.1;Data Source=$Workbook$;Location=&quot;Table002 (Page 1) (2)&quot;;Extended Properties=&quot;&quot;" command="SELECT * FROM [Table002 (Page 1) (2)]"/>
  </connection>
</connections>
</file>

<file path=xl/sharedStrings.xml><?xml version="1.0" encoding="utf-8"?>
<sst xmlns="http://schemas.openxmlformats.org/spreadsheetml/2006/main" count="38" uniqueCount="35">
  <si>
    <t>Mean</t>
  </si>
  <si>
    <t>Size</t>
  </si>
  <si>
    <t>Standard Deviation</t>
  </si>
  <si>
    <t>Girls</t>
  </si>
  <si>
    <t>Boys</t>
  </si>
  <si>
    <t>X1</t>
  </si>
  <si>
    <t>X2</t>
  </si>
  <si>
    <t>S1</t>
  </si>
  <si>
    <t>S2</t>
  </si>
  <si>
    <t>N1</t>
  </si>
  <si>
    <t>N2</t>
  </si>
  <si>
    <t>t</t>
  </si>
  <si>
    <t>df</t>
  </si>
  <si>
    <t>Category</t>
  </si>
  <si>
    <t>Non-Smokers</t>
  </si>
  <si>
    <t>Total</t>
  </si>
  <si>
    <t>Diagnosed as Cancer</t>
  </si>
  <si>
    <t>Without Cancer</t>
  </si>
  <si>
    <t>Smokers</t>
  </si>
  <si>
    <t>O</t>
  </si>
  <si>
    <t>E</t>
  </si>
  <si>
    <t>O-E</t>
  </si>
  <si>
    <t>This suggests that smoking is linked to cancer.</t>
  </si>
  <si>
    <t>There is a statistically significant association between smoking and cancer.</t>
  </si>
  <si>
    <t>Power of O-E</t>
  </si>
  <si>
    <t>Power of O-E/E</t>
  </si>
  <si>
    <t>46.04 &gt; 3.841</t>
  </si>
  <si>
    <t>Null Hypothesis (H₀): There is no association between smoking and cancer (Smoking does not cause cancer).</t>
  </si>
  <si>
    <t>Alternative Hypothesis (H₁): There is an association between smoking and cancer (Smoking is linked to cancer).</t>
  </si>
  <si>
    <t>7.01 &gt; 1</t>
  </si>
  <si>
    <t>This means there is a statistically significant difference between the intelligence scores of boys and girls.</t>
  </si>
  <si>
    <t xml:space="preserve">  Null Hypothesis (H₀): There is no significant difference in intelligence scores between boys and girls.</t>
  </si>
  <si>
    <t>Alternative Hypothesis (H₁):   There is a significant difference.</t>
  </si>
  <si>
    <r>
      <rPr>
        <b/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reject the null hypothesis (H₀)</t>
    </r>
    <r>
      <rPr>
        <sz val="11"/>
        <color theme="1"/>
        <rFont val="Calibri"/>
        <family val="2"/>
        <scheme val="minor"/>
      </rPr>
      <t>.</t>
    </r>
  </si>
  <si>
    <t>we reject the null hypothesis (H₀).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</si>
</sst>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1" fillId="2" borderId="0" xfId="0" applyFont="1" applyFill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C3C360B-B348-41F1-9338-2C1D562B1017}">
  <we:reference id="wa200005271" version="2.5.5.0" store="en-US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CCF7-3CD5-403D-8615-FA41762BCDFF}">
  <dimension ref="B4:P24"/>
  <sheetViews>
    <sheetView workbookViewId="0">
      <selection activeCell="H8" sqref="H8"/>
    </sheetView>
  </sheetViews>
  <sheetFormatPr defaultRowHeight="14.4" x14ac:dyDescent="0.3"/>
  <cols>
    <col min="2" max="2" width="10.88671875" bestFit="1" customWidth="1"/>
    <col min="3" max="3" width="6.77734375" customWidth="1"/>
    <col min="4" max="4" width="17.21875" customWidth="1"/>
    <col min="6" max="6" width="10" bestFit="1" customWidth="1"/>
    <col min="7" max="7" width="11.33203125" customWidth="1"/>
    <col min="15" max="15" width="10.44140625" customWidth="1"/>
  </cols>
  <sheetData>
    <row r="4" spans="2:12" x14ac:dyDescent="0.3">
      <c r="B4" s="1"/>
      <c r="C4" s="2" t="s">
        <v>0</v>
      </c>
      <c r="D4" s="2" t="s">
        <v>2</v>
      </c>
      <c r="E4" s="2" t="s">
        <v>1</v>
      </c>
      <c r="J4" s="5"/>
      <c r="K4" s="5"/>
      <c r="L4" s="5"/>
    </row>
    <row r="5" spans="2:12" x14ac:dyDescent="0.3">
      <c r="B5" s="2" t="s">
        <v>3</v>
      </c>
      <c r="C5" s="1">
        <v>89</v>
      </c>
      <c r="D5" s="1">
        <v>4</v>
      </c>
      <c r="E5" s="1">
        <v>50</v>
      </c>
    </row>
    <row r="6" spans="2:12" x14ac:dyDescent="0.3">
      <c r="B6" s="2" t="s">
        <v>4</v>
      </c>
      <c r="C6" s="1">
        <v>82</v>
      </c>
      <c r="D6" s="1">
        <v>9</v>
      </c>
      <c r="E6" s="1">
        <v>120</v>
      </c>
    </row>
    <row r="9" spans="2:12" x14ac:dyDescent="0.3">
      <c r="B9" s="14" t="s">
        <v>5</v>
      </c>
      <c r="C9" s="6">
        <v>89</v>
      </c>
    </row>
    <row r="10" spans="2:12" x14ac:dyDescent="0.3">
      <c r="B10" s="14" t="s">
        <v>6</v>
      </c>
      <c r="C10" s="6">
        <v>82</v>
      </c>
    </row>
    <row r="11" spans="2:12" x14ac:dyDescent="0.3">
      <c r="B11" s="8"/>
    </row>
    <row r="12" spans="2:12" x14ac:dyDescent="0.3">
      <c r="B12" s="14" t="s">
        <v>7</v>
      </c>
      <c r="C12" s="6">
        <v>4</v>
      </c>
      <c r="E12" s="4" t="s">
        <v>11</v>
      </c>
      <c r="F12">
        <f>(C9-C10)/SQRT(POWER(C12,2)/C15+POWER(C13,2)/C16)</f>
        <v>7.0175658996391963</v>
      </c>
    </row>
    <row r="13" spans="2:12" x14ac:dyDescent="0.3">
      <c r="B13" s="14" t="s">
        <v>8</v>
      </c>
      <c r="C13" s="6">
        <v>9</v>
      </c>
    </row>
    <row r="14" spans="2:12" x14ac:dyDescent="0.3">
      <c r="B14" s="8"/>
    </row>
    <row r="15" spans="2:12" x14ac:dyDescent="0.3">
      <c r="B15" s="14" t="s">
        <v>9</v>
      </c>
      <c r="C15" s="6">
        <v>50</v>
      </c>
      <c r="E15" s="4" t="s">
        <v>12</v>
      </c>
      <c r="F15" s="3">
        <f>C15+C16-2</f>
        <v>168</v>
      </c>
    </row>
    <row r="16" spans="2:12" x14ac:dyDescent="0.3">
      <c r="B16" s="14" t="s">
        <v>10</v>
      </c>
      <c r="C16" s="6">
        <v>120</v>
      </c>
      <c r="F16" s="3">
        <f>_xlfn.T.DIST(F12,F15,TRUE)</f>
        <v>0.99999999997348032</v>
      </c>
      <c r="H16" s="3"/>
    </row>
    <row r="17" spans="2:16" x14ac:dyDescent="0.3">
      <c r="H17" s="8"/>
    </row>
    <row r="18" spans="2:16" x14ac:dyDescent="0.3">
      <c r="D18" s="9" t="s">
        <v>29</v>
      </c>
      <c r="P18" s="12"/>
    </row>
    <row r="19" spans="2:16" x14ac:dyDescent="0.3">
      <c r="G19" s="10" t="s">
        <v>31</v>
      </c>
      <c r="H19" s="10"/>
      <c r="I19" s="10"/>
      <c r="J19" s="10"/>
      <c r="K19" s="10"/>
      <c r="L19" s="10"/>
      <c r="M19" s="10"/>
      <c r="N19" s="10"/>
      <c r="O19" s="10"/>
    </row>
    <row r="20" spans="2:16" x14ac:dyDescent="0.3">
      <c r="G20" s="10" t="s">
        <v>32</v>
      </c>
      <c r="H20" s="10"/>
      <c r="I20" s="10"/>
      <c r="J20" s="10"/>
      <c r="K20" s="10"/>
      <c r="L20" s="10"/>
      <c r="M20" s="10"/>
      <c r="N20" s="10"/>
      <c r="O20" s="10"/>
    </row>
    <row r="23" spans="2:16" x14ac:dyDescent="0.3">
      <c r="B23" s="10" t="s">
        <v>34</v>
      </c>
      <c r="C23" s="10"/>
      <c r="D23" s="10"/>
      <c r="E23" s="8"/>
      <c r="F23" s="8"/>
      <c r="G23" s="8"/>
      <c r="H23" s="8"/>
      <c r="I23" s="8"/>
      <c r="J23" s="8"/>
    </row>
    <row r="24" spans="2:16" x14ac:dyDescent="0.3">
      <c r="B24" s="10" t="s">
        <v>30</v>
      </c>
      <c r="C24" s="10"/>
      <c r="D24" s="10"/>
      <c r="E24" s="10"/>
      <c r="F24" s="10"/>
      <c r="G24" s="10"/>
      <c r="H24" s="10"/>
      <c r="I24" s="10"/>
      <c r="J24" s="10"/>
    </row>
  </sheetData>
  <mergeCells count="4">
    <mergeCell ref="B23:D23"/>
    <mergeCell ref="B24:J24"/>
    <mergeCell ref="G19:O19"/>
    <mergeCell ref="G20:O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CEFE4-5FCF-4DBE-8E89-217FBF68BCFC}">
  <dimension ref="B4:Q25"/>
  <sheetViews>
    <sheetView tabSelected="1" workbookViewId="0">
      <selection activeCell="A23" sqref="A23"/>
    </sheetView>
  </sheetViews>
  <sheetFormatPr defaultRowHeight="14.4" x14ac:dyDescent="0.3"/>
  <cols>
    <col min="2" max="2" width="18.44140625" bestFit="1" customWidth="1"/>
    <col min="3" max="3" width="20.6640625" bestFit="1" customWidth="1"/>
    <col min="4" max="4" width="14.21875" bestFit="1" customWidth="1"/>
    <col min="5" max="5" width="12.6640625" bestFit="1" customWidth="1"/>
    <col min="6" max="6" width="12.33203125" customWidth="1"/>
    <col min="7" max="7" width="14" bestFit="1" customWidth="1"/>
    <col min="8" max="8" width="10.33203125" customWidth="1"/>
    <col min="9" max="9" width="10" customWidth="1"/>
    <col min="10" max="10" width="12.6640625" customWidth="1"/>
  </cols>
  <sheetData>
    <row r="4" spans="2:7" x14ac:dyDescent="0.3">
      <c r="B4" s="2" t="s">
        <v>13</v>
      </c>
      <c r="C4" s="2" t="s">
        <v>16</v>
      </c>
      <c r="D4" s="2" t="s">
        <v>17</v>
      </c>
      <c r="E4" s="2" t="s">
        <v>15</v>
      </c>
    </row>
    <row r="5" spans="2:7" x14ac:dyDescent="0.3">
      <c r="B5" s="2" t="s">
        <v>18</v>
      </c>
      <c r="C5" s="1">
        <v>220</v>
      </c>
      <c r="D5" s="1">
        <v>230</v>
      </c>
      <c r="E5" s="1">
        <v>550</v>
      </c>
    </row>
    <row r="6" spans="2:7" x14ac:dyDescent="0.3">
      <c r="B6" s="2" t="s">
        <v>14</v>
      </c>
      <c r="C6" s="1">
        <v>350</v>
      </c>
      <c r="D6" s="1">
        <v>640</v>
      </c>
      <c r="E6" s="1">
        <v>990</v>
      </c>
    </row>
    <row r="7" spans="2:7" x14ac:dyDescent="0.3">
      <c r="B7" s="2" t="s">
        <v>15</v>
      </c>
      <c r="C7" s="1">
        <v>680</v>
      </c>
      <c r="D7" s="1">
        <v>910</v>
      </c>
      <c r="E7" s="1">
        <v>1590</v>
      </c>
    </row>
    <row r="10" spans="2:7" x14ac:dyDescent="0.3">
      <c r="C10" s="2" t="s">
        <v>19</v>
      </c>
      <c r="D10" s="2" t="s">
        <v>20</v>
      </c>
      <c r="E10" s="2" t="s">
        <v>21</v>
      </c>
      <c r="F10" s="2" t="s">
        <v>24</v>
      </c>
      <c r="G10" s="2" t="s">
        <v>25</v>
      </c>
    </row>
    <row r="11" spans="2:7" x14ac:dyDescent="0.3">
      <c r="B11" s="4"/>
      <c r="C11" s="1">
        <v>220</v>
      </c>
      <c r="D11" s="6">
        <f>E5*C7/E7</f>
        <v>235.22012578616352</v>
      </c>
      <c r="E11" s="6">
        <f>C11-D11</f>
        <v>-15.220125786163521</v>
      </c>
      <c r="F11" s="6">
        <f>POWER(E11,2)</f>
        <v>231.65222894663975</v>
      </c>
      <c r="G11" s="6">
        <f>F11/D11</f>
        <v>0.98483166851646309</v>
      </c>
    </row>
    <row r="12" spans="2:7" x14ac:dyDescent="0.3">
      <c r="C12" s="1">
        <v>230</v>
      </c>
      <c r="D12" s="6">
        <f>E5*D7/E7</f>
        <v>314.77987421383648</v>
      </c>
      <c r="E12" s="6">
        <f t="shared" ref="E12" si="0">C12-D12</f>
        <v>-84.779874213836479</v>
      </c>
      <c r="F12" s="6">
        <f t="shared" ref="F12:F14" si="1">POWER(E12,2)</f>
        <v>7187.627071713935</v>
      </c>
      <c r="G12" s="6">
        <f t="shared" ref="G12:G14" si="2">F12/D12</f>
        <v>22.833820267782531</v>
      </c>
    </row>
    <row r="13" spans="2:7" x14ac:dyDescent="0.3">
      <c r="C13" s="1">
        <v>350</v>
      </c>
      <c r="D13" s="6">
        <f>E6*C7/E7</f>
        <v>423.39622641509436</v>
      </c>
      <c r="E13" s="6">
        <f>C13-D13</f>
        <v>-73.396226415094361</v>
      </c>
      <c r="F13" s="6">
        <f t="shared" si="1"/>
        <v>5387.0060519757953</v>
      </c>
      <c r="G13" s="6">
        <f t="shared" si="2"/>
        <v>12.723320889247644</v>
      </c>
    </row>
    <row r="14" spans="2:7" x14ac:dyDescent="0.3">
      <c r="C14" s="1">
        <v>640</v>
      </c>
      <c r="D14" s="6">
        <f>E6*D7/E7</f>
        <v>566.60377358490564</v>
      </c>
      <c r="E14" s="6">
        <f>C14-D14</f>
        <v>73.396226415094361</v>
      </c>
      <c r="F14" s="6">
        <f t="shared" si="1"/>
        <v>5387.0060519757953</v>
      </c>
      <c r="G14" s="6">
        <f t="shared" si="2"/>
        <v>9.5075364886685705</v>
      </c>
    </row>
    <row r="15" spans="2:7" x14ac:dyDescent="0.3">
      <c r="G15" s="6">
        <f>SUM(G11:G14)</f>
        <v>46.049509314215207</v>
      </c>
    </row>
    <row r="19" spans="3:17" x14ac:dyDescent="0.3">
      <c r="C19" s="4" t="s">
        <v>12</v>
      </c>
      <c r="D19" s="3">
        <f>(2-1)*(2-1)</f>
        <v>1</v>
      </c>
      <c r="E19" s="4"/>
      <c r="H19" s="10" t="s">
        <v>27</v>
      </c>
      <c r="I19" s="10"/>
      <c r="J19" s="10"/>
      <c r="K19" s="10"/>
      <c r="L19" s="10"/>
      <c r="M19" s="10"/>
      <c r="N19" s="10"/>
      <c r="O19" s="10"/>
      <c r="P19" s="10"/>
      <c r="Q19" s="10"/>
    </row>
    <row r="20" spans="3:17" x14ac:dyDescent="0.3">
      <c r="D20" s="3">
        <v>3.8410000000000002</v>
      </c>
      <c r="H20" s="10" t="s">
        <v>28</v>
      </c>
      <c r="I20" s="10"/>
      <c r="J20" s="10"/>
      <c r="K20" s="10"/>
      <c r="L20" s="10"/>
      <c r="M20" s="10"/>
      <c r="N20" s="10"/>
      <c r="O20" s="10"/>
      <c r="P20" s="10"/>
      <c r="Q20" s="10"/>
    </row>
    <row r="21" spans="3:17" x14ac:dyDescent="0.3">
      <c r="E21" s="7" t="s">
        <v>26</v>
      </c>
    </row>
    <row r="22" spans="3:17" x14ac:dyDescent="0.3">
      <c r="C22" s="4" t="s">
        <v>6</v>
      </c>
      <c r="D22" s="3">
        <v>46.04</v>
      </c>
    </row>
    <row r="23" spans="3:17" x14ac:dyDescent="0.3">
      <c r="E23" s="11" t="s">
        <v>33</v>
      </c>
      <c r="F23" s="11"/>
      <c r="G23" s="11"/>
    </row>
    <row r="24" spans="3:17" x14ac:dyDescent="0.3">
      <c r="E24" s="13" t="s">
        <v>23</v>
      </c>
      <c r="F24" s="13"/>
      <c r="G24" s="13"/>
      <c r="H24" s="13"/>
      <c r="I24" s="13"/>
      <c r="J24" s="13"/>
    </row>
    <row r="25" spans="3:17" x14ac:dyDescent="0.3">
      <c r="E25" s="8"/>
      <c r="F25" s="13" t="s">
        <v>22</v>
      </c>
      <c r="G25" s="13"/>
      <c r="H25" s="13"/>
      <c r="I25" s="13"/>
      <c r="J25" s="8"/>
    </row>
  </sheetData>
  <mergeCells count="3">
    <mergeCell ref="E23:G23"/>
    <mergeCell ref="H19:Q19"/>
    <mergeCell ref="H20:Q2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9CA62B-EDCE-4C67-88FF-DB1D5E0489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 test</vt:lpstr>
      <vt:lpstr>Chi square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padhai</dc:creator>
  <cp:lastModifiedBy>chandan padhai</cp:lastModifiedBy>
  <dcterms:created xsi:type="dcterms:W3CDTF">2025-02-09T04:55:09Z</dcterms:created>
  <dcterms:modified xsi:type="dcterms:W3CDTF">2025-02-17T08:22:55Z</dcterms:modified>
</cp:coreProperties>
</file>