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3F443D0B-E1B8-427F-84D9-E14C16B08E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 de Custos Fixos" sheetId="1" r:id="rId1"/>
    <sheet name="Planilha de Custos Variáveis" sheetId="2" r:id="rId2"/>
    <sheet name="Planilha de Custos Eventuais" sheetId="3" r:id="rId3"/>
    <sheet name="Tot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16" i="1"/>
  <c r="K10" i="1"/>
  <c r="K7" i="2"/>
  <c r="K9" i="3"/>
  <c r="K1" i="4"/>
</calcChain>
</file>

<file path=xl/sharedStrings.xml><?xml version="1.0" encoding="utf-8"?>
<sst xmlns="http://schemas.openxmlformats.org/spreadsheetml/2006/main" count="75" uniqueCount="27">
  <si>
    <t>CUSTOS FIXOS</t>
  </si>
  <si>
    <t>Assinatura do Sistema de Gerenciamento</t>
  </si>
  <si>
    <t>Valor mensal</t>
  </si>
  <si>
    <t>Hospedagem em Servidores na Nuvem</t>
  </si>
  <si>
    <t>Licenças de Software (Office, ferramentas de suporte)</t>
  </si>
  <si>
    <t>Manutenção de Infraestrutura Digital</t>
  </si>
  <si>
    <t>Internet e Telefonia</t>
  </si>
  <si>
    <t>Custo com Suporte Técnico (Terceirizado)</t>
  </si>
  <si>
    <t>Treinamento contínuo da equipe</t>
  </si>
  <si>
    <t>Pequenos upgrades ou atualizações de banco de dados</t>
  </si>
  <si>
    <t>CUSTO TOTAL MENSAL</t>
  </si>
  <si>
    <t>Custo total para a empresa</t>
  </si>
  <si>
    <t>CUSTOS VARIÁVEIS</t>
  </si>
  <si>
    <t>Consumo de Energia Relacionado a Servidores Locais</t>
  </si>
  <si>
    <t>Valor mensal médio</t>
  </si>
  <si>
    <t>Armazenamento Extra na Nuvem (50 por 100gb)</t>
  </si>
  <si>
    <t xml:space="preserve">Processamento de Dados (Servidores em Nuvem) </t>
  </si>
  <si>
    <t>CUSTOS EVENTUAIS</t>
  </si>
  <si>
    <t>Desenvolvimento Personalizado</t>
  </si>
  <si>
    <t>Aprovisionamento</t>
  </si>
  <si>
    <t>Expansão de Servidores/Armazenamento</t>
  </si>
  <si>
    <t>Campanhas de Marketing Digital para Divulgação</t>
  </si>
  <si>
    <t>Auditoria de Segurança de Dados</t>
  </si>
  <si>
    <t>Consultoria Especializada em TI</t>
  </si>
  <si>
    <t>CUSTO TOTAL (Custos Fixos + Custos Variáveis + Custos Eventuais)</t>
  </si>
  <si>
    <t>Consumo de Energia Relacionado a Servidores Locais (300 kWh/mês)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</si>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</sst>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Courier New"/>
      <family val="3"/>
    </font>
    <font>
      <sz val="11"/>
      <color rgb="FF000000"/>
      <name val="Courier New"/>
      <family val="3"/>
    </font>
    <font>
      <i/>
      <sz val="8"/>
      <color rgb="FF000000"/>
      <name val="Courier New"/>
      <family val="3"/>
    </font>
    <font>
      <b/>
      <sz val="24"/>
      <color rgb="FF000000"/>
      <name val="Courier New"/>
      <family val="3"/>
    </font>
    <font>
      <sz val="24"/>
      <color rgb="FF000000"/>
      <name val="Courier New"/>
      <family val="3"/>
    </font>
    <font>
      <i/>
      <sz val="24"/>
      <color rgb="FF000000"/>
      <name val="Courier New"/>
      <family val="3"/>
    </font>
    <font>
      <sz val="2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7" fillId="0" borderId="0" xfId="0" applyFo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14" xfId="0" applyFont="1" applyFill="1" applyBorder="1" applyAlignment="1"/>
    <xf numFmtId="8" fontId="4" fillId="3" borderId="3" xfId="0" applyNumberFormat="1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1" xfId="0" applyFont="1" applyBorder="1" applyAlignment="1"/>
    <xf numFmtId="8" fontId="5" fillId="0" borderId="8" xfId="0" applyNumberFormat="1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8" fontId="5" fillId="0" borderId="16" xfId="0" applyNumberFormat="1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5" fillId="0" borderId="9" xfId="0" applyFont="1" applyBorder="1" applyAlignment="1"/>
    <xf numFmtId="8" fontId="5" fillId="0" borderId="5" xfId="0" applyNumberFormat="1" applyFont="1" applyBorder="1" applyAlignment="1"/>
    <xf numFmtId="0" fontId="5" fillId="0" borderId="5" xfId="0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" xfId="0" applyFont="1" applyBorder="1" applyAlignment="1"/>
    <xf numFmtId="8" fontId="2" fillId="0" borderId="8" xfId="0" applyNumberFormat="1" applyFont="1" applyBorder="1" applyAlignment="1"/>
    <xf numFmtId="0" fontId="3" fillId="0" borderId="8" xfId="0" applyFont="1" applyBorder="1" applyAlignment="1"/>
    <xf numFmtId="0" fontId="3" fillId="0" borderId="10" xfId="0" applyFont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4" xfId="0" applyFont="1" applyFill="1" applyBorder="1" applyAlignment="1"/>
    <xf numFmtId="8" fontId="1" fillId="3" borderId="3" xfId="0" applyNumberFormat="1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8" fontId="2" fillId="0" borderId="16" xfId="0" applyNumberFormat="1" applyFont="1" applyBorder="1" applyAlignment="1"/>
    <xf numFmtId="0" fontId="3" fillId="0" borderId="16" xfId="0" applyFont="1" applyBorder="1" applyAlignment="1"/>
    <xf numFmtId="0" fontId="3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tabSelected="1" workbookViewId="0">
      <selection activeCell="Q30" sqref="Q30"/>
    </sheetView>
  </sheetViews>
  <sheetFormatPr defaultColWidth="9.140625" defaultRowHeight="15"/>
  <cols>
    <col min="1" max="1" width="25.85546875" customWidth="1"/>
    <col min="2" max="2" width="23.5703125" customWidth="1"/>
    <col min="3" max="3" width="16.7109375" customWidth="1"/>
    <col min="4" max="4" width="23" customWidth="1"/>
    <col min="5" max="7" width="9.140625" bestFit="1" customWidth="1"/>
    <col min="10" max="10" width="9.85546875" customWidth="1"/>
    <col min="26" max="28" width="9.140625" bestFit="1" customWidth="1"/>
  </cols>
  <sheetData>
    <row r="1" spans="1:26" ht="32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</row>
    <row r="2" spans="1:26" ht="31.5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20"/>
      <c r="K2" s="25">
        <v>300</v>
      </c>
      <c r="L2" s="26"/>
      <c r="M2" s="26"/>
      <c r="N2" s="26"/>
      <c r="O2" s="26"/>
      <c r="P2" s="26"/>
      <c r="Q2" s="26"/>
      <c r="R2" s="27" t="s">
        <v>2</v>
      </c>
      <c r="S2" s="27"/>
      <c r="T2" s="27"/>
      <c r="U2" s="27"/>
      <c r="V2" s="27"/>
      <c r="W2" s="27"/>
      <c r="X2" s="27"/>
      <c r="Y2" s="27"/>
      <c r="Z2" s="28"/>
    </row>
    <row r="3" spans="1:26" ht="31.5">
      <c r="A3" s="9" t="s">
        <v>3</v>
      </c>
      <c r="B3" s="10"/>
      <c r="C3" s="10"/>
      <c r="D3" s="10"/>
      <c r="E3" s="10"/>
      <c r="F3" s="10"/>
      <c r="G3" s="10"/>
      <c r="H3" s="10"/>
      <c r="I3" s="10"/>
      <c r="J3" s="24"/>
      <c r="K3" s="12">
        <v>200</v>
      </c>
      <c r="L3" s="10"/>
      <c r="M3" s="10"/>
      <c r="N3" s="10"/>
      <c r="O3" s="10"/>
      <c r="P3" s="10"/>
      <c r="Q3" s="10"/>
      <c r="R3" s="13" t="s">
        <v>2</v>
      </c>
      <c r="S3" s="13"/>
      <c r="T3" s="13"/>
      <c r="U3" s="13"/>
      <c r="V3" s="13"/>
      <c r="W3" s="13"/>
      <c r="X3" s="13"/>
      <c r="Y3" s="13"/>
      <c r="Z3" s="14"/>
    </row>
    <row r="4" spans="1:26" ht="31.5" hidden="1">
      <c r="A4" s="9" t="s">
        <v>4</v>
      </c>
      <c r="B4" s="10"/>
      <c r="C4" s="10"/>
      <c r="D4" s="10"/>
      <c r="E4" s="10"/>
      <c r="F4" s="10"/>
      <c r="G4" s="10"/>
      <c r="H4" s="10"/>
      <c r="I4" s="10"/>
      <c r="J4" s="24"/>
      <c r="K4" s="12">
        <v>150</v>
      </c>
      <c r="L4" s="10"/>
      <c r="M4" s="10"/>
      <c r="N4" s="10"/>
      <c r="O4" s="10"/>
      <c r="P4" s="10"/>
      <c r="Q4" s="10"/>
      <c r="R4" s="13" t="s">
        <v>2</v>
      </c>
      <c r="S4" s="13"/>
      <c r="T4" s="13"/>
      <c r="U4" s="13"/>
      <c r="V4" s="13"/>
      <c r="W4" s="13"/>
      <c r="X4" s="13"/>
      <c r="Y4" s="13"/>
      <c r="Z4" s="14"/>
    </row>
    <row r="5" spans="1:26" ht="31.5">
      <c r="A5" s="9" t="s">
        <v>5</v>
      </c>
      <c r="B5" s="10"/>
      <c r="C5" s="10"/>
      <c r="D5" s="10"/>
      <c r="E5" s="10"/>
      <c r="F5" s="10"/>
      <c r="G5" s="10"/>
      <c r="H5" s="10"/>
      <c r="I5" s="10"/>
      <c r="J5" s="24"/>
      <c r="K5" s="12">
        <v>250</v>
      </c>
      <c r="L5" s="10"/>
      <c r="M5" s="10"/>
      <c r="N5" s="10"/>
      <c r="O5" s="10"/>
      <c r="P5" s="10"/>
      <c r="Q5" s="10"/>
      <c r="R5" s="13" t="s">
        <v>2</v>
      </c>
      <c r="S5" s="13"/>
      <c r="T5" s="13"/>
      <c r="U5" s="13"/>
      <c r="V5" s="13"/>
      <c r="W5" s="13"/>
      <c r="X5" s="13"/>
      <c r="Y5" s="13"/>
      <c r="Z5" s="14"/>
    </row>
    <row r="6" spans="1:26" ht="31.5">
      <c r="A6" s="9" t="s">
        <v>6</v>
      </c>
      <c r="B6" s="10"/>
      <c r="C6" s="10"/>
      <c r="D6" s="10"/>
      <c r="E6" s="10"/>
      <c r="F6" s="10"/>
      <c r="G6" s="10"/>
      <c r="H6" s="10"/>
      <c r="I6" s="10"/>
      <c r="J6" s="24"/>
      <c r="K6" s="12">
        <v>300</v>
      </c>
      <c r="L6" s="10"/>
      <c r="M6" s="10"/>
      <c r="N6" s="10"/>
      <c r="O6" s="10"/>
      <c r="P6" s="10"/>
      <c r="Q6" s="10"/>
      <c r="R6" s="13" t="s">
        <v>2</v>
      </c>
      <c r="S6" s="13"/>
      <c r="T6" s="13"/>
      <c r="U6" s="13"/>
      <c r="V6" s="13"/>
      <c r="W6" s="13"/>
      <c r="X6" s="13"/>
      <c r="Y6" s="13"/>
      <c r="Z6" s="14"/>
    </row>
    <row r="7" spans="1:26" ht="31.5">
      <c r="A7" s="9" t="s">
        <v>7</v>
      </c>
      <c r="B7" s="10"/>
      <c r="C7" s="10"/>
      <c r="D7" s="10"/>
      <c r="E7" s="10"/>
      <c r="F7" s="10"/>
      <c r="G7" s="10"/>
      <c r="H7" s="10"/>
      <c r="I7" s="10"/>
      <c r="J7" s="24"/>
      <c r="K7" s="12">
        <v>500</v>
      </c>
      <c r="L7" s="10"/>
      <c r="M7" s="10"/>
      <c r="N7" s="10"/>
      <c r="O7" s="10"/>
      <c r="P7" s="10"/>
      <c r="Q7" s="10"/>
      <c r="R7" s="13" t="s">
        <v>2</v>
      </c>
      <c r="S7" s="13"/>
      <c r="T7" s="13"/>
      <c r="U7" s="13"/>
      <c r="V7" s="13"/>
      <c r="W7" s="13"/>
      <c r="X7" s="13"/>
      <c r="Y7" s="13"/>
      <c r="Z7" s="14"/>
    </row>
    <row r="8" spans="1:26" ht="31.5">
      <c r="A8" s="9" t="s">
        <v>8</v>
      </c>
      <c r="B8" s="10"/>
      <c r="C8" s="10"/>
      <c r="D8" s="10"/>
      <c r="E8" s="10"/>
      <c r="F8" s="10"/>
      <c r="G8" s="10"/>
      <c r="H8" s="10"/>
      <c r="I8" s="10"/>
      <c r="J8" s="24"/>
      <c r="K8" s="12">
        <v>100</v>
      </c>
      <c r="L8" s="10"/>
      <c r="M8" s="10"/>
      <c r="N8" s="10"/>
      <c r="O8" s="10"/>
      <c r="P8" s="10"/>
      <c r="Q8" s="10"/>
      <c r="R8" s="13" t="s">
        <v>2</v>
      </c>
      <c r="S8" s="13"/>
      <c r="T8" s="13"/>
      <c r="U8" s="13"/>
      <c r="V8" s="13"/>
      <c r="W8" s="13"/>
      <c r="X8" s="13"/>
      <c r="Y8" s="13"/>
      <c r="Z8" s="14"/>
    </row>
    <row r="9" spans="1:26" ht="31.5">
      <c r="A9" s="9" t="s">
        <v>9</v>
      </c>
      <c r="B9" s="10"/>
      <c r="C9" s="10"/>
      <c r="D9" s="10"/>
      <c r="E9" s="10"/>
      <c r="F9" s="10"/>
      <c r="G9" s="10"/>
      <c r="H9" s="10"/>
      <c r="I9" s="10"/>
      <c r="J9" s="24"/>
      <c r="K9" s="12">
        <v>150</v>
      </c>
      <c r="L9" s="10"/>
      <c r="M9" s="10"/>
      <c r="N9" s="10"/>
      <c r="O9" s="10"/>
      <c r="P9" s="10"/>
      <c r="Q9" s="10"/>
      <c r="R9" s="13" t="s">
        <v>2</v>
      </c>
      <c r="S9" s="13"/>
      <c r="T9" s="13"/>
      <c r="U9" s="13"/>
      <c r="V9" s="13"/>
      <c r="W9" s="13"/>
      <c r="X9" s="13"/>
      <c r="Y9" s="13"/>
      <c r="Z9" s="14"/>
    </row>
    <row r="10" spans="1:26" ht="32.25">
      <c r="A10" s="3" t="s">
        <v>10</v>
      </c>
      <c r="B10" s="4"/>
      <c r="C10" s="4"/>
      <c r="D10" s="4"/>
      <c r="E10" s="4"/>
      <c r="F10" s="4"/>
      <c r="G10" s="4"/>
      <c r="H10" s="4"/>
      <c r="I10" s="4"/>
      <c r="J10" s="5"/>
      <c r="K10" s="6">
        <f>K2+K3+K4+K5+K6+K7+K8+K9+K9</f>
        <v>2100</v>
      </c>
      <c r="L10" s="4"/>
      <c r="M10" s="4"/>
      <c r="N10" s="4"/>
      <c r="O10" s="4"/>
      <c r="P10" s="4"/>
      <c r="Q10" s="4"/>
      <c r="R10" s="7" t="s">
        <v>11</v>
      </c>
      <c r="S10" s="7"/>
      <c r="T10" s="7"/>
      <c r="U10" s="7"/>
      <c r="V10" s="7"/>
      <c r="W10" s="7"/>
      <c r="X10" s="7"/>
      <c r="Y10" s="7"/>
      <c r="Z10" s="8"/>
    </row>
    <row r="11" spans="1:26" ht="31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2.25">
      <c r="A12" s="15" t="s">
        <v>12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</row>
    <row r="13" spans="1:26" ht="31.5">
      <c r="A13" s="9" t="s">
        <v>13</v>
      </c>
      <c r="B13" s="10"/>
      <c r="C13" s="10"/>
      <c r="D13" s="10"/>
      <c r="E13" s="10"/>
      <c r="F13" s="10"/>
      <c r="G13" s="10"/>
      <c r="H13" s="10"/>
      <c r="I13" s="10"/>
      <c r="J13" s="11"/>
      <c r="K13" s="12">
        <v>240</v>
      </c>
      <c r="L13" s="10"/>
      <c r="M13" s="10"/>
      <c r="N13" s="10"/>
      <c r="O13" s="10"/>
      <c r="P13" s="10"/>
      <c r="Q13" s="10"/>
      <c r="R13" s="13" t="s">
        <v>14</v>
      </c>
      <c r="S13" s="13"/>
      <c r="T13" s="13"/>
      <c r="U13" s="13"/>
      <c r="V13" s="13"/>
      <c r="W13" s="13"/>
      <c r="X13" s="13"/>
      <c r="Y13" s="13"/>
      <c r="Z13" s="14"/>
    </row>
    <row r="14" spans="1:26" ht="31.5">
      <c r="A14" s="9" t="s">
        <v>15</v>
      </c>
      <c r="B14" s="10"/>
      <c r="C14" s="10"/>
      <c r="D14" s="10"/>
      <c r="E14" s="10"/>
      <c r="F14" s="10"/>
      <c r="G14" s="10"/>
      <c r="H14" s="10"/>
      <c r="I14" s="10"/>
      <c r="J14" s="11"/>
      <c r="K14" s="12">
        <v>50</v>
      </c>
      <c r="L14" s="10"/>
      <c r="M14" s="10"/>
      <c r="N14" s="10"/>
      <c r="O14" s="10"/>
      <c r="P14" s="10"/>
      <c r="Q14" s="10"/>
      <c r="R14" s="13" t="s">
        <v>14</v>
      </c>
      <c r="S14" s="13"/>
      <c r="T14" s="13"/>
      <c r="U14" s="13"/>
      <c r="V14" s="13"/>
      <c r="W14" s="13"/>
      <c r="X14" s="13"/>
      <c r="Y14" s="13"/>
      <c r="Z14" s="14"/>
    </row>
    <row r="15" spans="1:26" ht="31.5">
      <c r="A15" s="9" t="s">
        <v>16</v>
      </c>
      <c r="B15" s="10"/>
      <c r="C15" s="10"/>
      <c r="D15" s="10"/>
      <c r="E15" s="10"/>
      <c r="F15" s="10"/>
      <c r="G15" s="10"/>
      <c r="H15" s="10"/>
      <c r="I15" s="10"/>
      <c r="J15" s="11"/>
      <c r="K15" s="12">
        <v>100</v>
      </c>
      <c r="L15" s="10"/>
      <c r="M15" s="10"/>
      <c r="N15" s="10"/>
      <c r="O15" s="10"/>
      <c r="P15" s="10"/>
      <c r="Q15" s="10"/>
      <c r="R15" s="13" t="s">
        <v>14</v>
      </c>
      <c r="S15" s="13"/>
      <c r="T15" s="13"/>
      <c r="U15" s="13"/>
      <c r="V15" s="13"/>
      <c r="W15" s="13"/>
      <c r="X15" s="13"/>
      <c r="Y15" s="13"/>
      <c r="Z15" s="14"/>
    </row>
    <row r="16" spans="1:26" ht="32.25">
      <c r="A16" s="3" t="s">
        <v>10</v>
      </c>
      <c r="B16" s="4"/>
      <c r="C16" s="4"/>
      <c r="D16" s="4"/>
      <c r="E16" s="4"/>
      <c r="F16" s="4"/>
      <c r="G16" s="4"/>
      <c r="H16" s="4"/>
      <c r="I16" s="4"/>
      <c r="J16" s="5"/>
      <c r="K16" s="6">
        <f>K13+K14+K15</f>
        <v>390</v>
      </c>
      <c r="L16" s="4"/>
      <c r="M16" s="4"/>
      <c r="N16" s="4"/>
      <c r="O16" s="4"/>
      <c r="P16" s="4"/>
      <c r="Q16" s="4"/>
      <c r="R16" s="7" t="s">
        <v>11</v>
      </c>
      <c r="S16" s="7"/>
      <c r="T16" s="7"/>
      <c r="U16" s="7"/>
      <c r="V16" s="7"/>
      <c r="W16" s="7"/>
      <c r="X16" s="7"/>
      <c r="Y16" s="7"/>
      <c r="Z16" s="8"/>
    </row>
    <row r="17" spans="1:38" ht="31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38" ht="32.25">
      <c r="A18" s="15" t="s">
        <v>17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</row>
    <row r="19" spans="1:38" ht="31.5">
      <c r="A19" s="18" t="s">
        <v>18</v>
      </c>
      <c r="B19" s="19"/>
      <c r="C19" s="19"/>
      <c r="D19" s="19"/>
      <c r="E19" s="19"/>
      <c r="F19" s="19"/>
      <c r="G19" s="19"/>
      <c r="H19" s="19"/>
      <c r="I19" s="19"/>
      <c r="J19" s="20"/>
      <c r="K19" s="21">
        <v>5000</v>
      </c>
      <c r="L19" s="19"/>
      <c r="M19" s="19"/>
      <c r="N19" s="19"/>
      <c r="O19" s="19"/>
      <c r="P19" s="19"/>
      <c r="Q19" s="19"/>
      <c r="R19" s="22" t="s">
        <v>19</v>
      </c>
      <c r="S19" s="22"/>
      <c r="T19" s="22"/>
      <c r="U19" s="22"/>
      <c r="V19" s="22"/>
      <c r="W19" s="22"/>
      <c r="X19" s="22"/>
      <c r="Y19" s="22"/>
      <c r="Z19" s="23"/>
    </row>
    <row r="20" spans="1:38" ht="31.5">
      <c r="A20" s="9" t="s">
        <v>20</v>
      </c>
      <c r="B20" s="10"/>
      <c r="C20" s="10"/>
      <c r="D20" s="10"/>
      <c r="E20" s="10"/>
      <c r="F20" s="10"/>
      <c r="G20" s="10"/>
      <c r="H20" s="10"/>
      <c r="I20" s="10"/>
      <c r="J20" s="11"/>
      <c r="K20" s="12">
        <v>800</v>
      </c>
      <c r="L20" s="10"/>
      <c r="M20" s="10"/>
      <c r="N20" s="10"/>
      <c r="O20" s="10"/>
      <c r="P20" s="10"/>
      <c r="Q20" s="10"/>
      <c r="R20" s="13" t="s">
        <v>19</v>
      </c>
      <c r="S20" s="13"/>
      <c r="T20" s="13"/>
      <c r="U20" s="13"/>
      <c r="V20" s="13"/>
      <c r="W20" s="13"/>
      <c r="X20" s="13"/>
      <c r="Y20" s="13"/>
      <c r="Z20" s="14"/>
    </row>
    <row r="21" spans="1:38" ht="31.5">
      <c r="A21" s="9" t="s">
        <v>21</v>
      </c>
      <c r="B21" s="10"/>
      <c r="C21" s="10"/>
      <c r="D21" s="10"/>
      <c r="E21" s="10"/>
      <c r="F21" s="10"/>
      <c r="G21" s="10"/>
      <c r="H21" s="10"/>
      <c r="I21" s="10"/>
      <c r="J21" s="11"/>
      <c r="K21" s="12">
        <v>1000</v>
      </c>
      <c r="L21" s="10"/>
      <c r="M21" s="10"/>
      <c r="N21" s="10"/>
      <c r="O21" s="10"/>
      <c r="P21" s="10"/>
      <c r="Q21" s="10"/>
      <c r="R21" s="13" t="s">
        <v>19</v>
      </c>
      <c r="S21" s="13"/>
      <c r="T21" s="13"/>
      <c r="U21" s="13"/>
      <c r="V21" s="13"/>
      <c r="W21" s="13"/>
      <c r="X21" s="13"/>
      <c r="Y21" s="13"/>
      <c r="Z21" s="14"/>
    </row>
    <row r="22" spans="1:38" ht="31.5">
      <c r="A22" s="9" t="s">
        <v>22</v>
      </c>
      <c r="B22" s="10"/>
      <c r="C22" s="10"/>
      <c r="D22" s="10"/>
      <c r="E22" s="10"/>
      <c r="F22" s="10"/>
      <c r="G22" s="10"/>
      <c r="H22" s="10"/>
      <c r="I22" s="10"/>
      <c r="J22" s="11"/>
      <c r="K22" s="12">
        <v>2000</v>
      </c>
      <c r="L22" s="10"/>
      <c r="M22" s="10"/>
      <c r="N22" s="10"/>
      <c r="O22" s="10"/>
      <c r="P22" s="10"/>
      <c r="Q22" s="10"/>
      <c r="R22" s="13" t="s">
        <v>19</v>
      </c>
      <c r="S22" s="13"/>
      <c r="T22" s="13"/>
      <c r="U22" s="13"/>
      <c r="V22" s="13"/>
      <c r="W22" s="13"/>
      <c r="X22" s="13"/>
      <c r="Y22" s="13"/>
      <c r="Z22" s="1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31.5">
      <c r="A23" s="9" t="s">
        <v>23</v>
      </c>
      <c r="B23" s="10"/>
      <c r="C23" s="10"/>
      <c r="D23" s="10"/>
      <c r="E23" s="10"/>
      <c r="F23" s="10"/>
      <c r="G23" s="10"/>
      <c r="H23" s="10"/>
      <c r="I23" s="10"/>
      <c r="J23" s="11"/>
      <c r="K23" s="12">
        <v>1500</v>
      </c>
      <c r="L23" s="10"/>
      <c r="M23" s="10"/>
      <c r="N23" s="10"/>
      <c r="O23" s="10"/>
      <c r="P23" s="10"/>
      <c r="Q23" s="10"/>
      <c r="R23" s="13" t="s">
        <v>19</v>
      </c>
      <c r="S23" s="13"/>
      <c r="T23" s="13"/>
      <c r="U23" s="13"/>
      <c r="V23" s="13"/>
      <c r="W23" s="13"/>
      <c r="X23" s="13"/>
      <c r="Y23" s="13"/>
      <c r="Z23" s="14"/>
    </row>
    <row r="24" spans="1:38" ht="32.25">
      <c r="A24" s="3" t="s">
        <v>10</v>
      </c>
      <c r="B24" s="4"/>
      <c r="C24" s="4"/>
      <c r="D24" s="4"/>
      <c r="E24" s="4"/>
      <c r="F24" s="4"/>
      <c r="G24" s="4"/>
      <c r="H24" s="4"/>
      <c r="I24" s="4"/>
      <c r="J24" s="5"/>
      <c r="K24" s="6">
        <f>K19+K20+K21+K22+K23</f>
        <v>10300</v>
      </c>
      <c r="L24" s="4"/>
      <c r="M24" s="4"/>
      <c r="N24" s="4"/>
      <c r="O24" s="4"/>
      <c r="P24" s="4"/>
      <c r="Q24" s="4"/>
      <c r="R24" s="7" t="s">
        <v>11</v>
      </c>
      <c r="S24" s="7"/>
      <c r="T24" s="7"/>
      <c r="U24" s="7"/>
      <c r="V24" s="7"/>
      <c r="W24" s="7"/>
      <c r="X24" s="7"/>
      <c r="Y24" s="7"/>
      <c r="Z24" s="8"/>
    </row>
    <row r="25" spans="1:38" ht="31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38" ht="32.25">
      <c r="A26" s="3" t="s">
        <v>24</v>
      </c>
      <c r="B26" s="4"/>
      <c r="C26" s="4"/>
      <c r="D26" s="4"/>
      <c r="E26" s="4"/>
      <c r="F26" s="4"/>
      <c r="G26" s="4"/>
      <c r="H26" s="4"/>
      <c r="I26" s="4"/>
      <c r="J26" s="5"/>
      <c r="K26" s="6">
        <v>12640</v>
      </c>
      <c r="L26" s="4"/>
      <c r="M26" s="4"/>
      <c r="N26" s="4"/>
      <c r="O26" s="4"/>
      <c r="P26" s="4"/>
      <c r="Q26" s="4"/>
      <c r="R26" s="7" t="s">
        <v>11</v>
      </c>
      <c r="S26" s="7"/>
      <c r="T26" s="7"/>
      <c r="U26" s="7"/>
      <c r="V26" s="7"/>
      <c r="W26" s="7"/>
      <c r="X26" s="7"/>
      <c r="Y26" s="7"/>
      <c r="Z26" s="8"/>
    </row>
    <row r="28" spans="1:38"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</sheetData>
  <mergeCells count="63">
    <mergeCell ref="A10:J10"/>
    <mergeCell ref="K10:Q10"/>
    <mergeCell ref="R10:Z10"/>
    <mergeCell ref="A8:J8"/>
    <mergeCell ref="K8:Q8"/>
    <mergeCell ref="R8:Z8"/>
    <mergeCell ref="A9:J9"/>
    <mergeCell ref="K9:Q9"/>
    <mergeCell ref="R9:Z9"/>
    <mergeCell ref="A6:J6"/>
    <mergeCell ref="K6:Q6"/>
    <mergeCell ref="R6:Z6"/>
    <mergeCell ref="A7:J7"/>
    <mergeCell ref="K7:Q7"/>
    <mergeCell ref="R7:Z7"/>
    <mergeCell ref="A1:Z1"/>
    <mergeCell ref="A2:J2"/>
    <mergeCell ref="K2:Q2"/>
    <mergeCell ref="R2:Z2"/>
    <mergeCell ref="A3:J3"/>
    <mergeCell ref="K3:Q3"/>
    <mergeCell ref="R3:Z3"/>
    <mergeCell ref="A4:J4"/>
    <mergeCell ref="K4:Q4"/>
    <mergeCell ref="R4:Z4"/>
    <mergeCell ref="A5:J5"/>
    <mergeCell ref="K5:Q5"/>
    <mergeCell ref="R5:Z5"/>
    <mergeCell ref="A12:Z12"/>
    <mergeCell ref="A13:J13"/>
    <mergeCell ref="K13:Q13"/>
    <mergeCell ref="R13:Z13"/>
    <mergeCell ref="A14:J14"/>
    <mergeCell ref="K14:Q14"/>
    <mergeCell ref="R14:Z14"/>
    <mergeCell ref="A15:J15"/>
    <mergeCell ref="K15:Q15"/>
    <mergeCell ref="R15:Z15"/>
    <mergeCell ref="A16:J16"/>
    <mergeCell ref="K16:Q16"/>
    <mergeCell ref="R16:Z16"/>
    <mergeCell ref="A18:Z18"/>
    <mergeCell ref="A19:J19"/>
    <mergeCell ref="K19:Q19"/>
    <mergeCell ref="R19:Z19"/>
    <mergeCell ref="A20:J20"/>
    <mergeCell ref="K20:Q20"/>
    <mergeCell ref="R20:Z20"/>
    <mergeCell ref="A21:J21"/>
    <mergeCell ref="K21:Q21"/>
    <mergeCell ref="R21:Z21"/>
    <mergeCell ref="A22:J22"/>
    <mergeCell ref="K22:Q22"/>
    <mergeCell ref="R22:Z22"/>
    <mergeCell ref="A26:J26"/>
    <mergeCell ref="K26:Q26"/>
    <mergeCell ref="R26:Z26"/>
    <mergeCell ref="A24:J24"/>
    <mergeCell ref="K24:Q24"/>
    <mergeCell ref="R24:Z24"/>
    <mergeCell ref="A23:J23"/>
    <mergeCell ref="K23:Q23"/>
    <mergeCell ref="R23:Z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EDE8-292E-4B02-A11B-921744EF795C}">
  <dimension ref="A1:Z7"/>
  <sheetViews>
    <sheetView workbookViewId="0">
      <selection sqref="A1:Z7"/>
    </sheetView>
  </sheetViews>
  <sheetFormatPr defaultRowHeight="15"/>
  <sheetData>
    <row r="1" spans="1:26" ht="15.75">
      <c r="A1" s="44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</row>
    <row r="2" spans="1:26">
      <c r="A2" s="29" t="s">
        <v>25</v>
      </c>
      <c r="B2" s="30"/>
      <c r="C2" s="30"/>
      <c r="D2" s="30"/>
      <c r="E2" s="30"/>
      <c r="F2" s="30"/>
      <c r="G2" s="30"/>
      <c r="H2" s="30"/>
      <c r="I2" s="30"/>
      <c r="J2" s="31"/>
      <c r="K2" s="32">
        <v>240</v>
      </c>
      <c r="L2" s="30"/>
      <c r="M2" s="30"/>
      <c r="N2" s="30"/>
      <c r="O2" s="30"/>
      <c r="P2" s="30"/>
      <c r="Q2" s="30"/>
      <c r="R2" s="33" t="s">
        <v>14</v>
      </c>
      <c r="S2" s="33"/>
      <c r="T2" s="33"/>
      <c r="U2" s="33"/>
      <c r="V2" s="33"/>
      <c r="W2" s="33"/>
      <c r="X2" s="33"/>
      <c r="Y2" s="33"/>
      <c r="Z2" s="34"/>
    </row>
    <row r="3" spans="1:26">
      <c r="A3" s="29" t="s">
        <v>15</v>
      </c>
      <c r="B3" s="30"/>
      <c r="C3" s="30"/>
      <c r="D3" s="30"/>
      <c r="E3" s="30"/>
      <c r="F3" s="30"/>
      <c r="G3" s="30"/>
      <c r="H3" s="30"/>
      <c r="I3" s="30"/>
      <c r="J3" s="31"/>
      <c r="K3" s="32">
        <v>50</v>
      </c>
      <c r="L3" s="30"/>
      <c r="M3" s="30"/>
      <c r="N3" s="30"/>
      <c r="O3" s="30"/>
      <c r="P3" s="30"/>
      <c r="Q3" s="30"/>
      <c r="R3" s="33" t="s">
        <v>14</v>
      </c>
      <c r="S3" s="33"/>
      <c r="T3" s="33"/>
      <c r="U3" s="33"/>
      <c r="V3" s="33"/>
      <c r="W3" s="33"/>
      <c r="X3" s="33"/>
      <c r="Y3" s="33"/>
      <c r="Z3" s="34"/>
    </row>
    <row r="4" spans="1:26">
      <c r="A4" s="29" t="s">
        <v>16</v>
      </c>
      <c r="B4" s="30"/>
      <c r="C4" s="30"/>
      <c r="D4" s="30"/>
      <c r="E4" s="30"/>
      <c r="F4" s="30"/>
      <c r="G4" s="30"/>
      <c r="H4" s="30"/>
      <c r="I4" s="30"/>
      <c r="J4" s="31"/>
      <c r="K4" s="32">
        <v>100</v>
      </c>
      <c r="L4" s="30"/>
      <c r="M4" s="30"/>
      <c r="N4" s="30"/>
      <c r="O4" s="30"/>
      <c r="P4" s="30"/>
      <c r="Q4" s="30"/>
      <c r="R4" s="33" t="s">
        <v>14</v>
      </c>
      <c r="S4" s="33"/>
      <c r="T4" s="33"/>
      <c r="U4" s="33"/>
      <c r="V4" s="33"/>
      <c r="W4" s="33"/>
      <c r="X4" s="33"/>
      <c r="Y4" s="33"/>
      <c r="Z4" s="34"/>
    </row>
    <row r="5" spans="1:26">
      <c r="A5" s="29" t="s">
        <v>26</v>
      </c>
      <c r="B5" s="30"/>
      <c r="C5" s="30"/>
      <c r="D5" s="30"/>
      <c r="E5" s="30"/>
      <c r="F5" s="30"/>
      <c r="G5" s="30"/>
      <c r="H5" s="30"/>
      <c r="I5" s="30"/>
      <c r="J5" s="31"/>
      <c r="K5" s="32">
        <v>0</v>
      </c>
      <c r="L5" s="30"/>
      <c r="M5" s="30"/>
      <c r="N5" s="30"/>
      <c r="O5" s="30"/>
      <c r="P5" s="30"/>
      <c r="Q5" s="30"/>
      <c r="R5" s="33" t="s">
        <v>14</v>
      </c>
      <c r="S5" s="33"/>
      <c r="T5" s="33"/>
      <c r="U5" s="33"/>
      <c r="V5" s="33"/>
      <c r="W5" s="33"/>
      <c r="X5" s="33"/>
      <c r="Y5" s="33"/>
      <c r="Z5" s="34"/>
    </row>
    <row r="6" spans="1:26">
      <c r="A6" s="41" t="s">
        <v>26</v>
      </c>
      <c r="B6" s="42"/>
      <c r="C6" s="42"/>
      <c r="D6" s="42"/>
      <c r="E6" s="42"/>
      <c r="F6" s="42"/>
      <c r="G6" s="42"/>
      <c r="H6" s="42"/>
      <c r="I6" s="42"/>
      <c r="J6" s="43"/>
      <c r="K6" s="32">
        <v>0</v>
      </c>
      <c r="L6" s="30"/>
      <c r="M6" s="30"/>
      <c r="N6" s="30"/>
      <c r="O6" s="30"/>
      <c r="P6" s="30"/>
      <c r="Q6" s="30"/>
      <c r="R6" s="33" t="s">
        <v>14</v>
      </c>
      <c r="S6" s="33"/>
      <c r="T6" s="33"/>
      <c r="U6" s="33"/>
      <c r="V6" s="33"/>
      <c r="W6" s="33"/>
      <c r="X6" s="33"/>
      <c r="Y6" s="33"/>
      <c r="Z6" s="34"/>
    </row>
    <row r="7" spans="1:26" ht="15.75">
      <c r="A7" s="35" t="s">
        <v>10</v>
      </c>
      <c r="B7" s="36"/>
      <c r="C7" s="36"/>
      <c r="D7" s="36"/>
      <c r="E7" s="36"/>
      <c r="F7" s="36"/>
      <c r="G7" s="36"/>
      <c r="H7" s="36"/>
      <c r="I7" s="36"/>
      <c r="J7" s="37"/>
      <c r="K7" s="38">
        <f>K2+K3+K4+K5+K6</f>
        <v>390</v>
      </c>
      <c r="L7" s="36"/>
      <c r="M7" s="36"/>
      <c r="N7" s="36"/>
      <c r="O7" s="36"/>
      <c r="P7" s="36"/>
      <c r="Q7" s="36"/>
      <c r="R7" s="39" t="s">
        <v>11</v>
      </c>
      <c r="S7" s="39"/>
      <c r="T7" s="39"/>
      <c r="U7" s="39"/>
      <c r="V7" s="39"/>
      <c r="W7" s="39"/>
      <c r="X7" s="39"/>
      <c r="Y7" s="39"/>
      <c r="Z7" s="40"/>
    </row>
  </sheetData>
  <mergeCells count="19">
    <mergeCell ref="A1:Z1"/>
    <mergeCell ref="A2:J2"/>
    <mergeCell ref="K2:Q2"/>
    <mergeCell ref="R2:Z2"/>
    <mergeCell ref="A3:J3"/>
    <mergeCell ref="K3:Q3"/>
    <mergeCell ref="R3:Z3"/>
    <mergeCell ref="A4:J4"/>
    <mergeCell ref="K4:Q4"/>
    <mergeCell ref="R4:Z4"/>
    <mergeCell ref="A7:J7"/>
    <mergeCell ref="K7:Q7"/>
    <mergeCell ref="R7:Z7"/>
    <mergeCell ref="A5:J5"/>
    <mergeCell ref="K5:Q5"/>
    <mergeCell ref="R5:Z5"/>
    <mergeCell ref="A6:J6"/>
    <mergeCell ref="K6:Q6"/>
    <mergeCell ref="R6:Z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1C15-5C80-49BE-AB1E-3315377662E1}">
  <dimension ref="A1:Z9"/>
  <sheetViews>
    <sheetView workbookViewId="0">
      <selection sqref="A1:Z9"/>
    </sheetView>
  </sheetViews>
  <sheetFormatPr defaultRowHeight="15"/>
  <sheetData>
    <row r="1" spans="1:26" ht="15.75">
      <c r="A1" s="44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</row>
    <row r="2" spans="1:26">
      <c r="A2" s="47" t="s">
        <v>18</v>
      </c>
      <c r="B2" s="48"/>
      <c r="C2" s="48"/>
      <c r="D2" s="48"/>
      <c r="E2" s="48"/>
      <c r="F2" s="48"/>
      <c r="G2" s="48"/>
      <c r="H2" s="48"/>
      <c r="I2" s="48"/>
      <c r="J2" s="49"/>
      <c r="K2" s="50">
        <v>5000</v>
      </c>
      <c r="L2" s="48"/>
      <c r="M2" s="48"/>
      <c r="N2" s="48"/>
      <c r="O2" s="48"/>
      <c r="P2" s="48"/>
      <c r="Q2" s="48"/>
      <c r="R2" s="51" t="s">
        <v>19</v>
      </c>
      <c r="S2" s="51"/>
      <c r="T2" s="51"/>
      <c r="U2" s="51"/>
      <c r="V2" s="51"/>
      <c r="W2" s="51"/>
      <c r="X2" s="51"/>
      <c r="Y2" s="51"/>
      <c r="Z2" s="52"/>
    </row>
    <row r="3" spans="1:26">
      <c r="A3" s="29" t="s">
        <v>20</v>
      </c>
      <c r="B3" s="30"/>
      <c r="C3" s="30"/>
      <c r="D3" s="30"/>
      <c r="E3" s="30"/>
      <c r="F3" s="30"/>
      <c r="G3" s="30"/>
      <c r="H3" s="30"/>
      <c r="I3" s="30"/>
      <c r="J3" s="31"/>
      <c r="K3" s="32">
        <v>800</v>
      </c>
      <c r="L3" s="30"/>
      <c r="M3" s="30"/>
      <c r="N3" s="30"/>
      <c r="O3" s="30"/>
      <c r="P3" s="30"/>
      <c r="Q3" s="30"/>
      <c r="R3" s="33" t="s">
        <v>19</v>
      </c>
      <c r="S3" s="33"/>
      <c r="T3" s="33"/>
      <c r="U3" s="33"/>
      <c r="V3" s="33"/>
      <c r="W3" s="33"/>
      <c r="X3" s="33"/>
      <c r="Y3" s="33"/>
      <c r="Z3" s="34"/>
    </row>
    <row r="4" spans="1:26">
      <c r="A4" s="29" t="s">
        <v>21</v>
      </c>
      <c r="B4" s="30"/>
      <c r="C4" s="30"/>
      <c r="D4" s="30"/>
      <c r="E4" s="30"/>
      <c r="F4" s="30"/>
      <c r="G4" s="30"/>
      <c r="H4" s="30"/>
      <c r="I4" s="30"/>
      <c r="J4" s="31"/>
      <c r="K4" s="32">
        <v>1000</v>
      </c>
      <c r="L4" s="30"/>
      <c r="M4" s="30"/>
      <c r="N4" s="30"/>
      <c r="O4" s="30"/>
      <c r="P4" s="30"/>
      <c r="Q4" s="30"/>
      <c r="R4" s="33" t="s">
        <v>19</v>
      </c>
      <c r="S4" s="33"/>
      <c r="T4" s="33"/>
      <c r="U4" s="33"/>
      <c r="V4" s="33"/>
      <c r="W4" s="33"/>
      <c r="X4" s="33"/>
      <c r="Y4" s="33"/>
      <c r="Z4" s="34"/>
    </row>
    <row r="5" spans="1:26">
      <c r="A5" s="29" t="s">
        <v>22</v>
      </c>
      <c r="B5" s="30"/>
      <c r="C5" s="30"/>
      <c r="D5" s="30"/>
      <c r="E5" s="30"/>
      <c r="F5" s="30"/>
      <c r="G5" s="30"/>
      <c r="H5" s="30"/>
      <c r="I5" s="30"/>
      <c r="J5" s="31"/>
      <c r="K5" s="32">
        <v>2000</v>
      </c>
      <c r="L5" s="30"/>
      <c r="M5" s="30"/>
      <c r="N5" s="30"/>
      <c r="O5" s="30"/>
      <c r="P5" s="30"/>
      <c r="Q5" s="30"/>
      <c r="R5" s="33" t="s">
        <v>19</v>
      </c>
      <c r="S5" s="33"/>
      <c r="T5" s="33"/>
      <c r="U5" s="33"/>
      <c r="V5" s="33"/>
      <c r="W5" s="33"/>
      <c r="X5" s="33"/>
      <c r="Y5" s="33"/>
      <c r="Z5" s="34"/>
    </row>
    <row r="6" spans="1:26">
      <c r="A6" s="29" t="s">
        <v>23</v>
      </c>
      <c r="B6" s="30"/>
      <c r="C6" s="30"/>
      <c r="D6" s="30"/>
      <c r="E6" s="30"/>
      <c r="F6" s="30"/>
      <c r="G6" s="30"/>
      <c r="H6" s="30"/>
      <c r="I6" s="30"/>
      <c r="J6" s="31"/>
      <c r="K6" s="32">
        <v>1500</v>
      </c>
      <c r="L6" s="30"/>
      <c r="M6" s="30"/>
      <c r="N6" s="30"/>
      <c r="O6" s="30"/>
      <c r="P6" s="30"/>
      <c r="Q6" s="30"/>
      <c r="R6" s="33" t="s">
        <v>19</v>
      </c>
      <c r="S6" s="33"/>
      <c r="T6" s="33"/>
      <c r="U6" s="33"/>
      <c r="V6" s="33"/>
      <c r="W6" s="33"/>
      <c r="X6" s="33"/>
      <c r="Y6" s="33"/>
      <c r="Z6" s="34"/>
    </row>
    <row r="7" spans="1:26">
      <c r="A7" s="29" t="s">
        <v>26</v>
      </c>
      <c r="B7" s="30"/>
      <c r="C7" s="30"/>
      <c r="D7" s="30"/>
      <c r="E7" s="30"/>
      <c r="F7" s="30"/>
      <c r="G7" s="30"/>
      <c r="H7" s="30"/>
      <c r="I7" s="30"/>
      <c r="J7" s="31"/>
      <c r="K7" s="32">
        <v>0</v>
      </c>
      <c r="L7" s="30"/>
      <c r="M7" s="30"/>
      <c r="N7" s="30"/>
      <c r="O7" s="30"/>
      <c r="P7" s="30"/>
      <c r="Q7" s="30"/>
      <c r="R7" s="33" t="s">
        <v>19</v>
      </c>
      <c r="S7" s="33"/>
      <c r="T7" s="33"/>
      <c r="U7" s="33"/>
      <c r="V7" s="33"/>
      <c r="W7" s="33"/>
      <c r="X7" s="33"/>
      <c r="Y7" s="33"/>
      <c r="Z7" s="34"/>
    </row>
    <row r="8" spans="1:26">
      <c r="A8" s="29" t="s">
        <v>26</v>
      </c>
      <c r="B8" s="30"/>
      <c r="C8" s="30"/>
      <c r="D8" s="30"/>
      <c r="E8" s="30"/>
      <c r="F8" s="30"/>
      <c r="G8" s="30"/>
      <c r="H8" s="30"/>
      <c r="I8" s="30"/>
      <c r="J8" s="31"/>
      <c r="K8" s="32">
        <v>0</v>
      </c>
      <c r="L8" s="30"/>
      <c r="M8" s="30"/>
      <c r="N8" s="30"/>
      <c r="O8" s="30"/>
      <c r="P8" s="30"/>
      <c r="Q8" s="30"/>
      <c r="R8" s="33" t="s">
        <v>19</v>
      </c>
      <c r="S8" s="33"/>
      <c r="T8" s="33"/>
      <c r="U8" s="33"/>
      <c r="V8" s="33"/>
      <c r="W8" s="33"/>
      <c r="X8" s="33"/>
      <c r="Y8" s="33"/>
      <c r="Z8" s="34"/>
    </row>
    <row r="9" spans="1:26" ht="15.75">
      <c r="A9" s="35" t="s">
        <v>10</v>
      </c>
      <c r="B9" s="36"/>
      <c r="C9" s="36"/>
      <c r="D9" s="36"/>
      <c r="E9" s="36"/>
      <c r="F9" s="36"/>
      <c r="G9" s="36"/>
      <c r="H9" s="36"/>
      <c r="I9" s="36"/>
      <c r="J9" s="37"/>
      <c r="K9" s="38">
        <f>K2+K3+K4+K5+K6+K7+K8</f>
        <v>10300</v>
      </c>
      <c r="L9" s="36"/>
      <c r="M9" s="36"/>
      <c r="N9" s="36"/>
      <c r="O9" s="36"/>
      <c r="P9" s="36"/>
      <c r="Q9" s="36"/>
      <c r="R9" s="39" t="s">
        <v>11</v>
      </c>
      <c r="S9" s="39"/>
      <c r="T9" s="39"/>
      <c r="U9" s="39"/>
      <c r="V9" s="39"/>
      <c r="W9" s="39"/>
      <c r="X9" s="39"/>
      <c r="Y9" s="39"/>
      <c r="Z9" s="40"/>
    </row>
  </sheetData>
  <mergeCells count="25">
    <mergeCell ref="A1:Z1"/>
    <mergeCell ref="A2:J2"/>
    <mergeCell ref="K2:Q2"/>
    <mergeCell ref="R2:Z2"/>
    <mergeCell ref="A3:J3"/>
    <mergeCell ref="K3:Q3"/>
    <mergeCell ref="R3:Z3"/>
    <mergeCell ref="A4:J4"/>
    <mergeCell ref="K4:Q4"/>
    <mergeCell ref="R4:Z4"/>
    <mergeCell ref="A5:J5"/>
    <mergeCell ref="K5:Q5"/>
    <mergeCell ref="R5:Z5"/>
    <mergeCell ref="A6:J6"/>
    <mergeCell ref="K6:Q6"/>
    <mergeCell ref="R6:Z6"/>
    <mergeCell ref="A9:J9"/>
    <mergeCell ref="K9:Q9"/>
    <mergeCell ref="R9:Z9"/>
    <mergeCell ref="A7:J7"/>
    <mergeCell ref="K7:Q7"/>
    <mergeCell ref="R7:Z7"/>
    <mergeCell ref="A8:J8"/>
    <mergeCell ref="K8:Q8"/>
    <mergeCell ref="R8:Z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AA05-5964-4D77-A71F-F2672974285E}">
  <dimension ref="A1:Z1"/>
  <sheetViews>
    <sheetView topLeftCell="E1" workbookViewId="0">
      <selection sqref="A1:Z1"/>
    </sheetView>
  </sheetViews>
  <sheetFormatPr defaultRowHeight="15"/>
  <sheetData>
    <row r="1" spans="1:26" ht="15.75">
      <c r="A1" s="35" t="s">
        <v>24</v>
      </c>
      <c r="B1" s="36"/>
      <c r="C1" s="36"/>
      <c r="D1" s="36"/>
      <c r="E1" s="36"/>
      <c r="F1" s="36"/>
      <c r="G1" s="36"/>
      <c r="H1" s="36"/>
      <c r="I1" s="36"/>
      <c r="J1" s="37"/>
      <c r="K1" s="38">
        <f>'Planilha de Custos Fixos'!K10+'Planilha de Custos Variáveis'!K7+'Planilha de Custos Eventuais'!K9</f>
        <v>12790</v>
      </c>
      <c r="L1" s="36"/>
      <c r="M1" s="36"/>
      <c r="N1" s="36"/>
      <c r="O1" s="36"/>
      <c r="P1" s="36"/>
      <c r="Q1" s="36"/>
      <c r="R1" s="39" t="s">
        <v>11</v>
      </c>
      <c r="S1" s="39"/>
      <c r="T1" s="39"/>
      <c r="U1" s="39"/>
      <c r="V1" s="39"/>
      <c r="W1" s="39"/>
      <c r="X1" s="39"/>
      <c r="Y1" s="39"/>
      <c r="Z1" s="40"/>
    </row>
  </sheetData>
  <mergeCells count="3">
    <mergeCell ref="A1:J1"/>
    <mergeCell ref="K1:Q1"/>
    <mergeCell ref="R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2024-11-28T21:03:03Z</dcterms:created>
  <dcterms:modified xsi:type="dcterms:W3CDTF">2024-12-02T02:58:52Z</dcterms:modified>
  <cp:category/>
  <cp:contentStatus/>
</cp:coreProperties>
</file>