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475" windowHeight="4185" activeTab="1"/>
  </bookViews>
  <sheets>
    <sheet name="Sheet1" sheetId="1" r:id="rId1"/>
    <sheet name="Sheet2" sheetId="2" r:id="rId2"/>
    <sheet name="Sheet3" sheetId="3" r:id="rId3"/>
  </sheets>
  <definedNames>
    <definedName name="Biaya">Sheet1!$E$3:$G$8</definedName>
    <definedName name="Pelayanan">Sheet1!$A$16:$B$18</definedName>
    <definedName name="Persalinan">Sheet1!$A$16:$B$18</definedName>
    <definedName name="Tabel">Sheet1!$A$11:$C$14</definedName>
    <definedName name="Tabel2">Sheet1!$A$17:$B$18</definedName>
  </definedNames>
  <calcPr calcId="145621"/>
  <fileRecoveryPr repairLoad="1"/>
</workbook>
</file>

<file path=xl/calcChain.xml><?xml version="1.0" encoding="utf-8"?>
<calcChain xmlns="http://schemas.openxmlformats.org/spreadsheetml/2006/main">
  <c r="G8" i="2" l="1"/>
  <c r="F8" i="2"/>
  <c r="E8" i="2"/>
  <c r="H8" i="2" s="1"/>
  <c r="G7" i="2"/>
  <c r="F7" i="2"/>
  <c r="E7" i="2"/>
  <c r="H7" i="2" s="1"/>
  <c r="G6" i="2"/>
  <c r="F6" i="2"/>
  <c r="E6" i="2"/>
  <c r="H6" i="2" s="1"/>
  <c r="G5" i="2"/>
  <c r="F5" i="2"/>
  <c r="E5" i="2"/>
  <c r="H5" i="2" s="1"/>
  <c r="G4" i="2"/>
  <c r="F4" i="2"/>
  <c r="E4" i="2"/>
  <c r="H4" i="2" s="1"/>
  <c r="G3" i="2"/>
  <c r="F3" i="2"/>
  <c r="E3" i="2"/>
  <c r="H3" i="2" s="1"/>
  <c r="G4" i="1" l="1"/>
  <c r="G5" i="1"/>
  <c r="G6" i="1"/>
  <c r="G7" i="1"/>
  <c r="G8" i="1"/>
  <c r="G3" i="1"/>
  <c r="F4" i="1"/>
  <c r="F5" i="1"/>
  <c r="F6" i="1"/>
  <c r="F7" i="1"/>
  <c r="F8" i="1"/>
  <c r="F3" i="1"/>
  <c r="E4" i="1"/>
  <c r="H4" i="1" s="1"/>
  <c r="E5" i="1"/>
  <c r="H5" i="1" s="1"/>
  <c r="E6" i="1"/>
  <c r="H6" i="1" s="1"/>
  <c r="E7" i="1"/>
  <c r="H7" i="1" s="1"/>
  <c r="E8" i="1"/>
  <c r="H8" i="1" s="1"/>
  <c r="E3" i="1"/>
  <c r="H3" i="1" s="1"/>
</calcChain>
</file>

<file path=xl/sharedStrings.xml><?xml version="1.0" encoding="utf-8"?>
<sst xmlns="http://schemas.openxmlformats.org/spreadsheetml/2006/main" count="89" uniqueCount="30">
  <si>
    <t>Nama Pasien</t>
  </si>
  <si>
    <t>Kelas</t>
  </si>
  <si>
    <t>Penanganan</t>
  </si>
  <si>
    <t>Lama Inap</t>
  </si>
  <si>
    <t>Biaya</t>
  </si>
  <si>
    <t>Inap</t>
  </si>
  <si>
    <t>Layanan</t>
  </si>
  <si>
    <t>Persalinan</t>
  </si>
  <si>
    <t>Total Biaya</t>
  </si>
  <si>
    <t>Mulan Jamila</t>
  </si>
  <si>
    <t>A</t>
  </si>
  <si>
    <t>Bidan</t>
  </si>
  <si>
    <t>3 Hari</t>
  </si>
  <si>
    <t>Ayu Ashari</t>
  </si>
  <si>
    <t>C</t>
  </si>
  <si>
    <t>4 Hari</t>
  </si>
  <si>
    <t>Asmirandah</t>
  </si>
  <si>
    <t>B</t>
  </si>
  <si>
    <t>Dokter</t>
  </si>
  <si>
    <t>5 Hari</t>
  </si>
  <si>
    <t>Desi R</t>
  </si>
  <si>
    <t>Maia</t>
  </si>
  <si>
    <t>Titi DJ</t>
  </si>
  <si>
    <t>2 Hari</t>
  </si>
  <si>
    <t>Biaya Inap</t>
  </si>
  <si>
    <t>Biaya Layanan</t>
  </si>
  <si>
    <t>Biaya Inap (Berdasarkan Kelas (Lihat Tabel 1 Kolom Inap) * Lama Inap</t>
  </si>
  <si>
    <t>Biaya Inap (Berdasarkan Kelas (Lihat Tabel 1 Kolom Layanan) * Lama Inap</t>
  </si>
  <si>
    <t>Biaya Persalinan</t>
  </si>
  <si>
    <t>Nama : Fahrezi Rizqiawan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</si>
</sst>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.00_-;\-[$Rp-421]* #,##0.00_-;_-[$Rp-421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9" xfId="0" applyBorder="1" applyAlignment="1"/>
    <xf numFmtId="0" fontId="0" fillId="0" borderId="0" xfId="0" applyBorder="1" applyAlignment="1"/>
    <xf numFmtId="0" fontId="0" fillId="0" borderId="9" xfId="0" applyBorder="1" applyAlignment="1">
      <alignment textRotation="18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0" fillId="0" borderId="8" xfId="0" applyBorder="1" applyAlignment="1"/>
    <xf numFmtId="164" fontId="0" fillId="0" borderId="1" xfId="0" applyNumberFormat="1" applyBorder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9" xfId="0" applyNumberFormat="1" applyBorder="1" applyAlignment="1"/>
    <xf numFmtId="164" fontId="0" fillId="0" borderId="10" xfId="0" applyNumberFormat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24" sqref="B24"/>
    </sheetView>
  </sheetViews>
  <sheetFormatPr defaultRowHeight="15" x14ac:dyDescent="0.25"/>
  <cols>
    <col min="1" max="1" width="17" customWidth="1"/>
    <col min="2" max="2" width="15.5703125" customWidth="1"/>
    <col min="3" max="4" width="17.7109375" customWidth="1"/>
    <col min="5" max="5" width="13.140625" customWidth="1"/>
    <col min="6" max="6" width="11.28515625" customWidth="1"/>
    <col min="7" max="7" width="18.85546875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6" t="s">
        <v>3</v>
      </c>
      <c r="E1" s="12" t="s">
        <v>4</v>
      </c>
      <c r="F1" s="13"/>
      <c r="G1" s="14"/>
      <c r="H1" s="15" t="s">
        <v>8</v>
      </c>
      <c r="I1" s="16"/>
      <c r="J1" s="11" t="s">
        <v>29</v>
      </c>
    </row>
    <row r="2" spans="1:10" x14ac:dyDescent="0.25">
      <c r="A2" s="7"/>
      <c r="B2" s="7"/>
      <c r="C2" s="7"/>
      <c r="D2" s="7"/>
      <c r="E2" s="7" t="s">
        <v>5</v>
      </c>
      <c r="F2" s="7" t="s">
        <v>6</v>
      </c>
      <c r="G2" s="7" t="s">
        <v>7</v>
      </c>
      <c r="H2" s="17"/>
      <c r="I2" s="18"/>
      <c r="J2" s="11"/>
    </row>
    <row r="3" spans="1:10" x14ac:dyDescent="0.25">
      <c r="A3" s="3" t="s">
        <v>9</v>
      </c>
      <c r="B3" s="3" t="s">
        <v>10</v>
      </c>
      <c r="C3" s="3" t="s">
        <v>11</v>
      </c>
      <c r="D3" s="3" t="s">
        <v>12</v>
      </c>
      <c r="E3" s="2">
        <f t="shared" ref="E3:E8" si="0">VLOOKUP(B3,Tabel,2,TRUE)</f>
        <v>600000</v>
      </c>
      <c r="F3" s="2">
        <f t="shared" ref="F3:F8" si="1">VLOOKUP(B3,Tabel,3,TRUE)</f>
        <v>500000</v>
      </c>
      <c r="G3" s="2">
        <f t="shared" ref="G3:G8" si="2">VLOOKUP(C3,Persalinan,2,FALSE)</f>
        <v>500000</v>
      </c>
      <c r="H3" s="21">
        <f>SUM(E3*3,F3,G3)</f>
        <v>2800000</v>
      </c>
      <c r="I3" s="22"/>
      <c r="J3" s="11"/>
    </row>
    <row r="4" spans="1:10" x14ac:dyDescent="0.25">
      <c r="A4" s="3" t="s">
        <v>13</v>
      </c>
      <c r="B4" s="3" t="s">
        <v>14</v>
      </c>
      <c r="C4" s="3" t="s">
        <v>11</v>
      </c>
      <c r="D4" s="3" t="s">
        <v>15</v>
      </c>
      <c r="E4" s="2">
        <f t="shared" si="0"/>
        <v>300000</v>
      </c>
      <c r="F4" s="2">
        <f t="shared" si="1"/>
        <v>200000</v>
      </c>
      <c r="G4" s="2">
        <f t="shared" si="2"/>
        <v>500000</v>
      </c>
      <c r="H4" s="23">
        <f>SUM(E4*4,F4,G4)</f>
        <v>1900000</v>
      </c>
      <c r="I4" s="24"/>
      <c r="J4" s="11"/>
    </row>
    <row r="5" spans="1:10" x14ac:dyDescent="0.25">
      <c r="A5" s="3" t="s">
        <v>16</v>
      </c>
      <c r="B5" s="3" t="s">
        <v>17</v>
      </c>
      <c r="C5" s="3" t="s">
        <v>18</v>
      </c>
      <c r="D5" s="3" t="s">
        <v>19</v>
      </c>
      <c r="E5" s="2">
        <f t="shared" si="0"/>
        <v>400000</v>
      </c>
      <c r="F5" s="2">
        <f t="shared" si="1"/>
        <v>250000</v>
      </c>
      <c r="G5" s="2">
        <f t="shared" si="2"/>
        <v>1000000</v>
      </c>
      <c r="H5" s="23">
        <f>SUM(E5*5,F5:G5)</f>
        <v>3250000</v>
      </c>
      <c r="I5" s="24"/>
      <c r="J5" s="11"/>
    </row>
    <row r="6" spans="1:10" x14ac:dyDescent="0.25">
      <c r="A6" s="3" t="s">
        <v>20</v>
      </c>
      <c r="B6" s="3" t="s">
        <v>10</v>
      </c>
      <c r="C6" s="3" t="s">
        <v>11</v>
      </c>
      <c r="D6" s="3" t="s">
        <v>15</v>
      </c>
      <c r="E6" s="2">
        <f t="shared" si="0"/>
        <v>600000</v>
      </c>
      <c r="F6" s="2">
        <f t="shared" si="1"/>
        <v>500000</v>
      </c>
      <c r="G6" s="2">
        <f t="shared" si="2"/>
        <v>500000</v>
      </c>
      <c r="H6" s="23">
        <f>SUM(E6*4,F6:G6)</f>
        <v>3400000</v>
      </c>
      <c r="I6" s="24"/>
      <c r="J6" s="11"/>
    </row>
    <row r="7" spans="1:10" x14ac:dyDescent="0.25">
      <c r="A7" s="3" t="s">
        <v>21</v>
      </c>
      <c r="B7" s="3" t="s">
        <v>14</v>
      </c>
      <c r="C7" s="3" t="s">
        <v>18</v>
      </c>
      <c r="D7" s="3" t="s">
        <v>19</v>
      </c>
      <c r="E7" s="2">
        <f t="shared" si="0"/>
        <v>300000</v>
      </c>
      <c r="F7" s="2">
        <f t="shared" si="1"/>
        <v>200000</v>
      </c>
      <c r="G7" s="2">
        <f t="shared" si="2"/>
        <v>1000000</v>
      </c>
      <c r="H7" s="23">
        <f>SUM(E7*5,F7:G7)</f>
        <v>2700000</v>
      </c>
      <c r="I7" s="24"/>
      <c r="J7" s="11"/>
    </row>
    <row r="8" spans="1:10" x14ac:dyDescent="0.25">
      <c r="A8" s="3" t="s">
        <v>22</v>
      </c>
      <c r="B8" s="3" t="s">
        <v>17</v>
      </c>
      <c r="C8" s="3" t="s">
        <v>18</v>
      </c>
      <c r="D8" s="3" t="s">
        <v>23</v>
      </c>
      <c r="E8" s="2">
        <f t="shared" si="0"/>
        <v>400000</v>
      </c>
      <c r="F8" s="2">
        <f t="shared" si="1"/>
        <v>250000</v>
      </c>
      <c r="G8" s="2">
        <f t="shared" si="2"/>
        <v>1000000</v>
      </c>
      <c r="H8" s="25">
        <f>SUM(E8*2,F8:G8)</f>
        <v>2050000</v>
      </c>
      <c r="I8" s="26"/>
      <c r="J8" s="11"/>
    </row>
    <row r="9" spans="1:10" x14ac:dyDescent="0.25">
      <c r="A9" s="9"/>
      <c r="B9" s="10"/>
      <c r="C9" s="1"/>
      <c r="D9" s="1"/>
      <c r="E9" s="1"/>
      <c r="F9" s="1"/>
      <c r="G9" s="1"/>
      <c r="H9" s="1"/>
      <c r="I9" s="1"/>
    </row>
    <row r="10" spans="1:10" x14ac:dyDescent="0.25">
      <c r="E10" s="1"/>
      <c r="F10" s="1"/>
      <c r="G10" s="1"/>
    </row>
    <row r="11" spans="1:10" x14ac:dyDescent="0.25">
      <c r="A11" s="4" t="s">
        <v>1</v>
      </c>
      <c r="B11" s="4" t="s">
        <v>24</v>
      </c>
      <c r="C11" s="4" t="s">
        <v>25</v>
      </c>
      <c r="D11" t="s">
        <v>26</v>
      </c>
    </row>
    <row r="12" spans="1:10" x14ac:dyDescent="0.25">
      <c r="A12" s="4" t="s">
        <v>10</v>
      </c>
      <c r="B12" s="5">
        <v>600000</v>
      </c>
      <c r="C12" s="5">
        <v>500000</v>
      </c>
      <c r="D12" t="s">
        <v>27</v>
      </c>
    </row>
    <row r="13" spans="1:10" x14ac:dyDescent="0.25">
      <c r="A13" s="4" t="s">
        <v>17</v>
      </c>
      <c r="B13" s="5">
        <v>400000</v>
      </c>
      <c r="C13" s="5">
        <v>250000</v>
      </c>
    </row>
    <row r="14" spans="1:10" x14ac:dyDescent="0.25">
      <c r="A14" s="4" t="s">
        <v>14</v>
      </c>
      <c r="B14" s="5">
        <v>300000</v>
      </c>
      <c r="C14" s="5">
        <v>200000</v>
      </c>
    </row>
    <row r="16" spans="1:10" x14ac:dyDescent="0.25">
      <c r="A16" s="19" t="s">
        <v>28</v>
      </c>
      <c r="B16" s="20"/>
    </row>
    <row r="17" spans="1:2" x14ac:dyDescent="0.25">
      <c r="A17" s="8" t="s">
        <v>18</v>
      </c>
      <c r="B17" s="5">
        <v>1000000</v>
      </c>
    </row>
    <row r="18" spans="1:2" x14ac:dyDescent="0.25">
      <c r="A18" s="8" t="s">
        <v>11</v>
      </c>
      <c r="B18" s="5">
        <v>500000</v>
      </c>
    </row>
  </sheetData>
  <mergeCells count="10">
    <mergeCell ref="J1:J8"/>
    <mergeCell ref="E1:G1"/>
    <mergeCell ref="H1:I2"/>
    <mergeCell ref="A16:B16"/>
    <mergeCell ref="H3:I3"/>
    <mergeCell ref="H4:I4"/>
    <mergeCell ref="H5:I5"/>
    <mergeCell ref="H6:I6"/>
    <mergeCell ref="H7:I7"/>
    <mergeCell ref="H8:I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7" sqref="B17:B18"/>
    </sheetView>
  </sheetViews>
  <sheetFormatPr defaultRowHeight="15" x14ac:dyDescent="0.25"/>
  <cols>
    <col min="1" max="1" width="18.28515625" customWidth="1"/>
    <col min="2" max="2" width="21.28515625" customWidth="1"/>
    <col min="3" max="3" width="13.5703125" customWidth="1"/>
    <col min="4" max="4" width="13.7109375" customWidth="1"/>
    <col min="5" max="5" width="17.140625" customWidth="1"/>
    <col min="6" max="6" width="16.140625" customWidth="1"/>
    <col min="7" max="7" width="15.7109375" customWidth="1"/>
    <col min="8" max="8" width="13" customWidth="1"/>
    <col min="9" max="9" width="10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6" t="s">
        <v>3</v>
      </c>
      <c r="E1" s="12" t="s">
        <v>4</v>
      </c>
      <c r="F1" s="13"/>
      <c r="G1" s="14"/>
      <c r="H1" s="15" t="s">
        <v>8</v>
      </c>
      <c r="I1" s="16"/>
    </row>
    <row r="2" spans="1:9" x14ac:dyDescent="0.25">
      <c r="A2" s="7"/>
      <c r="B2" s="7"/>
      <c r="C2" s="7"/>
      <c r="D2" s="7"/>
      <c r="E2" s="7" t="s">
        <v>5</v>
      </c>
      <c r="F2" s="7" t="s">
        <v>6</v>
      </c>
      <c r="G2" s="7" t="s">
        <v>7</v>
      </c>
      <c r="H2" s="17"/>
      <c r="I2" s="18"/>
    </row>
    <row r="3" spans="1:9" x14ac:dyDescent="0.25">
      <c r="A3" s="3" t="s">
        <v>9</v>
      </c>
      <c r="B3" s="3" t="s">
        <v>10</v>
      </c>
      <c r="C3" s="3" t="s">
        <v>11</v>
      </c>
      <c r="D3" s="3" t="s">
        <v>12</v>
      </c>
      <c r="E3" s="27">
        <f t="shared" ref="E3:E8" si="0">VLOOKUP(B3,Tabel,2,TRUE)</f>
        <v>600000</v>
      </c>
      <c r="F3" s="27">
        <f t="shared" ref="F3:F8" si="1">VLOOKUP(B3,Tabel,3,TRUE)</f>
        <v>500000</v>
      </c>
      <c r="G3" s="27">
        <f t="shared" ref="G3:G8" si="2">VLOOKUP(C3,Persalinan,2,FALSE)</f>
        <v>500000</v>
      </c>
      <c r="H3" s="28">
        <f>SUM(E3*3,F3,G3)</f>
        <v>2800000</v>
      </c>
      <c r="I3" s="29"/>
    </row>
    <row r="4" spans="1:9" x14ac:dyDescent="0.25">
      <c r="A4" s="3" t="s">
        <v>13</v>
      </c>
      <c r="B4" s="3" t="s">
        <v>14</v>
      </c>
      <c r="C4" s="3" t="s">
        <v>11</v>
      </c>
      <c r="D4" s="3" t="s">
        <v>15</v>
      </c>
      <c r="E4" s="27">
        <f t="shared" si="0"/>
        <v>300000</v>
      </c>
      <c r="F4" s="27">
        <f t="shared" si="1"/>
        <v>200000</v>
      </c>
      <c r="G4" s="27">
        <f t="shared" si="2"/>
        <v>500000</v>
      </c>
      <c r="H4" s="30">
        <f>SUM(E4*4,F4,G4)</f>
        <v>1900000</v>
      </c>
      <c r="I4" s="31"/>
    </row>
    <row r="5" spans="1:9" x14ac:dyDescent="0.25">
      <c r="A5" s="3" t="s">
        <v>16</v>
      </c>
      <c r="B5" s="3" t="s">
        <v>17</v>
      </c>
      <c r="C5" s="3" t="s">
        <v>18</v>
      </c>
      <c r="D5" s="3" t="s">
        <v>19</v>
      </c>
      <c r="E5" s="27">
        <f t="shared" si="0"/>
        <v>400000</v>
      </c>
      <c r="F5" s="27">
        <f t="shared" si="1"/>
        <v>250000</v>
      </c>
      <c r="G5" s="27">
        <f t="shared" si="2"/>
        <v>1000000</v>
      </c>
      <c r="H5" s="30">
        <f>SUM(E5*5,F5:G5)</f>
        <v>3250000</v>
      </c>
      <c r="I5" s="31"/>
    </row>
    <row r="6" spans="1:9" x14ac:dyDescent="0.25">
      <c r="A6" s="3" t="s">
        <v>20</v>
      </c>
      <c r="B6" s="3" t="s">
        <v>10</v>
      </c>
      <c r="C6" s="3" t="s">
        <v>11</v>
      </c>
      <c r="D6" s="3" t="s">
        <v>15</v>
      </c>
      <c r="E6" s="27">
        <f t="shared" si="0"/>
        <v>600000</v>
      </c>
      <c r="F6" s="27">
        <f t="shared" si="1"/>
        <v>500000</v>
      </c>
      <c r="G6" s="27">
        <f t="shared" si="2"/>
        <v>500000</v>
      </c>
      <c r="H6" s="30">
        <f>SUM(E6*4,F6:G6)</f>
        <v>3400000</v>
      </c>
      <c r="I6" s="31"/>
    </row>
    <row r="7" spans="1:9" x14ac:dyDescent="0.25">
      <c r="A7" s="3" t="s">
        <v>21</v>
      </c>
      <c r="B7" s="3" t="s">
        <v>14</v>
      </c>
      <c r="C7" s="3" t="s">
        <v>18</v>
      </c>
      <c r="D7" s="3" t="s">
        <v>19</v>
      </c>
      <c r="E7" s="27">
        <f t="shared" si="0"/>
        <v>300000</v>
      </c>
      <c r="F7" s="27">
        <f t="shared" si="1"/>
        <v>200000</v>
      </c>
      <c r="G7" s="27">
        <f t="shared" si="2"/>
        <v>1000000</v>
      </c>
      <c r="H7" s="30">
        <f>SUM(E7*5,F7:G7)</f>
        <v>2700000</v>
      </c>
      <c r="I7" s="31"/>
    </row>
    <row r="8" spans="1:9" x14ac:dyDescent="0.25">
      <c r="A8" s="3" t="s">
        <v>22</v>
      </c>
      <c r="B8" s="3" t="s">
        <v>17</v>
      </c>
      <c r="C8" s="3" t="s">
        <v>18</v>
      </c>
      <c r="D8" s="3" t="s">
        <v>23</v>
      </c>
      <c r="E8" s="27">
        <f t="shared" si="0"/>
        <v>400000</v>
      </c>
      <c r="F8" s="27">
        <f t="shared" si="1"/>
        <v>250000</v>
      </c>
      <c r="G8" s="27">
        <f t="shared" si="2"/>
        <v>1000000</v>
      </c>
      <c r="H8" s="32">
        <f>SUM(E8*2,F8:G8)</f>
        <v>2050000</v>
      </c>
      <c r="I8" s="33"/>
    </row>
    <row r="9" spans="1:9" x14ac:dyDescent="0.25">
      <c r="A9" s="9"/>
      <c r="B9" s="10"/>
      <c r="C9" s="1"/>
      <c r="D9" s="1"/>
      <c r="E9" s="1"/>
      <c r="F9" s="1"/>
      <c r="G9" s="1"/>
      <c r="H9" s="1"/>
      <c r="I9" s="1"/>
    </row>
    <row r="10" spans="1:9" x14ac:dyDescent="0.25">
      <c r="E10" s="1"/>
      <c r="F10" s="1"/>
      <c r="G10" s="1"/>
    </row>
    <row r="11" spans="1:9" x14ac:dyDescent="0.25">
      <c r="A11" s="4" t="s">
        <v>1</v>
      </c>
      <c r="B11" s="4" t="s">
        <v>24</v>
      </c>
      <c r="C11" s="4" t="s">
        <v>25</v>
      </c>
      <c r="D11" t="s">
        <v>26</v>
      </c>
    </row>
    <row r="12" spans="1:9" x14ac:dyDescent="0.25">
      <c r="A12" s="4" t="s">
        <v>10</v>
      </c>
      <c r="B12" s="27">
        <v>600000</v>
      </c>
      <c r="C12" s="27">
        <v>500000</v>
      </c>
      <c r="D12" t="s">
        <v>27</v>
      </c>
    </row>
    <row r="13" spans="1:9" x14ac:dyDescent="0.25">
      <c r="A13" s="4" t="s">
        <v>17</v>
      </c>
      <c r="B13" s="27">
        <v>400000</v>
      </c>
      <c r="C13" s="27">
        <v>250000</v>
      </c>
    </row>
    <row r="14" spans="1:9" x14ac:dyDescent="0.25">
      <c r="A14" s="4" t="s">
        <v>14</v>
      </c>
      <c r="B14" s="27">
        <v>300000</v>
      </c>
      <c r="C14" s="27">
        <v>200000</v>
      </c>
    </row>
    <row r="16" spans="1:9" x14ac:dyDescent="0.25">
      <c r="A16" s="19" t="s">
        <v>28</v>
      </c>
      <c r="B16" s="20"/>
    </row>
    <row r="17" spans="1:2" x14ac:dyDescent="0.25">
      <c r="A17" s="8" t="s">
        <v>18</v>
      </c>
      <c r="B17" s="27">
        <v>1000000</v>
      </c>
    </row>
    <row r="18" spans="1:2" x14ac:dyDescent="0.25">
      <c r="A18" s="8" t="s">
        <v>11</v>
      </c>
      <c r="B18" s="27">
        <v>500000</v>
      </c>
    </row>
  </sheetData>
  <mergeCells count="9">
    <mergeCell ref="H7:I7"/>
    <mergeCell ref="H8:I8"/>
    <mergeCell ref="A16:B16"/>
    <mergeCell ref="E1:G1"/>
    <mergeCell ref="H1:I2"/>
    <mergeCell ref="H3:I3"/>
    <mergeCell ref="H4:I4"/>
    <mergeCell ref="H5:I5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Biaya</vt:lpstr>
      <vt:lpstr>Pelayanan</vt:lpstr>
      <vt:lpstr>Persalinan</vt:lpstr>
      <vt:lpstr>Tabel</vt:lpstr>
      <vt:lpstr>Tabel2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2020-12-02T12:00:57Z</dcterms:created>
  <dcterms:modified xsi:type="dcterms:W3CDTF">2021-03-06T12:04:12Z</dcterms:modified>
</cp:coreProperties>
</file>