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W107368\sala club archivos todos usuarios\2022\SALA CLUB\CLIENTES SALA 2022\INFORMES DIARIOS LOGIRAIL 2022\"/>
    </mc:Choice>
  </mc:AlternateContent>
  <bookViews>
    <workbookView xWindow="0" yWindow="0" windowWidth="28800" windowHeight="12300" tabRatio="602" firstSheet="6" activeTab="8"/>
  </bookViews>
  <sheets>
    <sheet name="ENERO 2022" sheetId="1" r:id="rId1"/>
    <sheet name="FEBRERO 2022" sheetId="4" r:id="rId2"/>
    <sheet name="MARZO 2022" sheetId="5" r:id="rId3"/>
    <sheet name="ABRIL 2022" sheetId="6" r:id="rId4"/>
    <sheet name="MAYO 2022" sheetId="7" r:id="rId5"/>
    <sheet name="JUNIO 2022" sheetId="8" r:id="rId6"/>
    <sheet name="JULIO 2022" sheetId="9" r:id="rId7"/>
    <sheet name="AGOSTO 2022" sheetId="10" r:id="rId8"/>
    <sheet name="SEPTIEMBRE 2022" sheetId="11" r:id="rId9"/>
    <sheet name="OCTUBRE 2022" sheetId="12" r:id="rId10"/>
    <sheet name="NOVIEMBRE 2022" sheetId="16" r:id="rId11"/>
    <sheet name="DICIEMBRE 2022" sheetId="14" r:id="rId12"/>
    <sheet name="TOTALES 2022" sheetId="15" r:id="rId13"/>
  </sheets>
  <calcPr calcId="162913"/>
</workbook>
</file>

<file path=xl/calcChain.xml><?xml version="1.0" encoding="utf-8"?>
<calcChain xmlns="http://schemas.openxmlformats.org/spreadsheetml/2006/main">
  <c r="J54" i="10" l="1"/>
  <c r="F19" i="10" l="1"/>
  <c r="N19" i="9" l="1"/>
  <c r="AK16" i="9" l="1"/>
  <c r="AK15" i="9"/>
  <c r="AK14" i="9"/>
  <c r="AK13" i="9"/>
  <c r="AK19" i="9" l="1"/>
  <c r="K54" i="9"/>
  <c r="AK9" i="9" l="1"/>
  <c r="X19" i="8" l="1"/>
  <c r="AJ9" i="8" l="1"/>
  <c r="V19" i="7" l="1"/>
  <c r="AK14" i="7" l="1"/>
  <c r="H19" i="7"/>
  <c r="AK13" i="7" l="1"/>
  <c r="S54" i="6" l="1"/>
  <c r="J54" i="6" l="1"/>
  <c r="P53" i="15" l="1"/>
  <c r="P54" i="15"/>
  <c r="P52" i="15"/>
  <c r="AJ28" i="11"/>
  <c r="AJ28" i="8"/>
  <c r="AJ28" i="6"/>
  <c r="P47" i="15"/>
  <c r="P48" i="15"/>
  <c r="P49" i="15"/>
  <c r="P46" i="15"/>
  <c r="P29" i="15"/>
  <c r="P30" i="15"/>
  <c r="P31" i="15"/>
  <c r="P32" i="15"/>
  <c r="P33" i="15"/>
  <c r="P34" i="15"/>
  <c r="P35" i="15"/>
  <c r="P36" i="15"/>
  <c r="P37" i="15"/>
  <c r="P38" i="15"/>
  <c r="P39" i="15"/>
  <c r="P40" i="15"/>
  <c r="P41" i="15"/>
  <c r="P42" i="15"/>
  <c r="P43" i="15"/>
  <c r="P28" i="15"/>
  <c r="P20" i="15"/>
  <c r="P21" i="15"/>
  <c r="P22" i="15"/>
  <c r="P23" i="15"/>
  <c r="P24" i="15"/>
  <c r="P25" i="15"/>
  <c r="P26" i="15"/>
  <c r="P19" i="15"/>
  <c r="P18" i="15"/>
  <c r="P15" i="15"/>
  <c r="P14" i="15"/>
  <c r="P13" i="15"/>
  <c r="O13" i="15"/>
  <c r="P10" i="15"/>
  <c r="P9" i="15"/>
  <c r="AJ28" i="16"/>
  <c r="AH28" i="4"/>
  <c r="AJ54" i="14"/>
  <c r="AI54" i="14"/>
  <c r="AH54" i="14"/>
  <c r="AG54" i="14"/>
  <c r="AF54" i="14"/>
  <c r="AE54" i="14"/>
  <c r="AD54" i="14"/>
  <c r="AC54" i="14"/>
  <c r="AB54" i="14"/>
  <c r="AA54" i="14"/>
  <c r="Z54" i="14"/>
  <c r="Y54" i="14"/>
  <c r="X54" i="14"/>
  <c r="W54" i="14"/>
  <c r="V54" i="14"/>
  <c r="U54" i="14"/>
  <c r="T54" i="14"/>
  <c r="S54" i="14"/>
  <c r="R54" i="14"/>
  <c r="Q54" i="14"/>
  <c r="P54" i="14"/>
  <c r="O54" i="14"/>
  <c r="N54" i="14"/>
  <c r="M54" i="14"/>
  <c r="L54" i="14"/>
  <c r="K54" i="14"/>
  <c r="J54" i="14"/>
  <c r="I54" i="14"/>
  <c r="H54" i="14"/>
  <c r="G54" i="14"/>
  <c r="F54" i="14"/>
  <c r="AK54" i="14" s="1"/>
  <c r="AJ53" i="14"/>
  <c r="AI53" i="14"/>
  <c r="AH53" i="14"/>
  <c r="AG53" i="14"/>
  <c r="AF53" i="14"/>
  <c r="AE53" i="14"/>
  <c r="AD53" i="14"/>
  <c r="AC53" i="14"/>
  <c r="AB53" i="14"/>
  <c r="AA53" i="14"/>
  <c r="Z53" i="14"/>
  <c r="Y53" i="14"/>
  <c r="X53" i="14"/>
  <c r="W53" i="14"/>
  <c r="V53" i="14"/>
  <c r="U53" i="14"/>
  <c r="T53" i="14"/>
  <c r="S53" i="14"/>
  <c r="R53" i="14"/>
  <c r="Q53" i="14"/>
  <c r="P53" i="14"/>
  <c r="O53" i="14"/>
  <c r="N53" i="14"/>
  <c r="M53" i="14"/>
  <c r="L53" i="14"/>
  <c r="K53" i="14"/>
  <c r="J53" i="14"/>
  <c r="I53" i="14"/>
  <c r="H53" i="14"/>
  <c r="G53" i="14"/>
  <c r="F53" i="14"/>
  <c r="AK53" i="14" s="1"/>
  <c r="AJ52" i="14"/>
  <c r="AI52" i="14"/>
  <c r="AH52" i="14"/>
  <c r="AG52" i="14"/>
  <c r="AF52" i="14"/>
  <c r="AE52" i="14"/>
  <c r="AD52" i="14"/>
  <c r="AC52" i="14"/>
  <c r="AB52" i="14"/>
  <c r="AA52" i="14"/>
  <c r="Z52" i="14"/>
  <c r="Y52" i="14"/>
  <c r="X52" i="14"/>
  <c r="W52" i="14"/>
  <c r="V52" i="14"/>
  <c r="U52" i="14"/>
  <c r="T52" i="14"/>
  <c r="S52" i="14"/>
  <c r="R52" i="14"/>
  <c r="Q52" i="14"/>
  <c r="P52" i="14"/>
  <c r="O52" i="14"/>
  <c r="N52" i="14"/>
  <c r="M52" i="14"/>
  <c r="L52" i="14"/>
  <c r="K52" i="14"/>
  <c r="J52" i="14"/>
  <c r="I52" i="14"/>
  <c r="H52" i="14"/>
  <c r="G52" i="14"/>
  <c r="F52" i="14"/>
  <c r="AK52" i="14" s="1"/>
  <c r="AK51" i="14"/>
  <c r="AK50" i="14"/>
  <c r="AK49" i="14"/>
  <c r="AK48" i="14"/>
  <c r="AK47" i="14"/>
  <c r="AK46" i="14"/>
  <c r="AK45" i="14"/>
  <c r="AK44" i="14"/>
  <c r="AK43" i="14"/>
  <c r="AK42" i="14"/>
  <c r="AK41" i="14"/>
  <c r="AK40" i="14"/>
  <c r="AK39" i="14"/>
  <c r="AK38" i="14"/>
  <c r="AK37" i="14"/>
  <c r="AK36" i="14"/>
  <c r="AK35" i="14"/>
  <c r="AK34" i="14"/>
  <c r="AK33" i="14"/>
  <c r="AK32" i="14"/>
  <c r="AK31" i="14"/>
  <c r="AK30" i="14"/>
  <c r="AK29" i="14"/>
  <c r="AK28" i="14"/>
  <c r="AK27" i="14"/>
  <c r="AK26" i="14"/>
  <c r="AK25" i="14"/>
  <c r="AK24" i="14"/>
  <c r="AK23" i="14"/>
  <c r="AK22" i="14"/>
  <c r="AK21" i="14"/>
  <c r="AK20" i="14"/>
  <c r="AJ19" i="14"/>
  <c r="AI19" i="14"/>
  <c r="AH19" i="14"/>
  <c r="AG19" i="14"/>
  <c r="AF19" i="14"/>
  <c r="AE19" i="14"/>
  <c r="AD19" i="14"/>
  <c r="AC19" i="14"/>
  <c r="AB19" i="14"/>
  <c r="AA19" i="14"/>
  <c r="Z19" i="14"/>
  <c r="Y19" i="14"/>
  <c r="X19" i="14"/>
  <c r="W19" i="14"/>
  <c r="V19" i="14"/>
  <c r="U19" i="14"/>
  <c r="T19" i="14"/>
  <c r="S19" i="14"/>
  <c r="R19" i="14"/>
  <c r="Q19" i="14"/>
  <c r="P19" i="14"/>
  <c r="O19" i="14"/>
  <c r="N19" i="14"/>
  <c r="M19" i="14"/>
  <c r="L19" i="14"/>
  <c r="K19" i="14"/>
  <c r="J19" i="14"/>
  <c r="I19" i="14"/>
  <c r="H19" i="14"/>
  <c r="G19" i="14"/>
  <c r="F19" i="14"/>
  <c r="AK18" i="14"/>
  <c r="AK17" i="14"/>
  <c r="AK16" i="14"/>
  <c r="AK15" i="14"/>
  <c r="AK14" i="14"/>
  <c r="AK13" i="14"/>
  <c r="AK19" i="14" s="1"/>
  <c r="AK12" i="14"/>
  <c r="AK11" i="14"/>
  <c r="AK10" i="14"/>
  <c r="AK9" i="14"/>
  <c r="AI54" i="16"/>
  <c r="AH54" i="16"/>
  <c r="AG54" i="16"/>
  <c r="AF54" i="16"/>
  <c r="AE54" i="16"/>
  <c r="AD54" i="16"/>
  <c r="AC54" i="16"/>
  <c r="AB54" i="16"/>
  <c r="AA54" i="16"/>
  <c r="Z54" i="16"/>
  <c r="Y54" i="16"/>
  <c r="X54" i="16"/>
  <c r="W54" i="16"/>
  <c r="V54" i="16"/>
  <c r="U54" i="16"/>
  <c r="T54" i="16"/>
  <c r="S54" i="16"/>
  <c r="R54" i="16"/>
  <c r="Q54" i="16"/>
  <c r="P54" i="16"/>
  <c r="O54" i="16"/>
  <c r="N54" i="16"/>
  <c r="M54" i="16"/>
  <c r="L54" i="16"/>
  <c r="K54" i="16"/>
  <c r="J54" i="16"/>
  <c r="I54" i="16"/>
  <c r="H54" i="16"/>
  <c r="G54" i="16"/>
  <c r="F54" i="16"/>
  <c r="AI53" i="16"/>
  <c r="AH53" i="16"/>
  <c r="AG53" i="16"/>
  <c r="AF53" i="16"/>
  <c r="AE53" i="16"/>
  <c r="AD53" i="16"/>
  <c r="AC53" i="16"/>
  <c r="AB53" i="16"/>
  <c r="AA53" i="16"/>
  <c r="Z53" i="16"/>
  <c r="Y53" i="16"/>
  <c r="X53" i="16"/>
  <c r="W53" i="16"/>
  <c r="V53" i="16"/>
  <c r="U53" i="16"/>
  <c r="T53" i="16"/>
  <c r="S53" i="16"/>
  <c r="R53" i="16"/>
  <c r="Q53" i="16"/>
  <c r="P53" i="16"/>
  <c r="O53" i="16"/>
  <c r="N53" i="16"/>
  <c r="M53" i="16"/>
  <c r="L53" i="16"/>
  <c r="K53" i="16"/>
  <c r="J53" i="16"/>
  <c r="I53" i="16"/>
  <c r="H53" i="16"/>
  <c r="G53" i="16"/>
  <c r="F53" i="16"/>
  <c r="AJ53" i="16" s="1"/>
  <c r="AI52" i="16"/>
  <c r="AH52" i="16"/>
  <c r="AG52" i="16"/>
  <c r="AF52" i="16"/>
  <c r="AE52" i="16"/>
  <c r="AD52" i="16"/>
  <c r="AC52" i="16"/>
  <c r="AB52" i="16"/>
  <c r="AA52" i="16"/>
  <c r="Z52" i="16"/>
  <c r="Y52" i="16"/>
  <c r="X52" i="16"/>
  <c r="W52" i="16"/>
  <c r="V52" i="16"/>
  <c r="U52" i="16"/>
  <c r="T52" i="16"/>
  <c r="S52" i="16"/>
  <c r="R52" i="16"/>
  <c r="Q52" i="16"/>
  <c r="P52" i="16"/>
  <c r="O52" i="16"/>
  <c r="N52" i="16"/>
  <c r="M52" i="16"/>
  <c r="L52" i="16"/>
  <c r="K52" i="16"/>
  <c r="J52" i="16"/>
  <c r="I52" i="16"/>
  <c r="H52" i="16"/>
  <c r="AJ52" i="16" s="1"/>
  <c r="G52" i="16"/>
  <c r="F52" i="16"/>
  <c r="AJ51" i="16"/>
  <c r="AJ50" i="16"/>
  <c r="AJ49" i="16"/>
  <c r="AJ48" i="16"/>
  <c r="AJ47" i="16"/>
  <c r="AJ46" i="16"/>
  <c r="AJ45" i="16"/>
  <c r="AJ44" i="16"/>
  <c r="AJ43" i="16"/>
  <c r="AJ42" i="16"/>
  <c r="AJ41" i="16"/>
  <c r="AJ40" i="16"/>
  <c r="AJ39" i="16"/>
  <c r="AJ38" i="16"/>
  <c r="AJ37" i="16"/>
  <c r="AJ36" i="16"/>
  <c r="AJ35" i="16"/>
  <c r="AJ34" i="16"/>
  <c r="AJ33" i="16"/>
  <c r="AJ32" i="16"/>
  <c r="AJ31" i="16"/>
  <c r="AJ30" i="16"/>
  <c r="AJ29" i="16"/>
  <c r="AJ27" i="16"/>
  <c r="AJ26" i="16"/>
  <c r="AJ25" i="16"/>
  <c r="AJ24" i="16"/>
  <c r="AJ23" i="16"/>
  <c r="AJ22" i="16"/>
  <c r="AJ21" i="16"/>
  <c r="AJ20" i="16"/>
  <c r="AI19" i="16"/>
  <c r="AH19" i="16"/>
  <c r="AG19" i="16"/>
  <c r="AF19" i="16"/>
  <c r="AE19" i="16"/>
  <c r="AD19" i="16"/>
  <c r="AC19" i="16"/>
  <c r="AB19" i="16"/>
  <c r="AA19" i="16"/>
  <c r="Z19" i="16"/>
  <c r="Y19" i="16"/>
  <c r="X19" i="16"/>
  <c r="W19" i="16"/>
  <c r="V19" i="16"/>
  <c r="U19" i="16"/>
  <c r="T19" i="16"/>
  <c r="S19" i="16"/>
  <c r="R19" i="16"/>
  <c r="Q19" i="16"/>
  <c r="P19" i="16"/>
  <c r="O19" i="16"/>
  <c r="N19" i="16"/>
  <c r="M19" i="16"/>
  <c r="L19" i="16"/>
  <c r="K19" i="16"/>
  <c r="J19" i="16"/>
  <c r="I19" i="16"/>
  <c r="H19" i="16"/>
  <c r="G19" i="16"/>
  <c r="F19" i="16"/>
  <c r="AJ18" i="16"/>
  <c r="AJ17" i="16"/>
  <c r="AJ16" i="16"/>
  <c r="AJ15" i="16"/>
  <c r="AJ14" i="16"/>
  <c r="AJ13" i="16"/>
  <c r="AJ12" i="16"/>
  <c r="AJ11" i="16"/>
  <c r="AJ10" i="16"/>
  <c r="AJ9" i="16"/>
  <c r="AJ54" i="12"/>
  <c r="AI54" i="12"/>
  <c r="AH54" i="12"/>
  <c r="AG54" i="12"/>
  <c r="AF54" i="12"/>
  <c r="AE54" i="12"/>
  <c r="AD54" i="12"/>
  <c r="AC54" i="12"/>
  <c r="AB54" i="12"/>
  <c r="AA54" i="12"/>
  <c r="Z54" i="12"/>
  <c r="Y54" i="12"/>
  <c r="X54" i="12"/>
  <c r="W54" i="12"/>
  <c r="V54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AK54" i="12" s="1"/>
  <c r="AJ53" i="12"/>
  <c r="AI53" i="12"/>
  <c r="AH53" i="12"/>
  <c r="AG53" i="12"/>
  <c r="AF53" i="12"/>
  <c r="AE53" i="12"/>
  <c r="AD53" i="12"/>
  <c r="AC53" i="12"/>
  <c r="AB53" i="12"/>
  <c r="AA53" i="12"/>
  <c r="Z53" i="12"/>
  <c r="Y53" i="12"/>
  <c r="X53" i="12"/>
  <c r="W53" i="12"/>
  <c r="V53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AK53" i="12" s="1"/>
  <c r="AJ52" i="12"/>
  <c r="AI52" i="12"/>
  <c r="AH52" i="12"/>
  <c r="AG52" i="12"/>
  <c r="AF52" i="12"/>
  <c r="AE52" i="12"/>
  <c r="AD52" i="12"/>
  <c r="AC52" i="12"/>
  <c r="AB52" i="12"/>
  <c r="AA52" i="12"/>
  <c r="Z52" i="12"/>
  <c r="Y52" i="12"/>
  <c r="X52" i="12"/>
  <c r="W52" i="12"/>
  <c r="V52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AK52" i="12" s="1"/>
  <c r="AK51" i="12"/>
  <c r="AK50" i="12"/>
  <c r="AK49" i="12"/>
  <c r="AK48" i="12"/>
  <c r="AK47" i="12"/>
  <c r="AK46" i="12"/>
  <c r="AK45" i="12"/>
  <c r="AK44" i="12"/>
  <c r="AK43" i="12"/>
  <c r="AK42" i="12"/>
  <c r="AK41" i="12"/>
  <c r="AK40" i="12"/>
  <c r="AK39" i="12"/>
  <c r="AK38" i="12"/>
  <c r="AK37" i="12"/>
  <c r="AK36" i="12"/>
  <c r="AK35" i="12"/>
  <c r="AK34" i="12"/>
  <c r="AK33" i="12"/>
  <c r="AK32" i="12"/>
  <c r="AK31" i="12"/>
  <c r="AK30" i="12"/>
  <c r="AK29" i="12"/>
  <c r="AK28" i="12"/>
  <c r="AK27" i="12"/>
  <c r="AK26" i="12"/>
  <c r="AK25" i="12"/>
  <c r="AK24" i="12"/>
  <c r="AK23" i="12"/>
  <c r="AK22" i="12"/>
  <c r="AK21" i="12"/>
  <c r="AK20" i="12"/>
  <c r="AJ19" i="12"/>
  <c r="AI19" i="12"/>
  <c r="AH19" i="12"/>
  <c r="AG19" i="12"/>
  <c r="AF19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AK18" i="12"/>
  <c r="AK17" i="12"/>
  <c r="AK16" i="12"/>
  <c r="AK15" i="12"/>
  <c r="AK14" i="12"/>
  <c r="AK13" i="12"/>
  <c r="AK19" i="12" s="1"/>
  <c r="AK12" i="12"/>
  <c r="AK11" i="12"/>
  <c r="AK10" i="12"/>
  <c r="AK9" i="12"/>
  <c r="AI54" i="11"/>
  <c r="AH54" i="11"/>
  <c r="AG54" i="11"/>
  <c r="AF54" i="11"/>
  <c r="AE54" i="11"/>
  <c r="AD54" i="11"/>
  <c r="AC54" i="11"/>
  <c r="AB54" i="11"/>
  <c r="AA54" i="11"/>
  <c r="Z54" i="11"/>
  <c r="Y54" i="11"/>
  <c r="X54" i="11"/>
  <c r="W54" i="11"/>
  <c r="V54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AI53" i="11"/>
  <c r="AH53" i="11"/>
  <c r="AG53" i="11"/>
  <c r="AF53" i="11"/>
  <c r="AE53" i="11"/>
  <c r="AD53" i="11"/>
  <c r="AC53" i="11"/>
  <c r="AB53" i="11"/>
  <c r="AA53" i="11"/>
  <c r="Z53" i="11"/>
  <c r="Y53" i="11"/>
  <c r="X53" i="11"/>
  <c r="W53" i="11"/>
  <c r="V53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AI52" i="11"/>
  <c r="AH52" i="11"/>
  <c r="AG52" i="11"/>
  <c r="AF52" i="11"/>
  <c r="AE52" i="11"/>
  <c r="AD52" i="11"/>
  <c r="AC52" i="11"/>
  <c r="AB52" i="11"/>
  <c r="AA52" i="11"/>
  <c r="Z52" i="11"/>
  <c r="Y52" i="11"/>
  <c r="X52" i="11"/>
  <c r="W52" i="11"/>
  <c r="V52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AJ51" i="11"/>
  <c r="AJ50" i="11"/>
  <c r="AJ49" i="11"/>
  <c r="AJ48" i="11"/>
  <c r="AJ47" i="11"/>
  <c r="AJ46" i="11"/>
  <c r="AJ45" i="11"/>
  <c r="AJ44" i="11"/>
  <c r="AJ43" i="11"/>
  <c r="AJ42" i="11"/>
  <c r="AJ41" i="11"/>
  <c r="AJ40" i="11"/>
  <c r="AJ39" i="11"/>
  <c r="AJ38" i="11"/>
  <c r="AJ37" i="11"/>
  <c r="AJ36" i="11"/>
  <c r="AJ35" i="11"/>
  <c r="AJ34" i="11"/>
  <c r="AJ33" i="11"/>
  <c r="AJ32" i="11"/>
  <c r="AJ31" i="11"/>
  <c r="AJ30" i="11"/>
  <c r="AJ29" i="11"/>
  <c r="AJ27" i="11"/>
  <c r="AJ26" i="11"/>
  <c r="AJ25" i="11"/>
  <c r="AJ24" i="11"/>
  <c r="AJ23" i="11"/>
  <c r="AJ22" i="11"/>
  <c r="AJ21" i="11"/>
  <c r="AJ20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AJ18" i="11"/>
  <c r="AJ17" i="11"/>
  <c r="AJ16" i="11"/>
  <c r="AJ15" i="11"/>
  <c r="AJ14" i="11"/>
  <c r="AJ13" i="11"/>
  <c r="AJ12" i="11"/>
  <c r="AJ11" i="11"/>
  <c r="AJ10" i="11"/>
  <c r="AJ9" i="11"/>
  <c r="AJ54" i="10"/>
  <c r="AI54" i="10"/>
  <c r="AH54" i="10"/>
  <c r="AG54" i="10"/>
  <c r="AF54" i="10"/>
  <c r="AE54" i="10"/>
  <c r="AD54" i="10"/>
  <c r="AC54" i="10"/>
  <c r="AB54" i="10"/>
  <c r="AA54" i="10"/>
  <c r="Z54" i="10"/>
  <c r="Y54" i="10"/>
  <c r="X54" i="10"/>
  <c r="W54" i="10"/>
  <c r="V54" i="10"/>
  <c r="U54" i="10"/>
  <c r="T54" i="10"/>
  <c r="S54" i="10"/>
  <c r="R54" i="10"/>
  <c r="Q54" i="10"/>
  <c r="P54" i="10"/>
  <c r="O54" i="10"/>
  <c r="N54" i="10"/>
  <c r="M54" i="10"/>
  <c r="L54" i="10"/>
  <c r="K54" i="10"/>
  <c r="I54" i="10"/>
  <c r="H54" i="10"/>
  <c r="G54" i="10"/>
  <c r="F54" i="10"/>
  <c r="AJ53" i="10"/>
  <c r="AI53" i="10"/>
  <c r="AH53" i="10"/>
  <c r="AG53" i="10"/>
  <c r="AF53" i="10"/>
  <c r="AE53" i="10"/>
  <c r="AD53" i="10"/>
  <c r="AC53" i="10"/>
  <c r="AB53" i="10"/>
  <c r="AA53" i="10"/>
  <c r="Z53" i="10"/>
  <c r="Y53" i="10"/>
  <c r="X53" i="10"/>
  <c r="W53" i="10"/>
  <c r="V53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AJ52" i="10"/>
  <c r="AI52" i="10"/>
  <c r="AH52" i="10"/>
  <c r="AG52" i="10"/>
  <c r="AF52" i="10"/>
  <c r="AE52" i="10"/>
  <c r="AD52" i="10"/>
  <c r="AC52" i="10"/>
  <c r="AB52" i="10"/>
  <c r="AA52" i="10"/>
  <c r="Z52" i="10"/>
  <c r="Y52" i="10"/>
  <c r="X52" i="10"/>
  <c r="W52" i="10"/>
  <c r="V52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AK51" i="10"/>
  <c r="AK50" i="10"/>
  <c r="AK49" i="10"/>
  <c r="AK48" i="10"/>
  <c r="AK47" i="10"/>
  <c r="AK46" i="10"/>
  <c r="AK45" i="10"/>
  <c r="AK44" i="10"/>
  <c r="AK43" i="10"/>
  <c r="AK42" i="10"/>
  <c r="AK41" i="10"/>
  <c r="AK40" i="10"/>
  <c r="AK39" i="10"/>
  <c r="AK38" i="10"/>
  <c r="AK37" i="10"/>
  <c r="AK36" i="10"/>
  <c r="AK35" i="10"/>
  <c r="AK34" i="10"/>
  <c r="AK33" i="10"/>
  <c r="AK32" i="10"/>
  <c r="AK31" i="10"/>
  <c r="AK30" i="10"/>
  <c r="AK29" i="10"/>
  <c r="AK28" i="10"/>
  <c r="AK27" i="10"/>
  <c r="AK26" i="10"/>
  <c r="AK25" i="10"/>
  <c r="AK24" i="10"/>
  <c r="AK23" i="10"/>
  <c r="AK22" i="10"/>
  <c r="AK21" i="10"/>
  <c r="AK20" i="10"/>
  <c r="AJ19" i="10"/>
  <c r="AI19" i="10"/>
  <c r="AH19" i="10"/>
  <c r="AG19" i="10"/>
  <c r="AF19" i="10"/>
  <c r="AE19" i="10"/>
  <c r="AD19" i="10"/>
  <c r="AC19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AK18" i="10"/>
  <c r="AK17" i="10"/>
  <c r="AK16" i="10"/>
  <c r="AK15" i="10"/>
  <c r="AK14" i="10"/>
  <c r="AK13" i="10"/>
  <c r="AK12" i="10"/>
  <c r="AK11" i="10"/>
  <c r="AK10" i="10"/>
  <c r="AK9" i="10"/>
  <c r="AJ54" i="9"/>
  <c r="AI54" i="9"/>
  <c r="AH54" i="9"/>
  <c r="AG54" i="9"/>
  <c r="AF54" i="9"/>
  <c r="AE54" i="9"/>
  <c r="AD54" i="9"/>
  <c r="AC54" i="9"/>
  <c r="AB54" i="9"/>
  <c r="AA54" i="9"/>
  <c r="Z54" i="9"/>
  <c r="Y54" i="9"/>
  <c r="X54" i="9"/>
  <c r="W54" i="9"/>
  <c r="V54" i="9"/>
  <c r="U54" i="9"/>
  <c r="T54" i="9"/>
  <c r="S54" i="9"/>
  <c r="R54" i="9"/>
  <c r="Q54" i="9"/>
  <c r="P54" i="9"/>
  <c r="O54" i="9"/>
  <c r="N54" i="9"/>
  <c r="M54" i="9"/>
  <c r="L54" i="9"/>
  <c r="J54" i="9"/>
  <c r="I54" i="9"/>
  <c r="H54" i="9"/>
  <c r="G54" i="9"/>
  <c r="F54" i="9"/>
  <c r="AJ53" i="9"/>
  <c r="AI53" i="9"/>
  <c r="AH53" i="9"/>
  <c r="AG53" i="9"/>
  <c r="AF53" i="9"/>
  <c r="AE53" i="9"/>
  <c r="AD53" i="9"/>
  <c r="AC53" i="9"/>
  <c r="AB53" i="9"/>
  <c r="AA53" i="9"/>
  <c r="Z53" i="9"/>
  <c r="Y53" i="9"/>
  <c r="X53" i="9"/>
  <c r="W53" i="9"/>
  <c r="V53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AJ52" i="9"/>
  <c r="AI52" i="9"/>
  <c r="AH52" i="9"/>
  <c r="AG52" i="9"/>
  <c r="AF52" i="9"/>
  <c r="AE52" i="9"/>
  <c r="AD52" i="9"/>
  <c r="AC52" i="9"/>
  <c r="AB52" i="9"/>
  <c r="AA52" i="9"/>
  <c r="Z52" i="9"/>
  <c r="Y52" i="9"/>
  <c r="X52" i="9"/>
  <c r="W52" i="9"/>
  <c r="V52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AK51" i="9"/>
  <c r="AK50" i="9"/>
  <c r="AK49" i="9"/>
  <c r="AK48" i="9"/>
  <c r="AK47" i="9"/>
  <c r="AK46" i="9"/>
  <c r="AK45" i="9"/>
  <c r="AK44" i="9"/>
  <c r="AK43" i="9"/>
  <c r="AK42" i="9"/>
  <c r="AK41" i="9"/>
  <c r="AK40" i="9"/>
  <c r="AK39" i="9"/>
  <c r="AK38" i="9"/>
  <c r="AK37" i="9"/>
  <c r="AK36" i="9"/>
  <c r="AK35" i="9"/>
  <c r="AK34" i="9"/>
  <c r="AK33" i="9"/>
  <c r="AK32" i="9"/>
  <c r="AK31" i="9"/>
  <c r="AK30" i="9"/>
  <c r="AK29" i="9"/>
  <c r="AK28" i="9"/>
  <c r="AK27" i="9"/>
  <c r="AK26" i="9"/>
  <c r="AK25" i="9"/>
  <c r="AK24" i="9"/>
  <c r="AK23" i="9"/>
  <c r="AK22" i="9"/>
  <c r="AK21" i="9"/>
  <c r="AK20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M19" i="9"/>
  <c r="L19" i="9"/>
  <c r="K19" i="9"/>
  <c r="J19" i="9"/>
  <c r="I19" i="9"/>
  <c r="H19" i="9"/>
  <c r="G19" i="9"/>
  <c r="F19" i="9"/>
  <c r="AK18" i="9"/>
  <c r="AK17" i="9"/>
  <c r="AK12" i="9"/>
  <c r="AK11" i="9"/>
  <c r="AK10" i="9"/>
  <c r="AI54" i="8"/>
  <c r="AH54" i="8"/>
  <c r="AG54" i="8"/>
  <c r="AF54" i="8"/>
  <c r="AE54" i="8"/>
  <c r="AD54" i="8"/>
  <c r="AC54" i="8"/>
  <c r="AB54" i="8"/>
  <c r="AA54" i="8"/>
  <c r="Z54" i="8"/>
  <c r="Y54" i="8"/>
  <c r="X54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AI53" i="8"/>
  <c r="AH53" i="8"/>
  <c r="AG53" i="8"/>
  <c r="AF53" i="8"/>
  <c r="AE53" i="8"/>
  <c r="AD53" i="8"/>
  <c r="AC53" i="8"/>
  <c r="AB53" i="8"/>
  <c r="AA53" i="8"/>
  <c r="Z53" i="8"/>
  <c r="Y53" i="8"/>
  <c r="X53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AI52" i="8"/>
  <c r="AH52" i="8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AJ51" i="8"/>
  <c r="AJ50" i="8"/>
  <c r="AJ49" i="8"/>
  <c r="AJ48" i="8"/>
  <c r="AJ47" i="8"/>
  <c r="AJ46" i="8"/>
  <c r="AJ45" i="8"/>
  <c r="AJ44" i="8"/>
  <c r="AJ43" i="8"/>
  <c r="AJ42" i="8"/>
  <c r="AJ41" i="8"/>
  <c r="AJ40" i="8"/>
  <c r="AJ39" i="8"/>
  <c r="AJ38" i="8"/>
  <c r="AJ37" i="8"/>
  <c r="AJ36" i="8"/>
  <c r="AJ35" i="8"/>
  <c r="AJ34" i="8"/>
  <c r="AJ33" i="8"/>
  <c r="AJ32" i="8"/>
  <c r="AJ31" i="8"/>
  <c r="AJ30" i="8"/>
  <c r="AJ29" i="8"/>
  <c r="AJ27" i="8"/>
  <c r="AJ26" i="8"/>
  <c r="AJ25" i="8"/>
  <c r="AJ24" i="8"/>
  <c r="AJ23" i="8"/>
  <c r="AJ22" i="8"/>
  <c r="AJ21" i="8"/>
  <c r="AJ20" i="8"/>
  <c r="AI19" i="8"/>
  <c r="AH19" i="8"/>
  <c r="AG19" i="8"/>
  <c r="AF19" i="8"/>
  <c r="AE19" i="8"/>
  <c r="AD19" i="8"/>
  <c r="AC19" i="8"/>
  <c r="AB19" i="8"/>
  <c r="AA19" i="8"/>
  <c r="Z19" i="8"/>
  <c r="Y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AJ18" i="8"/>
  <c r="AJ17" i="8"/>
  <c r="AJ16" i="8"/>
  <c r="AJ15" i="8"/>
  <c r="AJ14" i="8"/>
  <c r="AJ13" i="8"/>
  <c r="AJ12" i="8"/>
  <c r="AJ11" i="8"/>
  <c r="AJ10" i="8"/>
  <c r="AJ54" i="7"/>
  <c r="AI54" i="7"/>
  <c r="AH54" i="7"/>
  <c r="AG54" i="7"/>
  <c r="AF54" i="7"/>
  <c r="AE54" i="7"/>
  <c r="AD54" i="7"/>
  <c r="AC54" i="7"/>
  <c r="AB54" i="7"/>
  <c r="AA54" i="7"/>
  <c r="Z54" i="7"/>
  <c r="Y54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AJ53" i="7"/>
  <c r="AI53" i="7"/>
  <c r="AH53" i="7"/>
  <c r="AG53" i="7"/>
  <c r="AF53" i="7"/>
  <c r="AE53" i="7"/>
  <c r="AD53" i="7"/>
  <c r="AC53" i="7"/>
  <c r="AB53" i="7"/>
  <c r="AA53" i="7"/>
  <c r="Z53" i="7"/>
  <c r="Y53" i="7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AK51" i="7"/>
  <c r="AK50" i="7"/>
  <c r="AK49" i="7"/>
  <c r="AK48" i="7"/>
  <c r="AK47" i="7"/>
  <c r="AK46" i="7"/>
  <c r="AK45" i="7"/>
  <c r="AK44" i="7"/>
  <c r="AK43" i="7"/>
  <c r="AK42" i="7"/>
  <c r="AK41" i="7"/>
  <c r="AK40" i="7"/>
  <c r="AK39" i="7"/>
  <c r="AK38" i="7"/>
  <c r="AK37" i="7"/>
  <c r="AK36" i="7"/>
  <c r="AK35" i="7"/>
  <c r="AK34" i="7"/>
  <c r="AK33" i="7"/>
  <c r="AK32" i="7"/>
  <c r="AK31" i="7"/>
  <c r="AK30" i="7"/>
  <c r="AK29" i="7"/>
  <c r="AK28" i="7"/>
  <c r="AK27" i="7"/>
  <c r="AK26" i="7"/>
  <c r="AK25" i="7"/>
  <c r="AK24" i="7"/>
  <c r="AK23" i="7"/>
  <c r="AK22" i="7"/>
  <c r="AK21" i="7"/>
  <c r="AK20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G19" i="7"/>
  <c r="F19" i="7"/>
  <c r="AK18" i="7"/>
  <c r="AK17" i="7"/>
  <c r="AK16" i="7"/>
  <c r="AK15" i="7"/>
  <c r="AK12" i="7"/>
  <c r="AK11" i="7"/>
  <c r="AK10" i="7"/>
  <c r="AK9" i="7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R54" i="6"/>
  <c r="Q54" i="6"/>
  <c r="P54" i="6"/>
  <c r="O54" i="6"/>
  <c r="N54" i="6"/>
  <c r="M54" i="6"/>
  <c r="L54" i="6"/>
  <c r="K54" i="6"/>
  <c r="I54" i="6"/>
  <c r="H54" i="6"/>
  <c r="G54" i="6"/>
  <c r="F54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AJ51" i="6"/>
  <c r="AJ50" i="6"/>
  <c r="AJ49" i="6"/>
  <c r="AJ48" i="6"/>
  <c r="AJ47" i="6"/>
  <c r="AJ46" i="6"/>
  <c r="AJ45" i="6"/>
  <c r="AJ44" i="6"/>
  <c r="AJ43" i="6"/>
  <c r="AJ42" i="6"/>
  <c r="AJ41" i="6"/>
  <c r="AJ40" i="6"/>
  <c r="AJ39" i="6"/>
  <c r="AJ38" i="6"/>
  <c r="AJ37" i="6"/>
  <c r="AJ36" i="6"/>
  <c r="AJ35" i="6"/>
  <c r="AJ34" i="6"/>
  <c r="AJ33" i="6"/>
  <c r="AJ32" i="6"/>
  <c r="AJ31" i="6"/>
  <c r="AJ30" i="6"/>
  <c r="AJ29" i="6"/>
  <c r="AJ27" i="6"/>
  <c r="AJ26" i="6"/>
  <c r="AJ25" i="6"/>
  <c r="AJ24" i="6"/>
  <c r="AJ23" i="6"/>
  <c r="AJ22" i="6"/>
  <c r="AJ21" i="6"/>
  <c r="AJ20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AJ18" i="6"/>
  <c r="AJ17" i="6"/>
  <c r="AJ16" i="6"/>
  <c r="AJ15" i="6"/>
  <c r="AJ14" i="6"/>
  <c r="AJ13" i="6"/>
  <c r="AJ12" i="6"/>
  <c r="AJ11" i="6"/>
  <c r="AJ10" i="6"/>
  <c r="AJ9" i="6"/>
  <c r="AJ54" i="5"/>
  <c r="AI54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AJ52" i="5"/>
  <c r="AI52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AK51" i="5"/>
  <c r="AK50" i="5"/>
  <c r="AK49" i="5"/>
  <c r="AK48" i="5"/>
  <c r="AK47" i="5"/>
  <c r="AK46" i="5"/>
  <c r="AK45" i="5"/>
  <c r="AK44" i="5"/>
  <c r="AK43" i="5"/>
  <c r="AK42" i="5"/>
  <c r="AK41" i="5"/>
  <c r="AK40" i="5"/>
  <c r="AK39" i="5"/>
  <c r="AK38" i="5"/>
  <c r="AK37" i="5"/>
  <c r="AK36" i="5"/>
  <c r="AK35" i="5"/>
  <c r="AK34" i="5"/>
  <c r="AK33" i="5"/>
  <c r="AK32" i="5"/>
  <c r="AK31" i="5"/>
  <c r="AK30" i="5"/>
  <c r="AK29" i="5"/>
  <c r="AK28" i="5"/>
  <c r="AK27" i="5"/>
  <c r="AK26" i="5"/>
  <c r="AK25" i="5"/>
  <c r="AK24" i="5"/>
  <c r="AK23" i="5"/>
  <c r="AK22" i="5"/>
  <c r="AK21" i="5"/>
  <c r="AK20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AK18" i="5"/>
  <c r="AK17" i="5"/>
  <c r="AK16" i="5"/>
  <c r="AK15" i="5"/>
  <c r="AK14" i="5"/>
  <c r="AK13" i="5"/>
  <c r="AK12" i="5"/>
  <c r="AK11" i="5"/>
  <c r="AK10" i="5"/>
  <c r="AK9" i="5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AH51" i="4"/>
  <c r="AH50" i="4"/>
  <c r="AH49" i="4"/>
  <c r="AH48" i="4"/>
  <c r="AH47" i="4"/>
  <c r="AH46" i="4"/>
  <c r="AH45" i="4"/>
  <c r="AH44" i="4"/>
  <c r="AH43" i="4"/>
  <c r="AH42" i="4"/>
  <c r="AH41" i="4"/>
  <c r="AH40" i="4"/>
  <c r="AH39" i="4"/>
  <c r="AH38" i="4"/>
  <c r="AH37" i="4"/>
  <c r="AH36" i="4"/>
  <c r="AH35" i="4"/>
  <c r="AH34" i="4"/>
  <c r="AH33" i="4"/>
  <c r="AH32" i="4"/>
  <c r="AH31" i="4"/>
  <c r="AH30" i="4"/>
  <c r="AH29" i="4"/>
  <c r="AH27" i="4"/>
  <c r="AH26" i="4"/>
  <c r="AH25" i="4"/>
  <c r="AH24" i="4"/>
  <c r="AH23" i="4"/>
  <c r="AH22" i="4"/>
  <c r="AH21" i="4"/>
  <c r="AH20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AH18" i="4"/>
  <c r="AH17" i="4"/>
  <c r="AH16" i="4"/>
  <c r="AH15" i="4"/>
  <c r="AH14" i="4"/>
  <c r="AH13" i="4"/>
  <c r="AH12" i="4"/>
  <c r="AH11" i="4"/>
  <c r="AH10" i="4"/>
  <c r="AH9" i="4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AK18" i="1"/>
  <c r="AK17" i="1"/>
  <c r="AK16" i="1"/>
  <c r="AK15" i="1"/>
  <c r="AK14" i="1"/>
  <c r="AK13" i="1"/>
  <c r="AK12" i="1"/>
  <c r="AK11" i="1"/>
  <c r="AK10" i="1"/>
  <c r="AK9" i="1"/>
  <c r="AJ53" i="11" l="1"/>
  <c r="AK53" i="10"/>
  <c r="AK52" i="10"/>
  <c r="AK54" i="10"/>
  <c r="AK19" i="10"/>
  <c r="AK52" i="9"/>
  <c r="AK54" i="9"/>
  <c r="AK53" i="9"/>
  <c r="AJ19" i="8"/>
  <c r="AK19" i="7"/>
  <c r="AK54" i="7"/>
  <c r="AK53" i="7"/>
  <c r="AK52" i="7"/>
  <c r="AK19" i="5"/>
  <c r="AK53" i="5"/>
  <c r="AK52" i="5"/>
  <c r="AK54" i="5"/>
  <c r="AH54" i="4"/>
  <c r="AH52" i="4"/>
  <c r="AH53" i="4"/>
  <c r="AK19" i="1"/>
  <c r="AK52" i="1"/>
  <c r="AK54" i="1"/>
  <c r="AK53" i="1"/>
  <c r="AJ19" i="11"/>
  <c r="AJ52" i="11"/>
  <c r="AJ54" i="11"/>
  <c r="AJ52" i="8"/>
  <c r="AJ54" i="8"/>
  <c r="AJ53" i="8"/>
  <c r="AJ52" i="6"/>
  <c r="AJ54" i="6"/>
  <c r="AJ19" i="6"/>
  <c r="AJ53" i="6"/>
  <c r="AJ19" i="16"/>
  <c r="AJ54" i="16"/>
  <c r="AH19" i="4"/>
  <c r="R11" i="15"/>
  <c r="R12" i="15"/>
  <c r="R16" i="15"/>
  <c r="R17" i="15"/>
  <c r="R27" i="15"/>
  <c r="R44" i="15"/>
  <c r="R45" i="15"/>
  <c r="R50" i="15"/>
  <c r="R51" i="15"/>
  <c r="Q49" i="15" l="1"/>
  <c r="Q48" i="15"/>
  <c r="Q47" i="15"/>
  <c r="Q46" i="15"/>
  <c r="Q43" i="15"/>
  <c r="Q42" i="15"/>
  <c r="Q41" i="15"/>
  <c r="Q40" i="15"/>
  <c r="Q39" i="15"/>
  <c r="Q38" i="15"/>
  <c r="Q37" i="15"/>
  <c r="Q36" i="15"/>
  <c r="Q35" i="15"/>
  <c r="Q34" i="15"/>
  <c r="Q33" i="15"/>
  <c r="Q32" i="15"/>
  <c r="Q31" i="15"/>
  <c r="Q30" i="15"/>
  <c r="Q29" i="15"/>
  <c r="Q28" i="15"/>
  <c r="Q26" i="15"/>
  <c r="Q25" i="15"/>
  <c r="Q24" i="15"/>
  <c r="Q23" i="15"/>
  <c r="Q22" i="15"/>
  <c r="Q21" i="15"/>
  <c r="Q20" i="15"/>
  <c r="Q18" i="15"/>
  <c r="Q15" i="15"/>
  <c r="Q14" i="15"/>
  <c r="Q13" i="15"/>
  <c r="Q10" i="15"/>
  <c r="Q9" i="15"/>
  <c r="O49" i="15"/>
  <c r="O48" i="15"/>
  <c r="O47" i="15"/>
  <c r="O46" i="15"/>
  <c r="O43" i="15"/>
  <c r="O42" i="15"/>
  <c r="O41" i="15"/>
  <c r="O40" i="15"/>
  <c r="O39" i="15"/>
  <c r="O38" i="15"/>
  <c r="O37" i="15"/>
  <c r="O36" i="15"/>
  <c r="O35" i="15"/>
  <c r="O34" i="15"/>
  <c r="O33" i="15"/>
  <c r="O32" i="15"/>
  <c r="O31" i="15"/>
  <c r="O30" i="15"/>
  <c r="O29" i="15"/>
  <c r="O28" i="15"/>
  <c r="O26" i="15"/>
  <c r="O25" i="15"/>
  <c r="O24" i="15"/>
  <c r="O23" i="15"/>
  <c r="O22" i="15"/>
  <c r="O21" i="15"/>
  <c r="O20" i="15"/>
  <c r="O18" i="15"/>
  <c r="O15" i="15"/>
  <c r="O14" i="15"/>
  <c r="O10" i="15"/>
  <c r="N49" i="15"/>
  <c r="N48" i="15"/>
  <c r="N47" i="15"/>
  <c r="N46" i="15"/>
  <c r="N43" i="15"/>
  <c r="N42" i="15"/>
  <c r="N41" i="15"/>
  <c r="N40" i="15"/>
  <c r="N39" i="15"/>
  <c r="N38" i="15"/>
  <c r="N37" i="15"/>
  <c r="N36" i="15"/>
  <c r="N35" i="15"/>
  <c r="N34" i="15"/>
  <c r="N33" i="15"/>
  <c r="N32" i="15"/>
  <c r="N31" i="15"/>
  <c r="N30" i="15"/>
  <c r="N29" i="15"/>
  <c r="N28" i="15"/>
  <c r="N26" i="15"/>
  <c r="N25" i="15"/>
  <c r="N24" i="15"/>
  <c r="N23" i="15"/>
  <c r="N22" i="15"/>
  <c r="N21" i="15"/>
  <c r="N20" i="15"/>
  <c r="N18" i="15"/>
  <c r="N14" i="15"/>
  <c r="N13" i="15"/>
  <c r="N10" i="15"/>
  <c r="N9" i="15"/>
  <c r="M49" i="15"/>
  <c r="M48" i="15"/>
  <c r="M47" i="15"/>
  <c r="M46" i="15"/>
  <c r="M43" i="15"/>
  <c r="M42" i="15"/>
  <c r="M41" i="15"/>
  <c r="M40" i="15"/>
  <c r="M39" i="15"/>
  <c r="M38" i="15"/>
  <c r="M37" i="15"/>
  <c r="M36" i="15"/>
  <c r="M35" i="15"/>
  <c r="M34" i="15"/>
  <c r="M33" i="15"/>
  <c r="M32" i="15"/>
  <c r="M31" i="15"/>
  <c r="M30" i="15"/>
  <c r="M29" i="15"/>
  <c r="M28" i="15"/>
  <c r="M26" i="15"/>
  <c r="M25" i="15"/>
  <c r="M24" i="15"/>
  <c r="M23" i="15"/>
  <c r="M22" i="15"/>
  <c r="M21" i="15"/>
  <c r="M20" i="15"/>
  <c r="M18" i="15"/>
  <c r="M15" i="15"/>
  <c r="M14" i="15"/>
  <c r="M9" i="15"/>
  <c r="L49" i="15"/>
  <c r="L48" i="15"/>
  <c r="L47" i="15"/>
  <c r="L46" i="15"/>
  <c r="L43" i="15"/>
  <c r="L42" i="15"/>
  <c r="L41" i="15"/>
  <c r="L40" i="15"/>
  <c r="L39" i="15"/>
  <c r="L38" i="15"/>
  <c r="L37" i="15"/>
  <c r="L36" i="15"/>
  <c r="L35" i="15"/>
  <c r="L34" i="15"/>
  <c r="L33" i="15"/>
  <c r="L32" i="15"/>
  <c r="L29" i="15"/>
  <c r="L28" i="15"/>
  <c r="L26" i="15"/>
  <c r="L25" i="15"/>
  <c r="L24" i="15"/>
  <c r="L23" i="15"/>
  <c r="L22" i="15"/>
  <c r="L21" i="15"/>
  <c r="L20" i="15"/>
  <c r="L18" i="15"/>
  <c r="L15" i="15"/>
  <c r="L14" i="15"/>
  <c r="L13" i="15"/>
  <c r="L10" i="15"/>
  <c r="L9" i="15"/>
  <c r="K49" i="15"/>
  <c r="K48" i="15"/>
  <c r="K47" i="15"/>
  <c r="K46" i="15"/>
  <c r="K43" i="15"/>
  <c r="K42" i="15"/>
  <c r="K41" i="15"/>
  <c r="K40" i="15"/>
  <c r="K39" i="15"/>
  <c r="K38" i="15"/>
  <c r="K37" i="15"/>
  <c r="K36" i="15"/>
  <c r="K35" i="15"/>
  <c r="K34" i="15"/>
  <c r="K33" i="15"/>
  <c r="K32" i="15"/>
  <c r="K31" i="15"/>
  <c r="K30" i="15"/>
  <c r="K29" i="15"/>
  <c r="K28" i="15"/>
  <c r="K24" i="15"/>
  <c r="K23" i="15"/>
  <c r="K22" i="15"/>
  <c r="K21" i="15"/>
  <c r="K20" i="15"/>
  <c r="K18" i="15"/>
  <c r="K15" i="15"/>
  <c r="K14" i="15"/>
  <c r="K10" i="15"/>
  <c r="K9" i="15"/>
  <c r="J49" i="15"/>
  <c r="J48" i="15"/>
  <c r="J47" i="15"/>
  <c r="J46" i="15"/>
  <c r="J43" i="15"/>
  <c r="J42" i="15"/>
  <c r="J41" i="15"/>
  <c r="J40" i="15"/>
  <c r="J39" i="15"/>
  <c r="J38" i="15"/>
  <c r="J37" i="15"/>
  <c r="J36" i="15"/>
  <c r="J35" i="15"/>
  <c r="J34" i="15"/>
  <c r="J33" i="15"/>
  <c r="J32" i="15"/>
  <c r="J31" i="15"/>
  <c r="J30" i="15"/>
  <c r="J29" i="15"/>
  <c r="J28" i="15"/>
  <c r="J26" i="15"/>
  <c r="J25" i="15"/>
  <c r="J24" i="15"/>
  <c r="J23" i="15"/>
  <c r="J22" i="15"/>
  <c r="J21" i="15"/>
  <c r="J20" i="15"/>
  <c r="J18" i="15"/>
  <c r="J15" i="15"/>
  <c r="J14" i="15"/>
  <c r="J13" i="15"/>
  <c r="J10" i="15"/>
  <c r="J9" i="15"/>
  <c r="I49" i="15"/>
  <c r="I48" i="15"/>
  <c r="I47" i="15"/>
  <c r="I46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6" i="15"/>
  <c r="I25" i="15"/>
  <c r="I24" i="15"/>
  <c r="I23" i="15"/>
  <c r="I22" i="15"/>
  <c r="I21" i="15"/>
  <c r="I20" i="15"/>
  <c r="I10" i="15"/>
  <c r="I9" i="15"/>
  <c r="H49" i="15"/>
  <c r="H48" i="15"/>
  <c r="H47" i="15"/>
  <c r="H46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6" i="15"/>
  <c r="H25" i="15"/>
  <c r="H24" i="15"/>
  <c r="H23" i="15"/>
  <c r="H22" i="15"/>
  <c r="H21" i="15"/>
  <c r="H10" i="15"/>
  <c r="H9" i="15"/>
  <c r="G49" i="15"/>
  <c r="G48" i="15"/>
  <c r="G47" i="15"/>
  <c r="G46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6" i="15"/>
  <c r="G25" i="15"/>
  <c r="G24" i="15"/>
  <c r="G23" i="15"/>
  <c r="G22" i="15"/>
  <c r="G21" i="15"/>
  <c r="G20" i="15"/>
  <c r="G10" i="15"/>
  <c r="G9" i="15"/>
  <c r="F10" i="15"/>
  <c r="F20" i="15"/>
  <c r="F21" i="15"/>
  <c r="F22" i="15"/>
  <c r="F23" i="15"/>
  <c r="F24" i="15"/>
  <c r="F25" i="15"/>
  <c r="F26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6" i="15"/>
  <c r="F47" i="15"/>
  <c r="F48" i="15"/>
  <c r="F49" i="15"/>
  <c r="F9" i="15"/>
  <c r="M10" i="15" l="1"/>
  <c r="R10" i="15" s="1"/>
  <c r="Q53" i="15"/>
  <c r="K54" i="15"/>
  <c r="L30" i="15"/>
  <c r="R30" i="15" s="1"/>
  <c r="L31" i="15"/>
  <c r="R31" i="15" s="1"/>
  <c r="I52" i="15"/>
  <c r="R38" i="15"/>
  <c r="R34" i="15"/>
  <c r="R14" i="15"/>
  <c r="O9" i="15"/>
  <c r="R9" i="15" s="1"/>
  <c r="O53" i="15"/>
  <c r="N52" i="15"/>
  <c r="N19" i="15"/>
  <c r="N15" i="15"/>
  <c r="R15" i="15" s="1"/>
  <c r="M54" i="15"/>
  <c r="M19" i="15"/>
  <c r="M13" i="15"/>
  <c r="L53" i="15"/>
  <c r="R48" i="15"/>
  <c r="K26" i="15"/>
  <c r="R26" i="15" s="1"/>
  <c r="K25" i="15"/>
  <c r="R25" i="15" s="1"/>
  <c r="K19" i="15"/>
  <c r="K13" i="15"/>
  <c r="J52" i="15"/>
  <c r="R49" i="15"/>
  <c r="R41" i="15"/>
  <c r="R37" i="15"/>
  <c r="R33" i="15"/>
  <c r="R29" i="15"/>
  <c r="R24" i="15"/>
  <c r="I19" i="15"/>
  <c r="R47" i="15"/>
  <c r="R18" i="15"/>
  <c r="H19" i="15"/>
  <c r="R36" i="15"/>
  <c r="R32" i="15"/>
  <c r="R28" i="15"/>
  <c r="R39" i="15"/>
  <c r="R35" i="15"/>
  <c r="R22" i="15"/>
  <c r="R23" i="15"/>
  <c r="R21" i="15"/>
  <c r="R43" i="15"/>
  <c r="R42" i="15"/>
  <c r="R46" i="15"/>
  <c r="R40" i="15"/>
  <c r="F53" i="15"/>
  <c r="O19" i="15"/>
  <c r="Q19" i="15"/>
  <c r="F52" i="15"/>
  <c r="H54" i="15"/>
  <c r="L52" i="15"/>
  <c r="M53" i="15"/>
  <c r="G19" i="15"/>
  <c r="H53" i="15"/>
  <c r="J19" i="15"/>
  <c r="K53" i="15"/>
  <c r="L19" i="15"/>
  <c r="M52" i="15"/>
  <c r="N54" i="15"/>
  <c r="G54" i="15"/>
  <c r="O54" i="15"/>
  <c r="F19" i="15"/>
  <c r="G53" i="15"/>
  <c r="F54" i="15"/>
  <c r="G52" i="15"/>
  <c r="H52" i="15"/>
  <c r="I53" i="15"/>
  <c r="I54" i="15"/>
  <c r="J53" i="15"/>
  <c r="N53" i="15"/>
  <c r="O52" i="15"/>
  <c r="Q52" i="15"/>
  <c r="L54" i="15" l="1"/>
  <c r="Q54" i="15"/>
  <c r="K52" i="15"/>
  <c r="R52" i="15" s="1"/>
  <c r="J54" i="15"/>
  <c r="R13" i="15"/>
  <c r="R19" i="15"/>
  <c r="R53" i="15"/>
  <c r="R54" i="15" l="1"/>
  <c r="H20" i="15"/>
  <c r="R20" i="15" s="1"/>
</calcChain>
</file>

<file path=xl/comments1.xml><?xml version="1.0" encoding="utf-8"?>
<comments xmlns="http://schemas.openxmlformats.org/spreadsheetml/2006/main">
  <authors>
    <author>Silvia Martinez Velasco</author>
    <author>Maria Silvia De Pedro Navarro</author>
    <author>Lara Roldan Alvarez</author>
    <author>Vanesa Manuel Zamala</author>
  </authors>
  <commentList>
    <comment ref="H10" authorId="0" shapeId="0">
      <text>
        <r>
          <rPr>
            <b/>
            <sz val="9"/>
            <color indexed="81"/>
            <rFont val="Tahoma"/>
            <family val="2"/>
          </rPr>
          <t>Silvia Martinez Velasco:</t>
        </r>
        <r>
          <rPr>
            <sz val="9"/>
            <color indexed="81"/>
            <rFont val="Tahoma"/>
            <family val="2"/>
          </rPr>
          <t xml:space="preserve">
Cambio de papel máquina número 4</t>
        </r>
      </text>
    </comment>
    <comment ref="U13" authorId="1" shapeId="0">
      <text>
        <r>
          <rPr>
            <b/>
            <sz val="9"/>
            <color indexed="81"/>
            <rFont val="Tahoma"/>
            <family val="2"/>
          </rPr>
          <t>Maria Silvia De Pedro Navarro:</t>
        </r>
        <r>
          <rPr>
            <sz val="9"/>
            <color indexed="81"/>
            <rFont val="Tahoma"/>
            <family val="2"/>
          </rPr>
          <t xml:space="preserve">
1 acompañante de menor.</t>
        </r>
      </text>
    </comment>
    <comment ref="Z13" authorId="2" shapeId="0">
      <text>
        <r>
          <rPr>
            <b/>
            <sz val="9"/>
            <color indexed="81"/>
            <rFont val="Tahoma"/>
            <family val="2"/>
          </rPr>
          <t>Lara Roldan Alvarez:</t>
        </r>
        <r>
          <rPr>
            <sz val="9"/>
            <color indexed="81"/>
            <rFont val="Tahoma"/>
            <family val="2"/>
          </rPr>
          <t xml:space="preserve">
2 acompañantes de menor </t>
        </r>
      </text>
    </comment>
    <comment ref="AG13" authorId="2" shapeId="0">
      <text>
        <r>
          <rPr>
            <b/>
            <sz val="9"/>
            <color indexed="81"/>
            <rFont val="Tahoma"/>
            <family val="2"/>
          </rPr>
          <t>Lara Roldan Alvarez:</t>
        </r>
        <r>
          <rPr>
            <sz val="9"/>
            <color indexed="81"/>
            <rFont val="Tahoma"/>
            <family val="2"/>
          </rPr>
          <t xml:space="preserve">
1 acompañante de menor </t>
        </r>
      </text>
    </comment>
    <comment ref="AI13" authorId="2" shapeId="0">
      <text>
        <r>
          <rPr>
            <b/>
            <sz val="9"/>
            <color indexed="81"/>
            <rFont val="Tahoma"/>
            <family val="2"/>
          </rPr>
          <t>Lara Roldan Alvarez:</t>
        </r>
        <r>
          <rPr>
            <sz val="9"/>
            <color indexed="81"/>
            <rFont val="Tahoma"/>
            <family val="2"/>
          </rPr>
          <t xml:space="preserve">
1 acompañante de  menor </t>
        </r>
      </text>
    </comment>
    <comment ref="H14" authorId="0" shapeId="0">
      <text>
        <r>
          <rPr>
            <b/>
            <sz val="9"/>
            <color indexed="81"/>
            <rFont val="Tahoma"/>
            <family val="2"/>
          </rPr>
          <t>Silvia Martinez Velasco:</t>
        </r>
        <r>
          <rPr>
            <sz val="9"/>
            <color indexed="81"/>
            <rFont val="Tahoma"/>
            <family val="2"/>
          </rPr>
          <t xml:space="preserve">
Cambio de material Alvia 4072, reubicación en Avant 8118</t>
        </r>
      </text>
    </comment>
    <comment ref="K14" authorId="3" shapeId="0">
      <text>
        <r>
          <rPr>
            <b/>
            <sz val="9"/>
            <color indexed="81"/>
            <rFont val="Tahoma"/>
            <family val="2"/>
          </rPr>
          <t>Vanesa Manuel Zamala:</t>
        </r>
        <r>
          <rPr>
            <sz val="9"/>
            <color indexed="81"/>
            <rFont val="Tahoma"/>
            <family val="2"/>
          </rPr>
          <t xml:space="preserve">
Retraso, por orden del centro de gestión hacen la espera en la Sala Club. Se registran como estandar.</t>
        </r>
      </text>
    </comment>
    <comment ref="N14" authorId="3" shapeId="0">
      <text>
        <r>
          <rPr>
            <b/>
            <sz val="9"/>
            <color indexed="81"/>
            <rFont val="Tahoma"/>
            <family val="2"/>
          </rPr>
          <t>Vanesa Manuel Zamala:</t>
        </r>
        <r>
          <rPr>
            <sz val="9"/>
            <color indexed="81"/>
            <rFont val="Tahoma"/>
            <family val="2"/>
          </rPr>
          <t xml:space="preserve">
Menor y su acompañante</t>
        </r>
      </text>
    </comment>
    <comment ref="U14" authorId="1" shapeId="0">
      <text>
        <r>
          <rPr>
            <b/>
            <sz val="9"/>
            <color indexed="81"/>
            <rFont val="Tahoma"/>
            <family val="2"/>
          </rPr>
          <t>Maria Silvia De Pedro Navarro:</t>
        </r>
        <r>
          <rPr>
            <sz val="9"/>
            <color indexed="81"/>
            <rFont val="Tahoma"/>
            <family val="2"/>
          </rPr>
          <t xml:space="preserve">
Un acompañante de menor.</t>
        </r>
      </text>
    </comment>
    <comment ref="AC14" authorId="3" shapeId="0">
      <text>
        <r>
          <rPr>
            <b/>
            <sz val="9"/>
            <color indexed="81"/>
            <rFont val="Tahoma"/>
            <family val="2"/>
          </rPr>
          <t>Vanesa Manuel Zamala:</t>
        </r>
        <r>
          <rPr>
            <sz val="9"/>
            <color indexed="81"/>
            <rFont val="Tahoma"/>
            <family val="2"/>
          </rPr>
          <t xml:space="preserve">
1 acompañante de menor en el 4072</t>
        </r>
      </text>
    </comment>
  </commentList>
</comments>
</file>

<file path=xl/comments2.xml><?xml version="1.0" encoding="utf-8"?>
<comments xmlns="http://schemas.openxmlformats.org/spreadsheetml/2006/main">
  <authors>
    <author>Hugo Felix Rivero Vega</author>
    <author>Vanesa Manuel Zamala</author>
    <author>Maria Silvia De Pedro Navarro</author>
  </authors>
  <commentList>
    <comment ref="AA13" authorId="0" shapeId="0">
      <text>
        <r>
          <rPr>
            <b/>
            <sz val="9"/>
            <color indexed="81"/>
            <rFont val="Tahoma"/>
            <family val="2"/>
          </rPr>
          <t>Hugo Felix Rivero Vega:</t>
        </r>
        <r>
          <rPr>
            <sz val="9"/>
            <color indexed="81"/>
            <rFont val="Tahoma"/>
            <family val="2"/>
          </rPr>
          <t xml:space="preserve">
Visita
Director Técnico
TREN MAYA (José Antonio Grandell) + 14.</t>
        </r>
      </text>
    </comment>
    <comment ref="AD13" authorId="1" shapeId="0">
      <text>
        <r>
          <rPr>
            <b/>
            <sz val="9"/>
            <color indexed="81"/>
            <rFont val="Tahoma"/>
            <family val="2"/>
          </rPr>
          <t>Vanesa Manuel Zamala:</t>
        </r>
        <r>
          <rPr>
            <sz val="9"/>
            <color indexed="81"/>
            <rFont val="Tahoma"/>
            <family val="2"/>
          </rPr>
          <t xml:space="preserve">
1 acompañante de menor en el 4110.
2 acompañantes de menores que viajan en el tren 04142.</t>
        </r>
      </text>
    </comment>
    <comment ref="AE13" authorId="1" shapeId="0">
      <text>
        <r>
          <rPr>
            <b/>
            <sz val="9"/>
            <color indexed="81"/>
            <rFont val="Tahoma"/>
            <family val="2"/>
          </rPr>
          <t>Vanesa Manuel Zamala:</t>
        </r>
        <r>
          <rPr>
            <sz val="9"/>
            <color indexed="81"/>
            <rFont val="Tahoma"/>
            <family val="2"/>
          </rPr>
          <t xml:space="preserve">
1 acompañante de menor en el 4288</t>
        </r>
      </text>
    </comment>
    <comment ref="AF13" authorId="2" shapeId="0">
      <text>
        <r>
          <rPr>
            <b/>
            <sz val="9"/>
            <color indexed="81"/>
            <rFont val="Tahoma"/>
            <family val="2"/>
          </rPr>
          <t>Maria Silvia De Pedro Navarro:</t>
        </r>
        <r>
          <rPr>
            <sz val="9"/>
            <color indexed="81"/>
            <rFont val="Tahoma"/>
            <family val="2"/>
          </rPr>
          <t xml:space="preserve">
Un acompañante de menor que viaja en el tren 04178.
Un acompañante de Trajeta Oro tren 4192.</t>
        </r>
      </text>
    </comment>
    <comment ref="AC14" authorId="2" shapeId="0">
      <text>
        <r>
          <rPr>
            <b/>
            <sz val="9"/>
            <color indexed="81"/>
            <rFont val="Tahoma"/>
            <family val="2"/>
          </rPr>
          <t>Maria Silvia De Pedro Navarro:</t>
        </r>
        <r>
          <rPr>
            <sz val="9"/>
            <color indexed="81"/>
            <rFont val="Tahoma"/>
            <family val="2"/>
          </rPr>
          <t xml:space="preserve">
Un acompañante de menor que viaja en el tren 04143.</t>
        </r>
      </text>
    </comment>
    <comment ref="AF14" authorId="2" shapeId="0">
      <text>
        <r>
          <rPr>
            <b/>
            <sz val="9"/>
            <color indexed="81"/>
            <rFont val="Tahoma"/>
            <family val="2"/>
          </rPr>
          <t>Maria Silvia De Pedro Navarro:</t>
        </r>
        <r>
          <rPr>
            <sz val="9"/>
            <color indexed="81"/>
            <rFont val="Tahoma"/>
            <family val="2"/>
          </rPr>
          <t xml:space="preserve">
Un acompañante de menor que viaja en el tren 04143.</t>
        </r>
      </text>
    </comment>
  </commentList>
</comments>
</file>

<file path=xl/comments3.xml><?xml version="1.0" encoding="utf-8"?>
<comments xmlns="http://schemas.openxmlformats.org/spreadsheetml/2006/main">
  <authors>
    <author>Vanesa Manuel Zamala</author>
    <author>Hugo Felix Rivero Vega</author>
    <author>Lara Roldan Alvarez</author>
    <author>Maria Silvia De Pedro Navarro</author>
    <author>Virginia Hernandez Pascual</author>
  </authors>
  <commentList>
    <comment ref="F13" authorId="0" shapeId="0">
      <text>
        <r>
          <rPr>
            <b/>
            <sz val="9"/>
            <color indexed="81"/>
            <rFont val="Tahoma"/>
            <family val="2"/>
          </rPr>
          <t>Vanesa Manuel Zamala:</t>
        </r>
        <r>
          <rPr>
            <sz val="9"/>
            <color indexed="81"/>
            <rFont val="Tahoma"/>
            <family val="2"/>
          </rPr>
          <t xml:space="preserve">
1 Menor en el 4110 y su acompañante.</t>
        </r>
      </text>
    </comment>
    <comment ref="H13" authorId="1" shapeId="0">
      <text>
        <r>
          <rPr>
            <b/>
            <sz val="9"/>
            <color indexed="81"/>
            <rFont val="Tahoma"/>
            <family val="2"/>
          </rPr>
          <t>Hugo Felix Rivero Vega:</t>
        </r>
        <r>
          <rPr>
            <sz val="9"/>
            <color indexed="81"/>
            <rFont val="Tahoma"/>
            <family val="2"/>
          </rPr>
          <t xml:space="preserve">
1 Acompañante T. ORO.</t>
        </r>
      </text>
    </comment>
    <comment ref="I13" authorId="2" shapeId="0">
      <text>
        <r>
          <rPr>
            <b/>
            <sz val="9"/>
            <color indexed="81"/>
            <rFont val="Tahoma"/>
            <family val="2"/>
          </rPr>
          <t>Lara Roldan Alvarez:</t>
        </r>
        <r>
          <rPr>
            <sz val="9"/>
            <color indexed="81"/>
            <rFont val="Tahoma"/>
            <family val="2"/>
          </rPr>
          <t xml:space="preserve">
5 acompañantes de menores </t>
        </r>
      </text>
    </comment>
    <comment ref="K13" authorId="2" shapeId="0">
      <text>
        <r>
          <rPr>
            <b/>
            <sz val="9"/>
            <color indexed="81"/>
            <rFont val="Tahoma"/>
            <family val="2"/>
          </rPr>
          <t>Lara Roldan Alvarez:</t>
        </r>
        <r>
          <rPr>
            <sz val="9"/>
            <color indexed="81"/>
            <rFont val="Tahoma"/>
            <family val="2"/>
          </rPr>
          <t xml:space="preserve">
menor y acompañante</t>
        </r>
      </text>
    </comment>
    <comment ref="N13" authorId="3" shapeId="0">
      <text>
        <r>
          <rPr>
            <b/>
            <sz val="9"/>
            <color indexed="81"/>
            <rFont val="Tahoma"/>
            <family val="2"/>
          </rPr>
          <t>Maria Silvia De Pedro Navarro:</t>
        </r>
        <r>
          <rPr>
            <sz val="9"/>
            <color indexed="81"/>
            <rFont val="Tahoma"/>
            <family val="2"/>
          </rPr>
          <t xml:space="preserve">
Refugiados ucranianos que viajan en el tren 04142.</t>
        </r>
      </text>
    </comment>
    <comment ref="O13" authorId="2" shapeId="0">
      <text>
        <r>
          <rPr>
            <b/>
            <sz val="9"/>
            <color indexed="81"/>
            <rFont val="Tahoma"/>
            <family val="2"/>
          </rPr>
          <t>Lara Roldan Alvarez:</t>
        </r>
        <r>
          <rPr>
            <sz val="9"/>
            <color indexed="81"/>
            <rFont val="Tahoma"/>
            <family val="2"/>
          </rPr>
          <t xml:space="preserve">
Refugiados ucranianos que viajan en el tren 04142 (52), en el 4181 (3) y  en el 8198 (2).</t>
        </r>
      </text>
    </comment>
    <comment ref="P13" authorId="0" shapeId="0">
      <text>
        <r>
          <rPr>
            <b/>
            <sz val="9"/>
            <color indexed="81"/>
            <rFont val="Tahoma"/>
            <family val="2"/>
          </rPr>
          <t>Vanesa Manuel Zamala:</t>
        </r>
        <r>
          <rPr>
            <sz val="9"/>
            <color indexed="81"/>
            <rFont val="Tahoma"/>
            <family val="2"/>
          </rPr>
          <t xml:space="preserve">
Reunión Renfe (5 personas). 
</t>
        </r>
        <r>
          <rPr>
            <b/>
            <sz val="9"/>
            <color indexed="81"/>
            <rFont val="Tahoma"/>
            <family val="2"/>
          </rPr>
          <t>Lara Roldán:</t>
        </r>
        <r>
          <rPr>
            <sz val="9"/>
            <color indexed="81"/>
            <rFont val="Tahoma"/>
            <family val="2"/>
          </rPr>
          <t xml:space="preserve">
9 refugiados ucranianos en el 4142.
2 menores con acompañante en el 4142. </t>
        </r>
      </text>
    </comment>
    <comment ref="R13" authorId="0" shapeId="0">
      <text>
        <r>
          <rPr>
            <b/>
            <sz val="9"/>
            <color indexed="81"/>
            <rFont val="Tahoma"/>
            <family val="2"/>
          </rPr>
          <t>Vanesa Manuel Zamala:</t>
        </r>
        <r>
          <rPr>
            <sz val="9"/>
            <color indexed="81"/>
            <rFont val="Tahoma"/>
            <family val="2"/>
          </rPr>
          <t xml:space="preserve">
Menor en el 4110 y su acompañante. 
1 aompañante de platino y 3 acompañantes de menores </t>
        </r>
      </text>
    </comment>
    <comment ref="W13" authorId="3" shapeId="0">
      <text>
        <r>
          <rPr>
            <b/>
            <sz val="9"/>
            <color indexed="81"/>
            <rFont val="Tahoma"/>
            <family val="2"/>
          </rPr>
          <t>Maria Silvia De Pedro Navarro:</t>
        </r>
        <r>
          <rPr>
            <sz val="9"/>
            <color indexed="81"/>
            <rFont val="Tahoma"/>
            <family val="2"/>
          </rPr>
          <t xml:space="preserve">
3 menores y 3 acompañantes. Viajan en los trenes 04142 y 04178.</t>
        </r>
      </text>
    </comment>
    <comment ref="Y13" authorId="0" shapeId="0">
      <text>
        <r>
          <rPr>
            <b/>
            <sz val="9"/>
            <color indexed="81"/>
            <rFont val="Tahoma"/>
            <family val="2"/>
          </rPr>
          <t>Vanesa Manuel Zamala:</t>
        </r>
        <r>
          <rPr>
            <sz val="9"/>
            <color indexed="81"/>
            <rFont val="Tahoma"/>
            <family val="2"/>
          </rPr>
          <t xml:space="preserve">
2 Refugiadas ucranianas.
9 refugiados ucranianos que viajan en el tren 04142.</t>
        </r>
      </text>
    </comment>
    <comment ref="AA13" authorId="2" shapeId="0">
      <text>
        <r>
          <rPr>
            <b/>
            <sz val="9"/>
            <color indexed="81"/>
            <rFont val="Tahoma"/>
            <family val="2"/>
          </rPr>
          <t>Lara Roldan Alvarez:</t>
        </r>
        <r>
          <rPr>
            <sz val="9"/>
            <color indexed="81"/>
            <rFont val="Tahoma"/>
            <family val="2"/>
          </rPr>
          <t xml:space="preserve">
1 refugiada ucraniana</t>
        </r>
      </text>
    </comment>
    <comment ref="AD13" authorId="4" shapeId="0">
      <text>
        <r>
          <rPr>
            <b/>
            <sz val="9"/>
            <color indexed="81"/>
            <rFont val="Tahoma"/>
            <family val="2"/>
          </rPr>
          <t>Virginia Hernandez Pascual:</t>
        </r>
        <r>
          <rPr>
            <sz val="9"/>
            <color indexed="81"/>
            <rFont val="Tahoma"/>
            <family val="2"/>
          </rPr>
          <t xml:space="preserve">
1 acompañante renfe oro 4143.</t>
        </r>
      </text>
    </comment>
    <comment ref="AF13" authorId="2" shapeId="0">
      <text>
        <r>
          <rPr>
            <b/>
            <sz val="9"/>
            <color indexed="81"/>
            <rFont val="Tahoma"/>
            <family val="2"/>
          </rPr>
          <t>Lara Roldan Alvarez:</t>
        </r>
        <r>
          <rPr>
            <sz val="9"/>
            <color indexed="81"/>
            <rFont val="Tahoma"/>
            <family val="2"/>
          </rPr>
          <t xml:space="preserve">
1 Acompañante de menor 4178</t>
        </r>
      </text>
    </comment>
    <comment ref="AI13" authorId="0" shapeId="0">
      <text>
        <r>
          <rPr>
            <b/>
            <sz val="9"/>
            <color indexed="81"/>
            <rFont val="Tahoma"/>
            <family val="2"/>
          </rPr>
          <t xml:space="preserve">Vanesa Manuel Zamala:
</t>
        </r>
        <r>
          <rPr>
            <sz val="9"/>
            <color indexed="81"/>
            <rFont val="Tahoma"/>
            <family val="2"/>
          </rPr>
          <t>4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>Refugiados ucranianos
1 refugiado ucraniano que viaja en el tren 08198.</t>
        </r>
      </text>
    </comment>
    <comment ref="I14" authorId="1" shapeId="0">
      <text>
        <r>
          <rPr>
            <b/>
            <sz val="9"/>
            <color indexed="81"/>
            <rFont val="Tahoma"/>
            <family val="2"/>
          </rPr>
          <t>Hugo Felix Rivero Vega:</t>
        </r>
        <r>
          <rPr>
            <sz val="9"/>
            <color indexed="81"/>
            <rFont val="Tahoma"/>
            <family val="2"/>
          </rPr>
          <t xml:space="preserve">
1  Acompañante de Menor.</t>
        </r>
      </text>
    </comment>
    <comment ref="R14" authorId="2" shapeId="0">
      <text>
        <r>
          <rPr>
            <b/>
            <sz val="9"/>
            <color indexed="81"/>
            <rFont val="Tahoma"/>
            <family val="2"/>
          </rPr>
          <t>Lara Roldan Alvarez:</t>
        </r>
        <r>
          <rPr>
            <sz val="9"/>
            <color indexed="81"/>
            <rFont val="Tahoma"/>
            <family val="2"/>
          </rPr>
          <t xml:space="preserve">
1 acompañante de menor </t>
        </r>
      </text>
    </comment>
    <comment ref="AA14" authorId="0" shapeId="0">
      <text>
        <r>
          <rPr>
            <b/>
            <sz val="9"/>
            <color indexed="81"/>
            <rFont val="Tahoma"/>
            <family val="2"/>
          </rPr>
          <t>Vanesa Manuel Zamala:</t>
        </r>
        <r>
          <rPr>
            <sz val="9"/>
            <color indexed="81"/>
            <rFont val="Tahoma"/>
            <family val="2"/>
          </rPr>
          <t xml:space="preserve">
2 Refugiada ucraniana</t>
        </r>
      </text>
    </comment>
    <comment ref="AF14" authorId="2" shapeId="0">
      <text>
        <r>
          <rPr>
            <b/>
            <sz val="9"/>
            <color indexed="81"/>
            <rFont val="Tahoma"/>
            <family val="2"/>
          </rPr>
          <t>Lara Roldan Alvarez:</t>
        </r>
        <r>
          <rPr>
            <sz val="9"/>
            <color indexed="81"/>
            <rFont val="Tahoma"/>
            <family val="2"/>
          </rPr>
          <t xml:space="preserve">
1 acompañante de menor en el 4143</t>
        </r>
      </text>
    </comment>
    <comment ref="N15" authorId="3" shapeId="0">
      <text>
        <r>
          <rPr>
            <b/>
            <sz val="9"/>
            <color indexed="81"/>
            <rFont val="Tahoma"/>
            <family val="2"/>
          </rPr>
          <t>Maria Silvia De Pedro Navarro:</t>
        </r>
        <r>
          <rPr>
            <sz val="9"/>
            <color indexed="81"/>
            <rFont val="Tahoma"/>
            <family val="2"/>
          </rPr>
          <t xml:space="preserve">
Refugiados ucranianos que viajan en el tren 08198.</t>
        </r>
      </text>
    </comment>
    <comment ref="P15" authorId="2" shapeId="0">
      <text>
        <r>
          <rPr>
            <b/>
            <sz val="9"/>
            <color indexed="81"/>
            <rFont val="Tahoma"/>
            <family val="2"/>
          </rPr>
          <t>Lara Roldan Alvarez:</t>
        </r>
        <r>
          <rPr>
            <sz val="9"/>
            <color indexed="81"/>
            <rFont val="Tahoma"/>
            <family val="2"/>
          </rPr>
          <t xml:space="preserve">
refugiados ucranianos </t>
        </r>
      </text>
    </comment>
    <comment ref="Q15" authorId="2" shapeId="0">
      <text>
        <r>
          <rPr>
            <b/>
            <sz val="9"/>
            <color indexed="81"/>
            <rFont val="Tahoma"/>
            <family val="2"/>
          </rPr>
          <t>Lara Roldan Alvarez:</t>
        </r>
        <r>
          <rPr>
            <sz val="9"/>
            <color indexed="81"/>
            <rFont val="Tahoma"/>
            <family val="2"/>
          </rPr>
          <t xml:space="preserve">
refugiados udranianos </t>
        </r>
      </text>
    </comment>
    <comment ref="S15" authorId="2" shapeId="0">
      <text>
        <r>
          <rPr>
            <b/>
            <sz val="9"/>
            <color indexed="81"/>
            <rFont val="Tahoma"/>
            <family val="2"/>
          </rPr>
          <t>Lara Roldan Alvarez:</t>
        </r>
        <r>
          <rPr>
            <sz val="9"/>
            <color indexed="81"/>
            <rFont val="Tahoma"/>
            <family val="2"/>
          </rPr>
          <t xml:space="preserve">
Refugiados Ucranianos </t>
        </r>
      </text>
    </comment>
    <comment ref="W15" authorId="3" shapeId="0">
      <text>
        <r>
          <rPr>
            <b/>
            <sz val="9"/>
            <color indexed="81"/>
            <rFont val="Tahoma"/>
            <family val="2"/>
          </rPr>
          <t>Maria Silvia De Pedro Navarro:</t>
        </r>
        <r>
          <rPr>
            <sz val="9"/>
            <color indexed="81"/>
            <rFont val="Tahoma"/>
            <family val="2"/>
          </rPr>
          <t xml:space="preserve">
Refugiada ucraniana.</t>
        </r>
      </text>
    </comment>
    <comment ref="AB15" authorId="2" shapeId="0">
      <text>
        <r>
          <rPr>
            <b/>
            <sz val="9"/>
            <color indexed="81"/>
            <rFont val="Tahoma"/>
            <family val="2"/>
          </rPr>
          <t>Lara Roldan Alvarez:</t>
        </r>
        <r>
          <rPr>
            <sz val="9"/>
            <color indexed="81"/>
            <rFont val="Tahoma"/>
            <family val="2"/>
          </rPr>
          <t xml:space="preserve">
4 refugiados ucranianos </t>
        </r>
      </text>
    </comment>
    <comment ref="AC15" authorId="2" shapeId="0">
      <text>
        <r>
          <rPr>
            <b/>
            <sz val="9"/>
            <color indexed="81"/>
            <rFont val="Tahoma"/>
            <family val="2"/>
          </rPr>
          <t>Lara Roldan Alvarez:</t>
        </r>
        <r>
          <rPr>
            <sz val="9"/>
            <color indexed="81"/>
            <rFont val="Tahoma"/>
            <family val="2"/>
          </rPr>
          <t xml:space="preserve">
refugiados ucranianos </t>
        </r>
      </text>
    </comment>
    <comment ref="AG15" authorId="3" shapeId="0">
      <text>
        <r>
          <rPr>
            <b/>
            <sz val="9"/>
            <color indexed="81"/>
            <rFont val="Tahoma"/>
            <family val="2"/>
          </rPr>
          <t>Maria Silvia De Pedro Navarro:</t>
        </r>
        <r>
          <rPr>
            <sz val="9"/>
            <color indexed="81"/>
            <rFont val="Tahoma"/>
            <family val="2"/>
          </rPr>
          <t xml:space="preserve">
Refugiados ucranianos que viajan en el tren 08198.</t>
        </r>
      </text>
    </comment>
    <comment ref="AJ15" authorId="2" shapeId="0">
      <text>
        <r>
          <rPr>
            <b/>
            <sz val="9"/>
            <color indexed="81"/>
            <rFont val="Tahoma"/>
            <family val="2"/>
          </rPr>
          <t>Lara Roldan Alvarez:</t>
        </r>
        <r>
          <rPr>
            <sz val="9"/>
            <color indexed="81"/>
            <rFont val="Tahoma"/>
            <family val="2"/>
          </rPr>
          <t xml:space="preserve">
18 refugiados ucranianos </t>
        </r>
      </text>
    </comment>
  </commentList>
</comments>
</file>

<file path=xl/comments4.xml><?xml version="1.0" encoding="utf-8"?>
<comments xmlns="http://schemas.openxmlformats.org/spreadsheetml/2006/main">
  <authors>
    <author>Vanesa Manuel Zamala</author>
    <author>Lara Roldan Alvarez</author>
    <author>Hugo Felix Rivero Vega</author>
  </authors>
  <commentList>
    <comment ref="F13" authorId="0" shapeId="0">
      <text>
        <r>
          <rPr>
            <b/>
            <sz val="9"/>
            <color indexed="81"/>
            <rFont val="Tahoma"/>
            <family val="2"/>
          </rPr>
          <t>Vanesa Manuel Zamala:</t>
        </r>
        <r>
          <rPr>
            <sz val="9"/>
            <color indexed="81"/>
            <rFont val="Tahoma"/>
            <family val="2"/>
          </rPr>
          <t xml:space="preserve">
3 menores y 3 acompañantes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Vanesa Manuel Zamala:</t>
        </r>
        <r>
          <rPr>
            <sz val="9"/>
            <color indexed="81"/>
            <rFont val="Tahoma"/>
            <family val="2"/>
          </rPr>
          <t xml:space="preserve">
7 Rufegiados ucranianos (3 adultos y 4 niños)</t>
        </r>
      </text>
    </comment>
    <comment ref="H13" authorId="1" shapeId="0">
      <text>
        <r>
          <rPr>
            <b/>
            <sz val="9"/>
            <color indexed="81"/>
            <rFont val="Tahoma"/>
            <family val="2"/>
          </rPr>
          <t>Lara Roldan Alvarez:</t>
        </r>
        <r>
          <rPr>
            <sz val="9"/>
            <color indexed="81"/>
            <rFont val="Tahoma"/>
            <family val="2"/>
          </rPr>
          <t xml:space="preserve">
2 refugiados ucranianos </t>
        </r>
      </text>
    </comment>
    <comment ref="K13" authorId="2" shapeId="0">
      <text>
        <r>
          <rPr>
            <b/>
            <sz val="9"/>
            <color indexed="81"/>
            <rFont val="Tahoma"/>
            <family val="2"/>
          </rPr>
          <t>Hugo Felix Rivero Vega:</t>
        </r>
        <r>
          <rPr>
            <sz val="9"/>
            <color indexed="81"/>
            <rFont val="Tahoma"/>
            <family val="2"/>
          </rPr>
          <t xml:space="preserve">
3 Menores y 3 Acompañantes.</t>
        </r>
      </text>
    </comment>
    <comment ref="M13" authorId="2" shapeId="0">
      <text>
        <r>
          <rPr>
            <b/>
            <sz val="9"/>
            <color indexed="81"/>
            <rFont val="Tahoma"/>
            <family val="2"/>
          </rPr>
          <t>Hugo Felix Rivero Vega:</t>
        </r>
        <r>
          <rPr>
            <sz val="9"/>
            <color indexed="81"/>
            <rFont val="Tahoma"/>
            <family val="2"/>
          </rPr>
          <t xml:space="preserve">
Menor y Acompañante</t>
        </r>
      </text>
    </comment>
    <comment ref="O13" authorId="2" shapeId="0">
      <text>
        <r>
          <rPr>
            <b/>
            <sz val="9"/>
            <color indexed="81"/>
            <rFont val="Tahoma"/>
            <family val="2"/>
          </rPr>
          <t>Hugo Felix Rivero Vega:</t>
        </r>
        <r>
          <rPr>
            <sz val="9"/>
            <color indexed="81"/>
            <rFont val="Tahoma"/>
            <family val="2"/>
          </rPr>
          <t xml:space="preserve">
1 Menor y 1 Acomapañante.</t>
        </r>
      </text>
    </comment>
    <comment ref="P13" authorId="1" shapeId="0">
      <text>
        <r>
          <rPr>
            <b/>
            <sz val="9"/>
            <color indexed="81"/>
            <rFont val="Tahoma"/>
            <family val="2"/>
          </rPr>
          <t>Lara Roldan Alvarez:</t>
        </r>
        <r>
          <rPr>
            <sz val="9"/>
            <color indexed="81"/>
            <rFont val="Tahoma"/>
            <family val="2"/>
          </rPr>
          <t xml:space="preserve">
7 refugiados ucranianos </t>
        </r>
      </text>
    </comment>
    <comment ref="Q13" authorId="1" shapeId="0">
      <text>
        <r>
          <rPr>
            <b/>
            <sz val="9"/>
            <color indexed="81"/>
            <rFont val="Tahoma"/>
            <family val="2"/>
          </rPr>
          <t>Lara Roldan Alvarez:</t>
        </r>
        <r>
          <rPr>
            <sz val="9"/>
            <color indexed="81"/>
            <rFont val="Tahoma"/>
            <family val="2"/>
          </rPr>
          <t xml:space="preserve">
6 refugiados ucranianos </t>
        </r>
      </text>
    </comment>
    <comment ref="R13" authorId="1" shapeId="0">
      <text>
        <r>
          <rPr>
            <b/>
            <sz val="9"/>
            <color indexed="81"/>
            <rFont val="Tahoma"/>
            <family val="2"/>
          </rPr>
          <t>Lara Roldan Alvarez:</t>
        </r>
        <r>
          <rPr>
            <sz val="9"/>
            <color indexed="81"/>
            <rFont val="Tahoma"/>
            <family val="2"/>
          </rPr>
          <t xml:space="preserve">
1 acompañante de menor </t>
        </r>
      </text>
    </comment>
    <comment ref="Y13" authorId="2" shapeId="0">
      <text>
        <r>
          <rPr>
            <b/>
            <sz val="9"/>
            <color indexed="81"/>
            <rFont val="Tahoma"/>
            <family val="2"/>
          </rPr>
          <t>Hugo Felix Rivero Vega:</t>
        </r>
        <r>
          <rPr>
            <sz val="9"/>
            <color indexed="81"/>
            <rFont val="Tahoma"/>
            <family val="2"/>
          </rPr>
          <t xml:space="preserve">
5 viajeros tarifa Premiun.</t>
        </r>
      </text>
    </comment>
    <comment ref="AA13" authorId="1" shapeId="0">
      <text>
        <r>
          <rPr>
            <b/>
            <sz val="9"/>
            <color indexed="81"/>
            <rFont val="Tahoma"/>
            <family val="2"/>
          </rPr>
          <t>Lara Roldan Alvarez:</t>
        </r>
        <r>
          <rPr>
            <sz val="9"/>
            <color indexed="81"/>
            <rFont val="Tahoma"/>
            <family val="2"/>
          </rPr>
          <t xml:space="preserve">
2 menores con acompañante en el 4178</t>
        </r>
      </text>
    </comment>
    <comment ref="AC13" authorId="1" shapeId="0">
      <text>
        <r>
          <rPr>
            <b/>
            <sz val="9"/>
            <color indexed="81"/>
            <rFont val="Tahoma"/>
            <family val="2"/>
          </rPr>
          <t>Lara Roldan Alvarez:</t>
        </r>
        <r>
          <rPr>
            <sz val="9"/>
            <color indexed="81"/>
            <rFont val="Tahoma"/>
            <family val="2"/>
          </rPr>
          <t xml:space="preserve">
1 acompañante de menor</t>
        </r>
      </text>
    </comment>
    <comment ref="AH13" authorId="2" shapeId="0">
      <text>
        <r>
          <rPr>
            <b/>
            <sz val="9"/>
            <color indexed="81"/>
            <rFont val="Tahoma"/>
            <family val="2"/>
          </rPr>
          <t>Hugo Felix Rivero Vega:</t>
        </r>
        <r>
          <rPr>
            <sz val="9"/>
            <color indexed="81"/>
            <rFont val="Tahoma"/>
            <family val="2"/>
          </rPr>
          <t xml:space="preserve">
1 Menor y 1 Acompañante.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Vanesa Manuel Zamala:</t>
        </r>
        <r>
          <rPr>
            <sz val="9"/>
            <color indexed="81"/>
            <rFont val="Tahoma"/>
            <family val="2"/>
          </rPr>
          <t xml:space="preserve">
7 Refugiados ucranianos más un responsable</t>
        </r>
      </text>
    </comment>
    <comment ref="L14" authorId="0" shapeId="0">
      <text>
        <r>
          <rPr>
            <b/>
            <sz val="9"/>
            <color indexed="81"/>
            <rFont val="Tahoma"/>
            <family val="2"/>
          </rPr>
          <t>Vanesa Manuel Zamala:</t>
        </r>
        <r>
          <rPr>
            <sz val="9"/>
            <color indexed="81"/>
            <rFont val="Tahoma"/>
            <family val="2"/>
          </rPr>
          <t xml:space="preserve">
1 Menor y su acompañante</t>
        </r>
      </text>
    </comment>
    <comment ref="O14" authorId="2" shapeId="0">
      <text>
        <r>
          <rPr>
            <b/>
            <sz val="9"/>
            <color indexed="81"/>
            <rFont val="Tahoma"/>
            <family val="2"/>
          </rPr>
          <t>Hugo Felix Rivero Vega:</t>
        </r>
        <r>
          <rPr>
            <sz val="9"/>
            <color indexed="81"/>
            <rFont val="Tahoma"/>
            <family val="2"/>
          </rPr>
          <t xml:space="preserve">
1 Menor y 1 Acomapañante.</t>
        </r>
      </text>
    </comment>
    <comment ref="Q14" authorId="0" shapeId="0">
      <text>
        <r>
          <rPr>
            <b/>
            <sz val="9"/>
            <color indexed="81"/>
            <rFont val="Tahoma"/>
            <family val="2"/>
          </rPr>
          <t>Vanesa Manuel Zamala:</t>
        </r>
        <r>
          <rPr>
            <sz val="9"/>
            <color indexed="81"/>
            <rFont val="Tahoma"/>
            <family val="2"/>
          </rPr>
          <t xml:space="preserve">
1 Menor y su acompañante</t>
        </r>
      </text>
    </comment>
    <comment ref="V14" authorId="2" shapeId="0">
      <text>
        <r>
          <rPr>
            <b/>
            <sz val="9"/>
            <color indexed="81"/>
            <rFont val="Tahoma"/>
            <family val="2"/>
          </rPr>
          <t>Hugo Felix Rivero Vega:</t>
        </r>
        <r>
          <rPr>
            <sz val="9"/>
            <color indexed="81"/>
            <rFont val="Tahoma"/>
            <family val="2"/>
          </rPr>
          <t xml:space="preserve">
2 refugiadas
</t>
        </r>
      </text>
    </comment>
    <comment ref="AA14" authorId="0" shapeId="0">
      <text>
        <r>
          <rPr>
            <b/>
            <sz val="9"/>
            <color indexed="81"/>
            <rFont val="Tahoma"/>
            <family val="2"/>
          </rPr>
          <t>Vanesa Manuel Zamala:</t>
        </r>
        <r>
          <rPr>
            <sz val="9"/>
            <color indexed="81"/>
            <rFont val="Tahoma"/>
            <family val="2"/>
          </rPr>
          <t xml:space="preserve">
1 Menor y su acompañante en el 4072 y en el 4143 
</t>
        </r>
      </text>
    </comment>
    <comment ref="AF14" authorId="1" shapeId="0">
      <text>
        <r>
          <rPr>
            <b/>
            <sz val="9"/>
            <color indexed="81"/>
            <rFont val="Tahoma"/>
            <family val="2"/>
          </rPr>
          <t>Lara Roldan Alvarez:</t>
        </r>
        <r>
          <rPr>
            <sz val="9"/>
            <color indexed="81"/>
            <rFont val="Tahoma"/>
            <family val="2"/>
          </rPr>
          <t xml:space="preserve">
1 acompañante de oro</t>
        </r>
      </text>
    </comment>
    <comment ref="L15" authorId="0" shapeId="0">
      <text>
        <r>
          <rPr>
            <b/>
            <sz val="9"/>
            <color indexed="81"/>
            <rFont val="Tahoma"/>
            <family val="2"/>
          </rPr>
          <t>Vanesa Manuel Zamala:</t>
        </r>
        <r>
          <rPr>
            <sz val="9"/>
            <color indexed="81"/>
            <rFont val="Tahoma"/>
            <family val="2"/>
          </rPr>
          <t xml:space="preserve">
3 Refugiadas Ucranianas
3 Refugiados Ucranianos 18105</t>
        </r>
      </text>
    </comment>
    <comment ref="N15" authorId="2" shapeId="0">
      <text>
        <r>
          <rPr>
            <b/>
            <sz val="9"/>
            <color indexed="81"/>
            <rFont val="Tahoma"/>
            <family val="2"/>
          </rPr>
          <t>Hugo Felix Rivero Vega:</t>
        </r>
        <r>
          <rPr>
            <sz val="9"/>
            <color indexed="81"/>
            <rFont val="Tahoma"/>
            <family val="2"/>
          </rPr>
          <t xml:space="preserve">
2 Refugiados</t>
        </r>
      </text>
    </comment>
    <comment ref="X15" authorId="2" shapeId="0">
      <text>
        <r>
          <rPr>
            <b/>
            <sz val="9"/>
            <color indexed="81"/>
            <rFont val="Tahoma"/>
            <family val="2"/>
          </rPr>
          <t>Hugo Felix Rivero Vega:</t>
        </r>
        <r>
          <rPr>
            <sz val="9"/>
            <color indexed="81"/>
            <rFont val="Tahoma"/>
            <family val="2"/>
          </rPr>
          <t xml:space="preserve">
2 Refugiados.</t>
        </r>
      </text>
    </comment>
  </commentList>
</comments>
</file>

<file path=xl/comments5.xml><?xml version="1.0" encoding="utf-8"?>
<comments xmlns="http://schemas.openxmlformats.org/spreadsheetml/2006/main">
  <authors>
    <author>Lara Roldan Alvarez</author>
    <author>Hugo Felix Rivero Vega</author>
    <author>Beatriz Fernandez Merino</author>
    <author>Vanesa Manuel Zamala</author>
    <author>Julian Enrique Rollon Villalon</author>
  </authors>
  <commentList>
    <comment ref="G13" authorId="0" shapeId="0">
      <text>
        <r>
          <rPr>
            <b/>
            <sz val="9"/>
            <color indexed="81"/>
            <rFont val="Tahoma"/>
            <family val="2"/>
          </rPr>
          <t>Lara Roldan Alvarez:</t>
        </r>
        <r>
          <rPr>
            <sz val="9"/>
            <color indexed="81"/>
            <rFont val="Tahoma"/>
            <family val="2"/>
          </rPr>
          <t xml:space="preserve">
1 menor </t>
        </r>
      </text>
    </comment>
    <comment ref="K13" authorId="1" shapeId="0">
      <text>
        <r>
          <rPr>
            <b/>
            <sz val="9"/>
            <color indexed="81"/>
            <rFont val="Tahoma"/>
            <family val="2"/>
          </rPr>
          <t>Hugo Felix Rivero Vega:</t>
        </r>
        <r>
          <rPr>
            <sz val="9"/>
            <color indexed="81"/>
            <rFont val="Tahoma"/>
            <family val="2"/>
          </rPr>
          <t xml:space="preserve">
2 MENORES Y 2 ACOMPAÑANTES
</t>
        </r>
        <r>
          <rPr>
            <b/>
            <sz val="9"/>
            <color indexed="81"/>
            <rFont val="Tahoma"/>
            <family val="2"/>
          </rPr>
          <t>Lara</t>
        </r>
        <r>
          <rPr>
            <sz val="9"/>
            <color indexed="81"/>
            <rFont val="Tahoma"/>
            <family val="2"/>
          </rPr>
          <t xml:space="preserve">: 1 acompañante de menor </t>
        </r>
      </text>
    </comment>
    <comment ref="N13" authorId="2" shapeId="0">
      <text>
        <r>
          <rPr>
            <b/>
            <sz val="9"/>
            <color indexed="81"/>
            <rFont val="Tahoma"/>
            <family val="2"/>
          </rPr>
          <t>Beatriz Fernandez Merino:</t>
        </r>
        <r>
          <rPr>
            <sz val="9"/>
            <color indexed="81"/>
            <rFont val="Tahoma"/>
            <family val="2"/>
          </rPr>
          <t xml:space="preserve">
15 Refugiados ucranianos</t>
        </r>
      </text>
    </comment>
    <comment ref="O13" authorId="3" shapeId="0">
      <text>
        <r>
          <rPr>
            <b/>
            <sz val="9"/>
            <color indexed="81"/>
            <rFont val="Tahoma"/>
            <family val="2"/>
          </rPr>
          <t>Vanesa Manuel Zamala:</t>
        </r>
        <r>
          <rPr>
            <sz val="9"/>
            <color indexed="81"/>
            <rFont val="Tahoma"/>
            <family val="2"/>
          </rPr>
          <t xml:space="preserve">
4 Refugiados ucranianos
</t>
        </r>
      </text>
    </comment>
    <comment ref="P13" authorId="2" shapeId="0">
      <text>
        <r>
          <rPr>
            <b/>
            <sz val="9"/>
            <color indexed="81"/>
            <rFont val="Tahoma"/>
            <family val="2"/>
          </rPr>
          <t>Beatriz Fernandez Merino:</t>
        </r>
        <r>
          <rPr>
            <sz val="9"/>
            <color indexed="81"/>
            <rFont val="Tahoma"/>
            <family val="2"/>
          </rPr>
          <t xml:space="preserve">
1 Menor y su acompañante</t>
        </r>
      </text>
    </comment>
    <comment ref="Q13" authorId="3" shapeId="0">
      <text>
        <r>
          <rPr>
            <b/>
            <sz val="9"/>
            <color indexed="81"/>
            <rFont val="Tahoma"/>
            <family val="2"/>
          </rPr>
          <t>Vanesa Manuel Zamala:</t>
        </r>
        <r>
          <rPr>
            <sz val="9"/>
            <color indexed="81"/>
            <rFont val="Tahoma"/>
            <family val="2"/>
          </rPr>
          <t xml:space="preserve">
Reunión Jefatura Renfe y Logirail (2 personas).
</t>
        </r>
        <r>
          <rPr>
            <b/>
            <sz val="9"/>
            <color indexed="81"/>
            <rFont val="Tahoma"/>
            <family val="2"/>
          </rPr>
          <t xml:space="preserve">Lara: </t>
        </r>
        <r>
          <rPr>
            <sz val="9"/>
            <color indexed="81"/>
            <rFont val="Tahoma"/>
            <family val="2"/>
          </rPr>
          <t xml:space="preserve">1 acompañante de menor y 1 acompañante de ORO. </t>
        </r>
      </text>
    </comment>
    <comment ref="R13" authorId="3" shapeId="0">
      <text>
        <r>
          <rPr>
            <b/>
            <sz val="9"/>
            <color indexed="81"/>
            <rFont val="Tahoma"/>
            <family val="2"/>
          </rPr>
          <t>Vanesa Manuel Zamala:</t>
        </r>
        <r>
          <rPr>
            <sz val="9"/>
            <color indexed="81"/>
            <rFont val="Tahoma"/>
            <family val="2"/>
          </rPr>
          <t xml:space="preserve">
ENTRAN EN LA SALA 38 VIAJEROS DEL TREN 4087/4187, RETRASO DE 145 MIN. 
</t>
        </r>
        <r>
          <rPr>
            <b/>
            <sz val="9"/>
            <color indexed="81"/>
            <rFont val="Tahoma"/>
            <family val="2"/>
          </rPr>
          <t xml:space="preserve">Lara:  </t>
        </r>
        <r>
          <rPr>
            <sz val="9"/>
            <color indexed="81"/>
            <rFont val="Tahoma"/>
            <family val="2"/>
          </rPr>
          <t xml:space="preserve">1 acompañante de menor </t>
        </r>
      </text>
    </comment>
    <comment ref="T13" authorId="0" shapeId="0">
      <text>
        <r>
          <rPr>
            <b/>
            <sz val="9"/>
            <color indexed="81"/>
            <rFont val="Tahoma"/>
            <family val="2"/>
          </rPr>
          <t>Lara Roldan Alvarez:</t>
        </r>
        <r>
          <rPr>
            <sz val="9"/>
            <color indexed="81"/>
            <rFont val="Tahoma"/>
            <family val="2"/>
          </rPr>
          <t xml:space="preserve">
2 menores </t>
        </r>
      </text>
    </comment>
    <comment ref="U13" authorId="0" shapeId="0">
      <text>
        <r>
          <rPr>
            <b/>
            <sz val="9"/>
            <color indexed="81"/>
            <rFont val="Tahoma"/>
            <family val="2"/>
          </rPr>
          <t>Lara Roldan Alvarez:</t>
        </r>
        <r>
          <rPr>
            <sz val="9"/>
            <color indexed="81"/>
            <rFont val="Tahoma"/>
            <family val="2"/>
          </rPr>
          <t xml:space="preserve">
1 acompañante de oro y 1 acompañante de menor </t>
        </r>
      </text>
    </comment>
    <comment ref="W13" authorId="0" shapeId="0">
      <text>
        <r>
          <rPr>
            <b/>
            <sz val="9"/>
            <color indexed="81"/>
            <rFont val="Tahoma"/>
            <family val="2"/>
          </rPr>
          <t>Lara Roldan Alvarez:</t>
        </r>
        <r>
          <rPr>
            <sz val="9"/>
            <color indexed="81"/>
            <rFont val="Tahoma"/>
            <family val="2"/>
          </rPr>
          <t xml:space="preserve">
1 acompañante de oro en el ave 4149</t>
        </r>
      </text>
    </comment>
    <comment ref="Y13" authorId="2" shapeId="0">
      <text>
        <r>
          <rPr>
            <b/>
            <sz val="9"/>
            <color indexed="81"/>
            <rFont val="Tahoma"/>
            <family val="2"/>
          </rPr>
          <t>Beatriz Fernandez Merino:</t>
        </r>
        <r>
          <rPr>
            <sz val="9"/>
            <color indexed="81"/>
            <rFont val="Tahoma"/>
            <family val="2"/>
          </rPr>
          <t xml:space="preserve">
5 refugiados ucranianos procedentes del 18012 que se suben en el 4178.
1 menor y su acompañante en el 4178.</t>
        </r>
      </text>
    </comment>
    <comment ref="AA13" authorId="4" shapeId="0">
      <text>
        <r>
          <rPr>
            <b/>
            <sz val="9"/>
            <color indexed="81"/>
            <rFont val="Tahoma"/>
            <family val="2"/>
          </rPr>
          <t>Julian Enrique Rollon Villalon:</t>
        </r>
        <r>
          <rPr>
            <sz val="9"/>
            <color indexed="81"/>
            <rFont val="Tahoma"/>
            <family val="2"/>
          </rPr>
          <t xml:space="preserve">
1 Acompañante Oro del 4086.
1 Acompañante de menor del 4178.</t>
        </r>
      </text>
    </comment>
    <comment ref="AJ13" authorId="2" shapeId="0">
      <text>
        <r>
          <rPr>
            <b/>
            <sz val="9"/>
            <color indexed="81"/>
            <rFont val="Tahoma"/>
            <family val="2"/>
          </rPr>
          <t>Beatriz Fernandez Merino:</t>
        </r>
        <r>
          <rPr>
            <sz val="9"/>
            <color indexed="81"/>
            <rFont val="Tahoma"/>
            <family val="2"/>
          </rPr>
          <t xml:space="preserve">
1 ACOMPAÑANTE DE ORO.</t>
        </r>
      </text>
    </comment>
    <comment ref="F14" authorId="1" shapeId="0">
      <text>
        <r>
          <rPr>
            <b/>
            <sz val="9"/>
            <color indexed="81"/>
            <rFont val="Tahoma"/>
            <family val="2"/>
          </rPr>
          <t>Hugo Felix Rivero Vega:</t>
        </r>
        <r>
          <rPr>
            <sz val="9"/>
            <color indexed="81"/>
            <rFont val="Tahoma"/>
            <family val="2"/>
          </rPr>
          <t xml:space="preserve">
Un menor y un acompañante</t>
        </r>
      </text>
    </comment>
    <comment ref="R14" authorId="3" shapeId="0">
      <text>
        <r>
          <rPr>
            <b/>
            <sz val="9"/>
            <color indexed="81"/>
            <rFont val="Tahoma"/>
            <family val="2"/>
          </rPr>
          <t>Vanesa Manuel Zamala:</t>
        </r>
        <r>
          <rPr>
            <sz val="9"/>
            <color indexed="81"/>
            <rFont val="Tahoma"/>
            <family val="2"/>
          </rPr>
          <t xml:space="preserve">
1 UCRANIANO DEL 4087 Y SE VA EN EL 4143 DESTINO SANTANDER.</t>
        </r>
      </text>
    </comment>
    <comment ref="T14" authorId="0" shapeId="0">
      <text>
        <r>
          <rPr>
            <b/>
            <sz val="9"/>
            <color indexed="81"/>
            <rFont val="Tahoma"/>
            <family val="2"/>
          </rPr>
          <t>Lara Roldan Alvarez:</t>
        </r>
        <r>
          <rPr>
            <sz val="9"/>
            <color indexed="81"/>
            <rFont val="Tahoma"/>
            <family val="2"/>
          </rPr>
          <t xml:space="preserve">
1 menor </t>
        </r>
      </text>
    </comment>
    <comment ref="Y14" authorId="3" shapeId="0">
      <text>
        <r>
          <rPr>
            <b/>
            <sz val="9"/>
            <color indexed="81"/>
            <rFont val="Tahoma"/>
            <family val="2"/>
          </rPr>
          <t>Vanesa Manuel Zamala:</t>
        </r>
        <r>
          <rPr>
            <sz val="9"/>
            <color indexed="81"/>
            <rFont val="Tahoma"/>
            <family val="2"/>
          </rPr>
          <t xml:space="preserve">
1 Acompañante de menor</t>
        </r>
      </text>
    </comment>
    <comment ref="AH14" authorId="2" shapeId="0">
      <text>
        <r>
          <rPr>
            <b/>
            <sz val="9"/>
            <color indexed="81"/>
            <rFont val="Tahoma"/>
            <family val="2"/>
          </rPr>
          <t>Beatriz Fernandez Merino:</t>
        </r>
        <r>
          <rPr>
            <sz val="9"/>
            <color indexed="81"/>
            <rFont val="Tahoma"/>
            <family val="2"/>
          </rPr>
          <t xml:space="preserve">
2 MENORES Y 2 ACOMPAÑANTES.
</t>
        </r>
        <r>
          <rPr>
            <b/>
            <sz val="9"/>
            <color indexed="81"/>
            <rFont val="Tahoma"/>
            <family val="2"/>
          </rPr>
          <t xml:space="preserve">Lara Roldán: </t>
        </r>
        <r>
          <rPr>
            <sz val="9"/>
            <color indexed="81"/>
            <rFont val="Tahoma"/>
            <family val="2"/>
          </rPr>
          <t xml:space="preserve">1 acompañante de menor. </t>
        </r>
      </text>
    </comment>
    <comment ref="N15" authorId="3" shapeId="0">
      <text>
        <r>
          <rPr>
            <b/>
            <sz val="9"/>
            <color indexed="81"/>
            <rFont val="Tahoma"/>
            <family val="2"/>
          </rPr>
          <t>Vanesa Manuel Zamala:</t>
        </r>
        <r>
          <rPr>
            <sz val="9"/>
            <color indexed="81"/>
            <rFont val="Tahoma"/>
            <family val="2"/>
          </rPr>
          <t xml:space="preserve">
1 Refugiado ucraniano en el 8198</t>
        </r>
      </text>
    </comment>
    <comment ref="AA15" authorId="4" shapeId="0">
      <text>
        <r>
          <rPr>
            <b/>
            <sz val="9"/>
            <color indexed="81"/>
            <rFont val="Tahoma"/>
            <family val="2"/>
          </rPr>
          <t>Julian Enrique Rollon Villalon:</t>
        </r>
        <r>
          <rPr>
            <sz val="9"/>
            <color indexed="81"/>
            <rFont val="Tahoma"/>
            <family val="2"/>
          </rPr>
          <t xml:space="preserve">
1 Acompañante Platino.</t>
        </r>
      </text>
    </comment>
    <comment ref="AC15" authorId="0" shapeId="0">
      <text>
        <r>
          <rPr>
            <b/>
            <sz val="9"/>
            <color indexed="81"/>
            <rFont val="Tahoma"/>
            <family val="2"/>
          </rPr>
          <t>Lara Roldan Alvarez:</t>
        </r>
        <r>
          <rPr>
            <sz val="9"/>
            <color indexed="81"/>
            <rFont val="Tahoma"/>
            <family val="2"/>
          </rPr>
          <t xml:space="preserve">
refugiados ucranianos</t>
        </r>
      </text>
    </comment>
    <comment ref="J16" authorId="1" shapeId="0">
      <text>
        <r>
          <rPr>
            <b/>
            <sz val="9"/>
            <color indexed="81"/>
            <rFont val="Tahoma"/>
            <family val="2"/>
          </rPr>
          <t>Hugo Felix Rivero Vega:</t>
        </r>
        <r>
          <rPr>
            <sz val="9"/>
            <color indexed="81"/>
            <rFont val="Tahoma"/>
            <family val="2"/>
          </rPr>
          <t xml:space="preserve">
1 REFUGIADO VIENE DE SALAMANCA 631, DESTINO FINAL PALENCIA 18063.</t>
        </r>
      </text>
    </comment>
    <comment ref="AA16" authorId="4" shapeId="0">
      <text>
        <r>
          <rPr>
            <b/>
            <sz val="9"/>
            <color indexed="81"/>
            <rFont val="Tahoma"/>
            <family val="2"/>
          </rPr>
          <t>Julian Enrique Rollon Villalon:</t>
        </r>
        <r>
          <rPr>
            <sz val="9"/>
            <color indexed="81"/>
            <rFont val="Tahoma"/>
            <family val="2"/>
          </rPr>
          <t xml:space="preserve">
1 Acompañante Oro.</t>
        </r>
      </text>
    </comment>
  </commentList>
</comments>
</file>

<file path=xl/comments6.xml><?xml version="1.0" encoding="utf-8"?>
<comments xmlns="http://schemas.openxmlformats.org/spreadsheetml/2006/main">
  <authors>
    <author>Lara Roldan Alvarez</author>
    <author>Julian Enrique Rollon Villalon</author>
    <author>Beatriz Fernandez Merino</author>
    <author>Hugo Felix Rivero Vega</author>
    <author>Vanesa Manuel Zamala</author>
  </authors>
  <commentList>
    <comment ref="J13" authorId="0" shapeId="0">
      <text>
        <r>
          <rPr>
            <b/>
            <sz val="9"/>
            <color indexed="81"/>
            <rFont val="Tahoma"/>
            <family val="2"/>
          </rPr>
          <t>Lara Roldan Alvarez:</t>
        </r>
        <r>
          <rPr>
            <sz val="9"/>
            <color indexed="81"/>
            <rFont val="Tahoma"/>
            <family val="2"/>
          </rPr>
          <t xml:space="preserve">
1 acompañante de menor en el 4178</t>
        </r>
      </text>
    </comment>
    <comment ref="L13" authorId="0" shapeId="0">
      <text>
        <r>
          <rPr>
            <b/>
            <sz val="9"/>
            <color indexed="81"/>
            <rFont val="Tahoma"/>
            <family val="2"/>
          </rPr>
          <t>Lara Roldan Alvarez:</t>
        </r>
        <r>
          <rPr>
            <sz val="9"/>
            <color indexed="81"/>
            <rFont val="Tahoma"/>
            <family val="2"/>
          </rPr>
          <t xml:space="preserve">
1 ACOMPAÑANTE DE ORO EN EL 4178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Julian Enrique Rollon Villalon:</t>
        </r>
        <r>
          <rPr>
            <sz val="9"/>
            <color indexed="81"/>
            <rFont val="Tahoma"/>
            <family val="2"/>
          </rPr>
          <t xml:space="preserve">
2 ACOMPAÑANTES DE MENOR DEL 4142. 3 ACOMPAÑANTES DE MENOR DEL 4178.</t>
        </r>
      </text>
    </comment>
    <comment ref="P13" authorId="1" shapeId="0">
      <text>
        <r>
          <rPr>
            <b/>
            <sz val="9"/>
            <color indexed="81"/>
            <rFont val="Tahoma"/>
            <family val="2"/>
          </rPr>
          <t>Julian Enrique Rollon Villalon:</t>
        </r>
        <r>
          <rPr>
            <sz val="9"/>
            <color indexed="81"/>
            <rFont val="Tahoma"/>
            <family val="2"/>
          </rPr>
          <t xml:space="preserve">
1 ACOMPAÑANTE DE MENOR EN EL 4288.</t>
        </r>
      </text>
    </comment>
    <comment ref="Q13" authorId="2" shapeId="0">
      <text>
        <r>
          <rPr>
            <b/>
            <sz val="9"/>
            <color indexed="81"/>
            <rFont val="Tahoma"/>
            <family val="2"/>
          </rPr>
          <t>Beatriz Fernandez Merino:</t>
        </r>
        <r>
          <rPr>
            <sz val="9"/>
            <color indexed="81"/>
            <rFont val="Tahoma"/>
            <family val="2"/>
          </rPr>
          <t xml:space="preserve">
1 ACOMPAÑANTE DE MENOR EN EL 4178.</t>
        </r>
      </text>
    </comment>
    <comment ref="V13" authorId="0" shapeId="0">
      <text>
        <r>
          <rPr>
            <b/>
            <sz val="9"/>
            <color indexed="81"/>
            <rFont val="Tahoma"/>
            <family val="2"/>
          </rPr>
          <t>Lara Roldan Alvarez:</t>
        </r>
        <r>
          <rPr>
            <sz val="9"/>
            <color indexed="81"/>
            <rFont val="Tahoma"/>
            <family val="2"/>
          </rPr>
          <t xml:space="preserve">
1 acompañante de menor en el 4178</t>
        </r>
      </text>
    </comment>
    <comment ref="W13" authorId="3" shapeId="0">
      <text>
        <r>
          <rPr>
            <b/>
            <sz val="9"/>
            <color indexed="81"/>
            <rFont val="Tahoma"/>
            <family val="2"/>
          </rPr>
          <t>Hugo Felix Rivero Vega:</t>
        </r>
        <r>
          <rPr>
            <sz val="9"/>
            <color indexed="81"/>
            <rFont val="Tahoma"/>
            <family val="2"/>
          </rPr>
          <t xml:space="preserve">
1 acompañante de 2 menores de 4288</t>
        </r>
      </text>
    </comment>
    <comment ref="Y13" authorId="4" shapeId="0">
      <text>
        <r>
          <rPr>
            <b/>
            <sz val="9"/>
            <color indexed="81"/>
            <rFont val="Tahoma"/>
            <family val="2"/>
          </rPr>
          <t>Vanesa Manuel Zamala:</t>
        </r>
        <r>
          <rPr>
            <sz val="9"/>
            <color indexed="81"/>
            <rFont val="Tahoma"/>
            <family val="2"/>
          </rPr>
          <t xml:space="preserve">
1 Acompañante de oro</t>
        </r>
      </text>
    </comment>
    <comment ref="AA13" authorId="3" shapeId="0">
      <text>
        <r>
          <rPr>
            <b/>
            <sz val="9"/>
            <color indexed="81"/>
            <rFont val="Tahoma"/>
            <family val="2"/>
          </rPr>
          <t>Hugo Felix Rivero Vega:</t>
        </r>
        <r>
          <rPr>
            <sz val="9"/>
            <color indexed="81"/>
            <rFont val="Tahoma"/>
            <family val="2"/>
          </rPr>
          <t xml:space="preserve">
1 Menor 1 acompañante</t>
        </r>
      </text>
    </comment>
    <comment ref="AC13" authorId="4" shapeId="0">
      <text>
        <r>
          <rPr>
            <b/>
            <sz val="9"/>
            <color indexed="81"/>
            <rFont val="Tahoma"/>
            <family val="2"/>
          </rPr>
          <t>Vanesa Manuel Zamala:</t>
        </r>
        <r>
          <rPr>
            <sz val="9"/>
            <color indexed="81"/>
            <rFont val="Tahoma"/>
            <family val="2"/>
          </rPr>
          <t xml:space="preserve">
1 Menor y su acompañanate
</t>
        </r>
        <r>
          <rPr>
            <b/>
            <sz val="9"/>
            <color indexed="81"/>
            <rFont val="Tahoma"/>
            <family val="2"/>
          </rPr>
          <t>Lara Roldán</t>
        </r>
        <r>
          <rPr>
            <sz val="9"/>
            <color indexed="81"/>
            <rFont val="Tahoma"/>
            <family val="2"/>
          </rPr>
          <t xml:space="preserve">: 1 acompñaante de platino en el ave 4178. </t>
        </r>
      </text>
    </comment>
    <comment ref="AD13" authorId="0" shapeId="0">
      <text>
        <r>
          <rPr>
            <b/>
            <sz val="9"/>
            <color indexed="81"/>
            <rFont val="Tahoma"/>
            <family val="2"/>
          </rPr>
          <t>Lara Roldan Alvarez:</t>
        </r>
        <r>
          <rPr>
            <sz val="9"/>
            <color indexed="81"/>
            <rFont val="Tahoma"/>
            <family val="2"/>
          </rPr>
          <t xml:space="preserve">
1 ACOMPAÑANTE DE MENOR EN EL 4142</t>
        </r>
      </text>
    </comment>
    <comment ref="AG13" authorId="3" shapeId="0">
      <text>
        <r>
          <rPr>
            <b/>
            <sz val="9"/>
            <color indexed="81"/>
            <rFont val="Tahoma"/>
            <family val="2"/>
          </rPr>
          <t>Hugo Felix Rivero Vega:</t>
        </r>
        <r>
          <rPr>
            <sz val="9"/>
            <color indexed="81"/>
            <rFont val="Tahoma"/>
            <family val="2"/>
          </rPr>
          <t xml:space="preserve">
1 Menor y 1 Acompañante</t>
        </r>
      </text>
    </comment>
    <comment ref="AH13" authorId="0" shapeId="0">
      <text>
        <r>
          <rPr>
            <b/>
            <sz val="9"/>
            <color indexed="81"/>
            <rFont val="Tahoma"/>
            <family val="2"/>
          </rPr>
          <t>Lara Roldan Alvarez:</t>
        </r>
        <r>
          <rPr>
            <sz val="9"/>
            <color indexed="81"/>
            <rFont val="Tahoma"/>
            <family val="2"/>
          </rPr>
          <t xml:space="preserve">
1 Acompañante de menor en el 4178</t>
        </r>
      </text>
    </comment>
    <comment ref="AC14" authorId="4" shapeId="0">
      <text>
        <r>
          <rPr>
            <b/>
            <sz val="9"/>
            <color indexed="81"/>
            <rFont val="Tahoma"/>
            <family val="2"/>
          </rPr>
          <t>Vanesa Manuel Zamala:</t>
        </r>
        <r>
          <rPr>
            <sz val="9"/>
            <color indexed="81"/>
            <rFont val="Tahoma"/>
            <family val="2"/>
          </rPr>
          <t xml:space="preserve">
1 Menor y su acompañanate</t>
        </r>
      </text>
    </comment>
    <comment ref="AD14" authorId="4" shapeId="0">
      <text>
        <r>
          <rPr>
            <b/>
            <sz val="9"/>
            <color indexed="81"/>
            <rFont val="Tahoma"/>
            <family val="2"/>
          </rPr>
          <t>Vanesa Manuel Zamala:</t>
        </r>
        <r>
          <rPr>
            <sz val="9"/>
            <color indexed="81"/>
            <rFont val="Tahoma"/>
            <family val="2"/>
          </rPr>
          <t xml:space="preserve">
1 Menor y su acompañanante en el 4092</t>
        </r>
      </text>
    </comment>
    <comment ref="AE14" authorId="4" shapeId="0">
      <text>
        <r>
          <rPr>
            <b/>
            <sz val="9"/>
            <color indexed="81"/>
            <rFont val="Tahoma"/>
            <family val="2"/>
          </rPr>
          <t>Vanesa Manuel Zamala:</t>
        </r>
        <r>
          <rPr>
            <sz val="9"/>
            <color indexed="81"/>
            <rFont val="Tahoma"/>
            <family val="2"/>
          </rPr>
          <t xml:space="preserve">
2 Menor y 2 Acompañantes</t>
        </r>
      </text>
    </comment>
    <comment ref="AI14" authorId="4" shapeId="0">
      <text>
        <r>
          <rPr>
            <b/>
            <sz val="9"/>
            <color indexed="81"/>
            <rFont val="Tahoma"/>
            <family val="2"/>
          </rPr>
          <t>Vanesa Manuel Zamala:</t>
        </r>
        <r>
          <rPr>
            <sz val="9"/>
            <color indexed="81"/>
            <rFont val="Tahoma"/>
            <family val="2"/>
          </rPr>
          <t xml:space="preserve">
1 Menor y su acompoñante en el 4072</t>
        </r>
      </text>
    </comment>
    <comment ref="J15" authorId="0" shapeId="0">
      <text>
        <r>
          <rPr>
            <b/>
            <sz val="9"/>
            <color indexed="81"/>
            <rFont val="Tahoma"/>
            <family val="2"/>
          </rPr>
          <t>Lara Roldan Alvarez:</t>
        </r>
        <r>
          <rPr>
            <sz val="9"/>
            <color indexed="81"/>
            <rFont val="Tahoma"/>
            <family val="2"/>
          </rPr>
          <t xml:space="preserve">
1 acompañante de platino  en el 8178</t>
        </r>
      </text>
    </comment>
    <comment ref="K15" authorId="0" shapeId="0">
      <text>
        <r>
          <rPr>
            <b/>
            <sz val="9"/>
            <color indexed="81"/>
            <rFont val="Tahoma"/>
            <family val="2"/>
          </rPr>
          <t>Lara Roldan Alvarez:</t>
        </r>
        <r>
          <rPr>
            <sz val="9"/>
            <color indexed="81"/>
            <rFont val="Tahoma"/>
            <family val="2"/>
          </rPr>
          <t xml:space="preserve">
1 acompañante de platino en el 8198</t>
        </r>
      </text>
    </comment>
  </commentList>
</comments>
</file>

<file path=xl/comments7.xml><?xml version="1.0" encoding="utf-8"?>
<comments xmlns="http://schemas.openxmlformats.org/spreadsheetml/2006/main">
  <authors>
    <author>Vanesa Manuel Zamala</author>
    <author>Lara Roldan Alvarez</author>
    <author>Hugo Felix Rivero Vega</author>
    <author>Virginia Hernandez Pascual</author>
  </authors>
  <commentList>
    <comment ref="F13" authorId="0" shapeId="0">
      <text>
        <r>
          <rPr>
            <b/>
            <sz val="9"/>
            <color indexed="81"/>
            <rFont val="Tahoma"/>
            <family val="2"/>
          </rPr>
          <t>Vanesa Manuel Zamala:</t>
        </r>
        <r>
          <rPr>
            <sz val="9"/>
            <color indexed="81"/>
            <rFont val="Tahoma"/>
            <family val="2"/>
          </rPr>
          <t xml:space="preserve">
2 Menorres en el 4270 y 2 acompañantes.
1 Menor del 4142 y 1Acompañante.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Vanesa Manuel Zamala:</t>
        </r>
        <r>
          <rPr>
            <sz val="9"/>
            <color indexed="81"/>
            <rFont val="Tahoma"/>
            <family val="2"/>
          </rPr>
          <t xml:space="preserve">
1 Menor y 1 acompañante en el 4110</t>
        </r>
      </text>
    </comment>
    <comment ref="K13" authorId="0" shapeId="0">
      <text>
        <r>
          <rPr>
            <b/>
            <sz val="9"/>
            <color indexed="81"/>
            <rFont val="Tahoma"/>
            <family val="2"/>
          </rPr>
          <t>Vanesa Manuel Zamala:</t>
        </r>
        <r>
          <rPr>
            <sz val="9"/>
            <color indexed="81"/>
            <rFont val="Tahoma"/>
            <family val="2"/>
          </rPr>
          <t xml:space="preserve">
1 Menor y 1 acompañante
</t>
        </r>
        <r>
          <rPr>
            <b/>
            <sz val="9"/>
            <color indexed="81"/>
            <rFont val="Tahoma"/>
            <family val="2"/>
          </rPr>
          <t xml:space="preserve">Lara Roldán Álvarez: </t>
        </r>
        <r>
          <rPr>
            <sz val="9"/>
            <color indexed="81"/>
            <rFont val="Tahoma"/>
            <family val="2"/>
          </rPr>
          <t xml:space="preserve">
1 Acompañante de ORO. </t>
        </r>
      </text>
    </comment>
    <comment ref="M13" authorId="1" shapeId="0">
      <text>
        <r>
          <rPr>
            <b/>
            <sz val="9"/>
            <color indexed="81"/>
            <rFont val="Tahoma"/>
            <family val="2"/>
          </rPr>
          <t>Lara Roldan Alvarez:</t>
        </r>
        <r>
          <rPr>
            <sz val="9"/>
            <color indexed="81"/>
            <rFont val="Tahoma"/>
            <family val="2"/>
          </rPr>
          <t xml:space="preserve">
1 menor y 1 acompañante en el 4142.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Lara Roldan Alvarez:</t>
        </r>
        <r>
          <rPr>
            <sz val="9"/>
            <color indexed="81"/>
            <rFont val="Tahoma"/>
            <family val="2"/>
          </rPr>
          <t xml:space="preserve">
1 Acompañante de menor en el 4178. </t>
        </r>
      </text>
    </comment>
    <comment ref="P13" authorId="2" shapeId="0">
      <text>
        <r>
          <rPr>
            <b/>
            <sz val="9"/>
            <color indexed="81"/>
            <rFont val="Tahoma"/>
            <family val="2"/>
          </rPr>
          <t>Hugo Felix Rivero Vega:</t>
        </r>
        <r>
          <rPr>
            <sz val="9"/>
            <color indexed="81"/>
            <rFont val="Tahoma"/>
            <family val="2"/>
          </rPr>
          <t xml:space="preserve">
1 MENOR Y 1 ACOMPAÑANTE.</t>
        </r>
      </text>
    </comment>
    <comment ref="R13" authorId="2" shapeId="0">
      <text>
        <r>
          <rPr>
            <b/>
            <sz val="9"/>
            <color indexed="81"/>
            <rFont val="Tahoma"/>
            <family val="2"/>
          </rPr>
          <t>Hugo Felix Rivero Vega:</t>
        </r>
        <r>
          <rPr>
            <sz val="9"/>
            <color indexed="81"/>
            <rFont val="Tahoma"/>
            <family val="2"/>
          </rPr>
          <t xml:space="preserve">
1 MENOR Y 1 ACOMPAÑANTE.</t>
        </r>
      </text>
    </comment>
    <comment ref="S13" authorId="3" shapeId="0">
      <text>
        <r>
          <rPr>
            <b/>
            <sz val="9"/>
            <color indexed="81"/>
            <rFont val="Tahoma"/>
            <family val="2"/>
          </rPr>
          <t>Virginia Hernandez Pascual:</t>
        </r>
        <r>
          <rPr>
            <sz val="9"/>
            <color indexed="81"/>
            <rFont val="Tahoma"/>
            <family val="2"/>
          </rPr>
          <t xml:space="preserve">
1 acompañante tarjeta oro 4149.</t>
        </r>
      </text>
    </comment>
    <comment ref="W13" authorId="2" shapeId="0">
      <text>
        <r>
          <rPr>
            <b/>
            <sz val="9"/>
            <color indexed="81"/>
            <rFont val="Tahoma"/>
            <family val="2"/>
          </rPr>
          <t>Hugo Felix Rivero Vega:</t>
        </r>
        <r>
          <rPr>
            <sz val="9"/>
            <color indexed="81"/>
            <rFont val="Tahoma"/>
            <family val="2"/>
          </rPr>
          <t xml:space="preserve">
1 ACOMPAÑANTE DE TARJETA RENFE ORO.</t>
        </r>
      </text>
    </comment>
    <comment ref="Z13" authorId="2" shapeId="0">
      <text>
        <r>
          <rPr>
            <b/>
            <sz val="9"/>
            <color indexed="81"/>
            <rFont val="Tahoma"/>
            <family val="2"/>
          </rPr>
          <t>Hugo Felix Rivero Vega:</t>
        </r>
        <r>
          <rPr>
            <sz val="9"/>
            <color indexed="81"/>
            <rFont val="Tahoma"/>
            <family val="2"/>
          </rPr>
          <t xml:space="preserve">
1 MENOR
1 ACOMPAÑANTE</t>
        </r>
      </text>
    </comment>
    <comment ref="AA13" authorId="2" shapeId="0">
      <text>
        <r>
          <rPr>
            <b/>
            <sz val="9"/>
            <color indexed="81"/>
            <rFont val="Tahoma"/>
            <family val="2"/>
          </rPr>
          <t>Hugo Felix Rivero Vega:</t>
        </r>
        <r>
          <rPr>
            <sz val="9"/>
            <color indexed="81"/>
            <rFont val="Tahoma"/>
            <family val="2"/>
          </rPr>
          <t xml:space="preserve">
2 MENORES
2 ACOMPAÑANTES</t>
        </r>
      </text>
    </comment>
    <comment ref="AB13" authorId="0" shapeId="0">
      <text>
        <r>
          <rPr>
            <b/>
            <sz val="9"/>
            <color indexed="81"/>
            <rFont val="Tahoma"/>
            <family val="2"/>
          </rPr>
          <t>Vanesa Manuel Zamala:</t>
        </r>
        <r>
          <rPr>
            <sz val="9"/>
            <color indexed="81"/>
            <rFont val="Tahoma"/>
            <family val="2"/>
          </rPr>
          <t xml:space="preserve">
1 Menore y 1 acompañante en el 4288.
2 Menores y 2 acompañantes en el 4270.</t>
        </r>
      </text>
    </comment>
    <comment ref="AF13" authorId="1" shapeId="0">
      <text>
        <r>
          <rPr>
            <b/>
            <sz val="9"/>
            <color indexed="81"/>
            <rFont val="Tahoma"/>
            <family val="2"/>
          </rPr>
          <t>Lara Roldan Alvarez:</t>
        </r>
        <r>
          <rPr>
            <sz val="9"/>
            <color indexed="81"/>
            <rFont val="Tahoma"/>
            <family val="2"/>
          </rPr>
          <t xml:space="preserve">
1 ACOMPAÑANTE DE MENOR EN EL 4142. </t>
        </r>
      </text>
    </comment>
    <comment ref="AG13" authorId="1" shapeId="0">
      <text>
        <r>
          <rPr>
            <b/>
            <sz val="9"/>
            <color indexed="81"/>
            <rFont val="Tahoma"/>
            <family val="2"/>
          </rPr>
          <t>Lara Roldan Alvarez:</t>
        </r>
        <r>
          <rPr>
            <sz val="9"/>
            <color indexed="81"/>
            <rFont val="Tahoma"/>
            <family val="2"/>
          </rPr>
          <t xml:space="preserve">
1 MENOR EN EL 4178</t>
        </r>
      </text>
    </comment>
    <comment ref="AH13" authorId="2" shapeId="0">
      <text>
        <r>
          <rPr>
            <b/>
            <sz val="9"/>
            <color indexed="81"/>
            <rFont val="Tahoma"/>
            <family val="2"/>
          </rPr>
          <t>Hugo Felix Rivero Vega:</t>
        </r>
        <r>
          <rPr>
            <sz val="9"/>
            <color indexed="81"/>
            <rFont val="Tahoma"/>
            <family val="2"/>
          </rPr>
          <t xml:space="preserve">
1 MENOR 
1 ACOMPAÑANTE
</t>
        </r>
        <r>
          <rPr>
            <b/>
            <sz val="9"/>
            <color indexed="81"/>
            <rFont val="Tahoma"/>
            <family val="2"/>
          </rPr>
          <t>Lara Roldán:</t>
        </r>
        <r>
          <rPr>
            <sz val="9"/>
            <color indexed="81"/>
            <rFont val="Tahoma"/>
            <family val="2"/>
          </rPr>
          <t xml:space="preserve"> 
1 acompañante de menor en el 4111. </t>
        </r>
      </text>
    </comment>
    <comment ref="P14" authorId="0" shapeId="0">
      <text>
        <r>
          <rPr>
            <b/>
            <sz val="9"/>
            <color indexed="81"/>
            <rFont val="Tahoma"/>
            <family val="2"/>
          </rPr>
          <t>Vanesa Manuel Zamala:</t>
        </r>
        <r>
          <rPr>
            <sz val="9"/>
            <color indexed="81"/>
            <rFont val="Tahoma"/>
            <family val="2"/>
          </rPr>
          <t xml:space="preserve">
1 Acompañante de Oro en el 4072</t>
        </r>
      </text>
    </comment>
    <comment ref="U14" authorId="0" shapeId="0">
      <text>
        <r>
          <rPr>
            <b/>
            <sz val="9"/>
            <color indexed="81"/>
            <rFont val="Tahoma"/>
            <family val="2"/>
          </rPr>
          <t>Vanesa Manuel Zamala:</t>
        </r>
        <r>
          <rPr>
            <sz val="9"/>
            <color indexed="81"/>
            <rFont val="Tahoma"/>
            <family val="2"/>
          </rPr>
          <t xml:space="preserve">
1 Menor y 1 acompañante del 4072</t>
        </r>
      </text>
    </comment>
    <comment ref="V14" authorId="0" shapeId="0">
      <text>
        <r>
          <rPr>
            <b/>
            <sz val="9"/>
            <color indexed="81"/>
            <rFont val="Tahoma"/>
            <family val="2"/>
          </rPr>
          <t>Vanesa Manuel Zamala:</t>
        </r>
        <r>
          <rPr>
            <sz val="9"/>
            <color indexed="81"/>
            <rFont val="Tahoma"/>
            <family val="2"/>
          </rPr>
          <t xml:space="preserve">
1 Menor y 1 acompañante del 4072</t>
        </r>
      </text>
    </comment>
    <comment ref="AC14" authorId="0" shapeId="0">
      <text>
        <r>
          <rPr>
            <b/>
            <sz val="9"/>
            <color indexed="81"/>
            <rFont val="Tahoma"/>
            <family val="2"/>
          </rPr>
          <t>Vanesa Manuel Zamala:</t>
        </r>
        <r>
          <rPr>
            <sz val="9"/>
            <color indexed="81"/>
            <rFont val="Tahoma"/>
            <family val="2"/>
          </rPr>
          <t xml:space="preserve">
2 Menores en el 4072 y 2 acompañantes.</t>
        </r>
      </text>
    </comment>
  </commentList>
</comments>
</file>

<file path=xl/comments8.xml><?xml version="1.0" encoding="utf-8"?>
<comments xmlns="http://schemas.openxmlformats.org/spreadsheetml/2006/main">
  <authors>
    <author>Hugo Felix Rivero Vega</author>
    <author>Maria Angeles Canas Rios</author>
    <author>Lara Roldan Alvarez</author>
    <author>Vanesa Manuel Zamala</author>
    <author>Virginia Hernandez Pascual</author>
  </authors>
  <commentList>
    <comment ref="F13" authorId="0" shapeId="0">
      <text>
        <r>
          <rPr>
            <b/>
            <sz val="9"/>
            <color indexed="81"/>
            <rFont val="Tahoma"/>
            <family val="2"/>
          </rPr>
          <t>Hugo Felix Rivero Vega:</t>
        </r>
        <r>
          <rPr>
            <sz val="9"/>
            <color indexed="81"/>
            <rFont val="Tahoma"/>
            <family val="2"/>
          </rPr>
          <t xml:space="preserve">
2 MENORES
2 ACOMPAÑANTES</t>
        </r>
      </text>
    </comment>
    <comment ref="G13" authorId="1" shapeId="0">
      <text>
        <r>
          <rPr>
            <b/>
            <sz val="9"/>
            <color indexed="81"/>
            <rFont val="Tahoma"/>
            <family val="2"/>
          </rPr>
          <t>Maria Angeles Canas Rios:</t>
        </r>
        <r>
          <rPr>
            <sz val="9"/>
            <color indexed="81"/>
            <rFont val="Tahoma"/>
            <family val="2"/>
          </rPr>
          <t xml:space="preserve">
Retraso del 4101 registrado como 4110 por arrollamiento.</t>
        </r>
      </text>
    </comment>
    <comment ref="L13" authorId="2" shapeId="0">
      <text>
        <r>
          <rPr>
            <b/>
            <sz val="9"/>
            <color indexed="81"/>
            <rFont val="Tahoma"/>
            <family val="2"/>
          </rPr>
          <t>Lara Roldan Alvarez:</t>
        </r>
        <r>
          <rPr>
            <sz val="9"/>
            <color indexed="81"/>
            <rFont val="Tahoma"/>
            <family val="2"/>
          </rPr>
          <t xml:space="preserve">
1 ACOMPAÑANTE DE MENOR EN EL 4142.</t>
        </r>
      </text>
    </comment>
    <comment ref="M13" authorId="0" shapeId="0">
      <text>
        <r>
          <rPr>
            <b/>
            <sz val="9"/>
            <color indexed="81"/>
            <rFont val="Tahoma"/>
            <family val="2"/>
          </rPr>
          <t>Hugo Felix Rivero Vega:</t>
        </r>
        <r>
          <rPr>
            <sz val="9"/>
            <color indexed="81"/>
            <rFont val="Tahoma"/>
            <family val="2"/>
          </rPr>
          <t xml:space="preserve">
1 ACOMPAÑANTE ORO
1 MENOR
1 ACOMPAÑANTE.
</t>
        </r>
        <r>
          <rPr>
            <b/>
            <sz val="9"/>
            <color indexed="81"/>
            <rFont val="Tahoma"/>
            <family val="2"/>
          </rPr>
          <t>Lara Roldán:</t>
        </r>
        <r>
          <rPr>
            <sz val="9"/>
            <color indexed="81"/>
            <rFont val="Tahoma"/>
            <family val="2"/>
          </rPr>
          <t xml:space="preserve">
1 ACOMPAÑANTE DE MENOR EN EL 4178. </t>
        </r>
      </text>
    </comment>
    <comment ref="N13" authorId="0" shapeId="0">
      <text>
        <r>
          <rPr>
            <b/>
            <sz val="9"/>
            <color indexed="81"/>
            <rFont val="Tahoma"/>
            <family val="2"/>
          </rPr>
          <t>Hugo Felix Rivero Vega:</t>
        </r>
        <r>
          <rPr>
            <sz val="9"/>
            <color indexed="81"/>
            <rFont val="Tahoma"/>
            <family val="2"/>
          </rPr>
          <t xml:space="preserve">
1 MENOR 
1 ACOMPAÑANTE 4186</t>
        </r>
      </text>
    </comment>
    <comment ref="Y13" authorId="2" shapeId="0">
      <text>
        <r>
          <rPr>
            <b/>
            <sz val="9"/>
            <color indexed="81"/>
            <rFont val="Tahoma"/>
            <family val="2"/>
          </rPr>
          <t>Lara Roldan Alvarez:</t>
        </r>
        <r>
          <rPr>
            <sz val="9"/>
            <color indexed="81"/>
            <rFont val="Tahoma"/>
            <family val="2"/>
          </rPr>
          <t xml:space="preserve">
1 ACOMPAÑANTE DE MENOR EN EL 4140 Y 1 ACOMPAÑANTE DE ORO EN EL 4167</t>
        </r>
      </text>
    </comment>
    <comment ref="AB13" authorId="3" shapeId="0">
      <text>
        <r>
          <rPr>
            <b/>
            <sz val="9"/>
            <color indexed="81"/>
            <rFont val="Tahoma"/>
            <family val="2"/>
          </rPr>
          <t>Vanesa Manuel Zamala:</t>
        </r>
        <r>
          <rPr>
            <sz val="9"/>
            <color indexed="81"/>
            <rFont val="Tahoma"/>
            <family val="2"/>
          </rPr>
          <t xml:space="preserve">
Viajeros, pérdida enlace 4187.</t>
        </r>
      </text>
    </comment>
    <comment ref="AC13" authorId="3" shapeId="0">
      <text>
        <r>
          <rPr>
            <b/>
            <sz val="9"/>
            <color indexed="81"/>
            <rFont val="Tahoma"/>
            <family val="2"/>
          </rPr>
          <t>Vanesa Manuel Zamala:</t>
        </r>
        <r>
          <rPr>
            <sz val="9"/>
            <color indexed="81"/>
            <rFont val="Tahoma"/>
            <family val="2"/>
          </rPr>
          <t xml:space="preserve">
1 Menor en el 4187 y su acompañante.</t>
        </r>
      </text>
    </comment>
    <comment ref="AD13" authorId="3" shapeId="0">
      <text>
        <r>
          <rPr>
            <b/>
            <sz val="9"/>
            <color indexed="81"/>
            <rFont val="Tahoma"/>
            <family val="2"/>
          </rPr>
          <t>Vanesa Manuel Zamala:</t>
        </r>
        <r>
          <rPr>
            <sz val="9"/>
            <color indexed="81"/>
            <rFont val="Tahoma"/>
            <family val="2"/>
          </rPr>
          <t xml:space="preserve">
1 Menor y su acompañante en el 4110.</t>
        </r>
      </text>
    </comment>
    <comment ref="AE13" authorId="2" shapeId="0">
      <text>
        <r>
          <rPr>
            <b/>
            <sz val="9"/>
            <color indexed="81"/>
            <rFont val="Tahoma"/>
            <family val="2"/>
          </rPr>
          <t>Lara Roldan Alvarez:</t>
        </r>
        <r>
          <rPr>
            <sz val="9"/>
            <color indexed="81"/>
            <rFont val="Tahoma"/>
            <family val="2"/>
          </rPr>
          <t xml:space="preserve">
1 ACOMPAÑANTE DE MENOR EN EL 4142</t>
        </r>
      </text>
    </comment>
    <comment ref="AJ13" authorId="2" shapeId="0">
      <text>
        <r>
          <rPr>
            <b/>
            <sz val="9"/>
            <color indexed="81"/>
            <rFont val="Tahoma"/>
            <family val="2"/>
          </rPr>
          <t>Lara Roldan Alvarez:</t>
        </r>
        <r>
          <rPr>
            <sz val="9"/>
            <color indexed="81"/>
            <rFont val="Tahoma"/>
            <family val="2"/>
          </rPr>
          <t xml:space="preserve">
1 acompañante de menor en el 4142. </t>
        </r>
      </text>
    </comment>
    <comment ref="T14" authorId="3" shapeId="0">
      <text>
        <r>
          <rPr>
            <b/>
            <sz val="9"/>
            <color indexed="81"/>
            <rFont val="Tahoma"/>
            <family val="2"/>
          </rPr>
          <t>Vanesa Manuel Zamala:</t>
        </r>
        <r>
          <rPr>
            <sz val="9"/>
            <color indexed="81"/>
            <rFont val="Tahoma"/>
            <family val="2"/>
          </rPr>
          <t xml:space="preserve">
2 Menores y 2 acompañantes.</t>
        </r>
      </text>
    </comment>
    <comment ref="AB14" authorId="3" shapeId="0">
      <text>
        <r>
          <rPr>
            <b/>
            <sz val="9"/>
            <color indexed="81"/>
            <rFont val="Tahoma"/>
            <family val="2"/>
          </rPr>
          <t>Vanesa Manuel Zamala:</t>
        </r>
        <r>
          <rPr>
            <sz val="9"/>
            <color indexed="81"/>
            <rFont val="Tahoma"/>
            <family val="2"/>
          </rPr>
          <t xml:space="preserve">
1 Menor y su acompañante.</t>
        </r>
      </text>
    </comment>
    <comment ref="AJ14" authorId="4" shapeId="0">
      <text>
        <r>
          <rPr>
            <b/>
            <sz val="9"/>
            <color indexed="81"/>
            <rFont val="Tahoma"/>
            <family val="2"/>
          </rPr>
          <t>Virginia Hernandez Pascual:</t>
        </r>
        <r>
          <rPr>
            <sz val="9"/>
            <color indexed="81"/>
            <rFont val="Tahoma"/>
            <family val="2"/>
          </rPr>
          <t xml:space="preserve">
menor y acompañante 4072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Hugo Felix Rivero Vega:</t>
        </r>
        <r>
          <rPr>
            <sz val="9"/>
            <color indexed="81"/>
            <rFont val="Tahoma"/>
            <family val="2"/>
          </rPr>
          <t xml:space="preserve">
1 ACOMPAÑANTE DE PLATINIUM</t>
        </r>
      </text>
    </comment>
  </commentList>
</comments>
</file>

<file path=xl/comments9.xml><?xml version="1.0" encoding="utf-8"?>
<comments xmlns="http://schemas.openxmlformats.org/spreadsheetml/2006/main">
  <authors>
    <author>Vanesa Manuel Zamala</author>
    <author>Virginia Hernandez Pascual</author>
    <author>Lara Roldan Alvarez</author>
  </authors>
  <commentList>
    <comment ref="F13" authorId="0" shapeId="0">
      <text>
        <r>
          <rPr>
            <b/>
            <sz val="9"/>
            <color indexed="81"/>
            <rFont val="Tahoma"/>
            <family val="2"/>
          </rPr>
          <t>Vanesa Manuel Zamala:</t>
        </r>
        <r>
          <rPr>
            <sz val="9"/>
            <color indexed="81"/>
            <rFont val="Tahoma"/>
            <family val="2"/>
          </rPr>
          <t xml:space="preserve">
1 Menor en e 4110 y su acompañante.</t>
        </r>
      </text>
    </comment>
    <comment ref="G13" authorId="1" shapeId="0">
      <text>
        <r>
          <rPr>
            <b/>
            <sz val="9"/>
            <color indexed="81"/>
            <rFont val="Tahoma"/>
            <family val="2"/>
          </rPr>
          <t>Virginia Hernandez Pascual:</t>
        </r>
        <r>
          <rPr>
            <sz val="9"/>
            <color indexed="81"/>
            <rFont val="Tahoma"/>
            <family val="2"/>
          </rPr>
          <t xml:space="preserve">
1 MENOR 4142 Y SU ACOMPAÑANTE</t>
        </r>
      </text>
    </comment>
    <comment ref="L13" authorId="2" shapeId="0">
      <text>
        <r>
          <rPr>
            <b/>
            <sz val="9"/>
            <color indexed="81"/>
            <rFont val="Tahoma"/>
            <family val="2"/>
          </rPr>
          <t>Lara Roldan Alvarez:</t>
        </r>
        <r>
          <rPr>
            <sz val="9"/>
            <color indexed="81"/>
            <rFont val="Tahoma"/>
            <family val="2"/>
          </rPr>
          <t xml:space="preserve">
1 Acompañante de menor en el 4142 y 1 acompañante de oro en el 4140. </t>
        </r>
      </text>
    </comment>
    <comment ref="O13" authorId="2" shapeId="0">
      <text>
        <r>
          <rPr>
            <b/>
            <sz val="9"/>
            <color indexed="81"/>
            <rFont val="Tahoma"/>
            <family val="2"/>
          </rPr>
          <t>Lara Roldan Alvarez:</t>
        </r>
        <r>
          <rPr>
            <sz val="9"/>
            <color indexed="81"/>
            <rFont val="Tahoma"/>
            <family val="2"/>
          </rPr>
          <t xml:space="preserve">
1 acompañante de oro en el 4142 y 1 acompañante de tarjeta platino en el 4181</t>
        </r>
      </text>
    </comment>
    <comment ref="P13" authorId="2" shapeId="0">
      <text>
        <r>
          <rPr>
            <b/>
            <sz val="9"/>
            <color indexed="81"/>
            <rFont val="Tahoma"/>
            <family val="2"/>
          </rPr>
          <t>Lara Roldan Alvarez:</t>
        </r>
        <r>
          <rPr>
            <sz val="9"/>
            <color indexed="81"/>
            <rFont val="Tahoma"/>
            <family val="2"/>
          </rPr>
          <t xml:space="preserve">
1 acompañante de menor en el 4140.</t>
        </r>
      </text>
    </comment>
    <comment ref="R13" authorId="0" shapeId="0">
      <text>
        <r>
          <rPr>
            <b/>
            <sz val="9"/>
            <color indexed="81"/>
            <rFont val="Tahoma"/>
            <family val="2"/>
          </rPr>
          <t>Vanesa Manuel Zamala:</t>
        </r>
        <r>
          <rPr>
            <sz val="9"/>
            <color indexed="81"/>
            <rFont val="Tahoma"/>
            <family val="2"/>
          </rPr>
          <t xml:space="preserve">
Reunión Renfe (5 personas)</t>
        </r>
      </text>
    </comment>
    <comment ref="U13" authorId="2" shapeId="0">
      <text>
        <r>
          <rPr>
            <b/>
            <sz val="9"/>
            <color indexed="81"/>
            <rFont val="Tahoma"/>
            <family val="2"/>
          </rPr>
          <t>Lara Roldan Alvarez:</t>
        </r>
        <r>
          <rPr>
            <sz val="9"/>
            <color indexed="81"/>
            <rFont val="Tahoma"/>
            <family val="2"/>
          </rPr>
          <t xml:space="preserve">
2 ACOMPAÑANTES DE MENOR EN EL 4142</t>
        </r>
      </text>
    </comment>
    <comment ref="AB13" authorId="1" shapeId="0">
      <text>
        <r>
          <rPr>
            <b/>
            <sz val="9"/>
            <color indexed="81"/>
            <rFont val="Tahoma"/>
            <family val="2"/>
          </rPr>
          <t>Virginia Hernandez Pascual:</t>
        </r>
        <r>
          <rPr>
            <sz val="9"/>
            <color indexed="81"/>
            <rFont val="Tahoma"/>
            <family val="2"/>
          </rPr>
          <t xml:space="preserve">
6 acompañantes menores</t>
        </r>
      </text>
    </comment>
    <comment ref="AD13" authorId="0" shapeId="0">
      <text>
        <r>
          <rPr>
            <b/>
            <sz val="9"/>
            <color indexed="81"/>
            <rFont val="Tahoma"/>
            <family val="2"/>
          </rPr>
          <t>Vanesa Manuel Zamala:</t>
        </r>
        <r>
          <rPr>
            <sz val="9"/>
            <color indexed="81"/>
            <rFont val="Tahoma"/>
            <family val="2"/>
          </rPr>
          <t xml:space="preserve">
2 Menores y sus acompañantes (uno en el 4143 y otro en el 4178)</t>
        </r>
      </text>
    </comment>
    <comment ref="G14" authorId="1" shapeId="0">
      <text>
        <r>
          <rPr>
            <b/>
            <sz val="9"/>
            <color indexed="81"/>
            <rFont val="Tahoma"/>
            <family val="2"/>
          </rPr>
          <t>Virginia Hernandez Pascual:</t>
        </r>
        <r>
          <rPr>
            <sz val="9"/>
            <color indexed="81"/>
            <rFont val="Tahoma"/>
            <family val="2"/>
          </rPr>
          <t xml:space="preserve">
3 MENORES EN 4140 Y 2 ACOMPAÑANTES</t>
        </r>
      </text>
    </comment>
    <comment ref="J14" authorId="0" shapeId="0">
      <text>
        <r>
          <rPr>
            <b/>
            <sz val="9"/>
            <color indexed="81"/>
            <rFont val="Tahoma"/>
            <family val="2"/>
          </rPr>
          <t>Vanesa Manuel Zamala:</t>
        </r>
        <r>
          <rPr>
            <sz val="9"/>
            <color indexed="81"/>
            <rFont val="Tahoma"/>
            <family val="2"/>
          </rPr>
          <t xml:space="preserve">
2 Menores del 4072 y sus 2 acompañantes.</t>
        </r>
      </text>
    </comment>
    <comment ref="P15" authorId="2" shapeId="0">
      <text>
        <r>
          <rPr>
            <b/>
            <sz val="9"/>
            <color indexed="81"/>
            <rFont val="Tahoma"/>
            <family val="2"/>
          </rPr>
          <t>Lara Roldan Alvarez:</t>
        </r>
        <r>
          <rPr>
            <sz val="9"/>
            <color indexed="81"/>
            <rFont val="Tahoma"/>
            <family val="2"/>
          </rPr>
          <t xml:space="preserve">
1 acompañante de platino en el 8198 y 1 acompañante de platino en el 8208,</t>
        </r>
      </text>
    </comment>
    <comment ref="W15" authorId="2" shapeId="0">
      <text>
        <r>
          <rPr>
            <b/>
            <sz val="9"/>
            <color indexed="81"/>
            <rFont val="Tahoma"/>
            <family val="2"/>
          </rPr>
          <t>Lara Roldan Alvarez:</t>
        </r>
        <r>
          <rPr>
            <sz val="9"/>
            <color indexed="81"/>
            <rFont val="Tahoma"/>
            <family val="2"/>
          </rPr>
          <t xml:space="preserve">
1 acompañante de platino el en 8158. </t>
        </r>
      </text>
    </comment>
  </commentList>
</comments>
</file>

<file path=xl/sharedStrings.xml><?xml version="1.0" encoding="utf-8"?>
<sst xmlns="http://schemas.openxmlformats.org/spreadsheetml/2006/main" count="5142" uniqueCount="74">
  <si>
    <t>X</t>
  </si>
  <si>
    <t>J</t>
  </si>
  <si>
    <t>V</t>
  </si>
  <si>
    <t>S</t>
  </si>
  <si>
    <t>D</t>
  </si>
  <si>
    <t>L</t>
  </si>
  <si>
    <t>M</t>
  </si>
  <si>
    <t>TOTAL</t>
  </si>
  <si>
    <t>CLIENTES ATENDIDOS EN EL CENTRO</t>
  </si>
  <si>
    <t>CLIENTES ATENDIDOS EN MAQUINAS AUTOCHEK IN</t>
  </si>
  <si>
    <t>CLIENTES ATENDIDOS ÚLTIMA HORA</t>
  </si>
  <si>
    <t>ENLACES</t>
  </si>
  <si>
    <t>CLIENTES EN SALA CLUB NORDESTE</t>
  </si>
  <si>
    <t>CLIENTES EN SALA CLUB MEDITERRÁNEO</t>
  </si>
  <si>
    <t>CLIENTES EN SALA CLUB AVANTS</t>
  </si>
  <si>
    <t>CLIENTES EN SALA CLUB TRANSVERSALES</t>
  </si>
  <si>
    <t>CLIENTES EN SALA CLUB TURÍSTICOS</t>
  </si>
  <si>
    <t>CLIENTES EN SALA CLUB INTERNACIONALES</t>
  </si>
  <si>
    <t>CLIENTES EN SALA CLUB TOTAL</t>
  </si>
  <si>
    <t xml:space="preserve">AUTORIZACIONES PERDIDAS DE TREN </t>
  </si>
  <si>
    <t>AUT.  OTRAS CAUSAS SIN GASTOS / 444</t>
  </si>
  <si>
    <t>AUTORIZACIÓN ACCESO AL ANDEN</t>
  </si>
  <si>
    <t>INDEMNIZACIONES T. E. 3</t>
  </si>
  <si>
    <t>SOLICITUDES DE REINTEGRO POSVENTA</t>
  </si>
  <si>
    <t>RECLAMACIONES TRAMITADAS EN ARCA</t>
  </si>
  <si>
    <t>RECLAM PRESENTADAS EN CS</t>
  </si>
  <si>
    <t>RECLAMACIONES CONTESTADAS</t>
  </si>
  <si>
    <t>RECLAMACIONES PENDIENTES DE GRABAR</t>
  </si>
  <si>
    <t>INCIDENCIAS CON BILLETES/internet</t>
  </si>
  <si>
    <t>DEMORAS</t>
  </si>
  <si>
    <t>SERVICIOS ABORDO</t>
  </si>
  <si>
    <t>SERVICIOS EN TIERRA</t>
  </si>
  <si>
    <t>OTROS MOTIVOS</t>
  </si>
  <si>
    <t>PRESENTADAS A BORDO,  RECIBIDAS CSC</t>
  </si>
  <si>
    <t>AJENAS A ALTA VELOCIDAD/LD</t>
  </si>
  <si>
    <t xml:space="preserve">AYUDAS REALIZADAS </t>
  </si>
  <si>
    <t>AYUDAS ATENDO REALIZADAS POR NOSOTROS</t>
  </si>
  <si>
    <t>ACOMPAÑAMIENTO DE MENORES</t>
  </si>
  <si>
    <t>GESTIÓN DE OBJETOS PERDIDOS</t>
  </si>
  <si>
    <t>CONTROLES ACCESOS REALIZADOS NORDESTE</t>
  </si>
  <si>
    <t>CLIENTES C. NORDESTE</t>
  </si>
  <si>
    <t>CONTROLES ACCESOS REALIZADOS MEDITERRÁNEO</t>
  </si>
  <si>
    <t>CLIENTES MEDITERRÁNEO</t>
  </si>
  <si>
    <t>CONTROLES ACCESOS REALIZADOS TRANSVERSAL</t>
  </si>
  <si>
    <t>CLIENTES TRANSVERSAL</t>
  </si>
  <si>
    <t xml:space="preserve">CONTROLES ACCESOS REALIZADOS INTERNACIONALES </t>
  </si>
  <si>
    <t>CLIENTES INTERNACIONALES</t>
  </si>
  <si>
    <t>CONTROLES ACCESOS REALIZADOS AVANT</t>
  </si>
  <si>
    <t>CLIENTES AVANT</t>
  </si>
  <si>
    <t>CONTROLES ACCESOS REALIZADOS TURÍSTICOS</t>
  </si>
  <si>
    <t>CLIENTES TURÍSTICOS</t>
  </si>
  <si>
    <t>CIRCULACIONES DIARIAS</t>
  </si>
  <si>
    <t>TOTAL TRENES TRATADOS</t>
  </si>
  <si>
    <t xml:space="preserve">TOTAL CLIENTES </t>
  </si>
  <si>
    <t xml:space="preserve">ENERO </t>
  </si>
  <si>
    <t>SEPTIEMBRE</t>
  </si>
  <si>
    <t>FEBRERO</t>
  </si>
  <si>
    <t>MARZO</t>
  </si>
  <si>
    <t>ABRIL</t>
  </si>
  <si>
    <t>MAYO</t>
  </si>
  <si>
    <t>JUNIO</t>
  </si>
  <si>
    <t>JULIO</t>
  </si>
  <si>
    <t>AGOSTO</t>
  </si>
  <si>
    <t>OCTUBRE</t>
  </si>
  <si>
    <t>NOVIEMBRE</t>
  </si>
  <si>
    <t>DICIEMBRE</t>
  </si>
  <si>
    <t>INFORME  ESTADÍSTICO MENSUAL C.S. VALLADOLID</t>
  </si>
  <si>
    <t>CONTROLES ACCESOS REALIZADOS LEVANTE</t>
  </si>
  <si>
    <t>CLIENTES EN SALA CLUB LEVANTE</t>
  </si>
  <si>
    <t>CONTROLES ACCESOS REALIZADOS NORTE</t>
  </si>
  <si>
    <t>CLIENTES C. NORTE</t>
  </si>
  <si>
    <t>CLIENTES LEVANTE</t>
  </si>
  <si>
    <t>TOTALES 2022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</si>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</sst>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yy"/>
    <numFmt numFmtId="165" formatCode="mmmm\-yy;@"/>
  </numFmts>
  <fonts count="2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indexed="12"/>
      <name val="Calibri"/>
      <family val="2"/>
    </font>
    <font>
      <u/>
      <sz val="12"/>
      <color indexed="20"/>
      <name val="Calibri"/>
      <family val="2"/>
    </font>
    <font>
      <sz val="12"/>
      <color indexed="8"/>
      <name val="Calibri"/>
      <family val="2"/>
    </font>
    <font>
      <b/>
      <sz val="20"/>
      <color indexed="20"/>
      <name val="Renfe Vialog Bold"/>
    </font>
    <font>
      <b/>
      <sz val="14"/>
      <name val="Arial"/>
      <family val="2"/>
    </font>
    <font>
      <b/>
      <sz val="12"/>
      <color indexed="9"/>
      <name val="Renfe Vialog Light"/>
    </font>
    <font>
      <sz val="10"/>
      <name val="Renfe Vialog Light"/>
    </font>
    <font>
      <b/>
      <sz val="10"/>
      <name val="Renfe Vialog Light"/>
    </font>
    <font>
      <sz val="10"/>
      <color indexed="25"/>
      <name val="Renfe Vialog Light"/>
    </font>
    <font>
      <b/>
      <sz val="20"/>
      <color rgb="FF993366"/>
      <name val="Renfe Vialog Bold"/>
    </font>
    <font>
      <b/>
      <sz val="10"/>
      <color indexed="25"/>
      <name val="Renfe Vialog Light"/>
    </font>
    <font>
      <b/>
      <sz val="10"/>
      <color indexed="16"/>
      <name val="Arial"/>
      <family val="2"/>
    </font>
    <font>
      <b/>
      <sz val="10"/>
      <color rgb="FF993366"/>
      <name val="Renfe Vialog Light"/>
    </font>
    <font>
      <b/>
      <sz val="10"/>
      <color rgb="FFFF0000"/>
      <name val="Renfe Vialog Light"/>
    </font>
    <font>
      <b/>
      <sz val="10"/>
      <color theme="0"/>
      <name val="Renfe Vialog Light"/>
    </font>
    <font>
      <sz val="11"/>
      <name val="Renfe Vialog Light"/>
    </font>
    <font>
      <b/>
      <sz val="11"/>
      <name val="Renfe Vialog Light"/>
    </font>
    <font>
      <b/>
      <sz val="11"/>
      <color theme="0"/>
      <name val="Renfe Vialog Light"/>
    </font>
    <font>
      <sz val="10"/>
      <color rgb="FF993366"/>
      <name val="Renfe Vialog Light"/>
    </font>
    <font>
      <sz val="10"/>
      <color theme="1"/>
      <name val="Renfe Vialog Light"/>
    </font>
    <font>
      <sz val="12"/>
      <color theme="1"/>
      <name val="Tahoma"/>
      <family val="2"/>
    </font>
    <font>
      <sz val="10"/>
      <color rgb="FFFF0000"/>
      <name val="Renfe Vialog Light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indexed="44"/>
        <bgColor indexed="31"/>
      </patternFill>
    </fill>
    <fill>
      <patternFill patternType="solid">
        <fgColor indexed="21"/>
        <bgColor indexed="38"/>
      </patternFill>
    </fill>
    <fill>
      <patternFill patternType="solid">
        <fgColor rgb="FF993366"/>
        <bgColor indexed="36"/>
      </patternFill>
    </fill>
    <fill>
      <patternFill patternType="solid">
        <fgColor rgb="FFFFFFCC"/>
        <bgColor indexed="13"/>
      </patternFill>
    </fill>
    <fill>
      <patternFill patternType="solid">
        <fgColor theme="7" tint="0.59999389629810485"/>
        <bgColor indexed="24"/>
      </patternFill>
    </fill>
    <fill>
      <patternFill patternType="solid">
        <fgColor theme="6" tint="0.59999389629810485"/>
        <bgColor indexed="31"/>
      </patternFill>
    </fill>
    <fill>
      <patternFill patternType="solid">
        <fgColor theme="9" tint="0.39997558519241921"/>
        <bgColor indexed="45"/>
      </patternFill>
    </fill>
    <fill>
      <patternFill patternType="solid">
        <fgColor rgb="FF99336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gray0625">
        <bgColor rgb="FFFFFFCC"/>
      </patternFill>
    </fill>
  </fills>
  <borders count="89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8"/>
      </right>
      <top style="medium">
        <color indexed="8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64"/>
      </bottom>
      <diagonal/>
    </border>
    <border>
      <left style="medium">
        <color indexed="8"/>
      </left>
      <right style="medium">
        <color indexed="64"/>
      </right>
      <top style="medium">
        <color indexed="8"/>
      </top>
      <bottom style="medium">
        <color indexed="64"/>
      </bottom>
      <diagonal/>
    </border>
  </borders>
  <cellStyleXfs count="13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1" fillId="0" borderId="0"/>
    <xf numFmtId="0" fontId="22" fillId="15" borderId="41" applyBorder="0"/>
  </cellStyleXfs>
  <cellXfs count="199">
    <xf numFmtId="0" fontId="0" fillId="0" borderId="0" xfId="0"/>
    <xf numFmtId="0" fontId="1" fillId="2" borderId="1" xfId="1" applyFill="1" applyBorder="1" applyProtection="1"/>
    <xf numFmtId="0" fontId="1" fillId="2" borderId="2" xfId="1" applyFill="1" applyBorder="1" applyProtection="1"/>
    <xf numFmtId="0" fontId="1" fillId="2" borderId="4" xfId="1" applyFill="1" applyBorder="1" applyProtection="1"/>
    <xf numFmtId="0" fontId="1" fillId="2" borderId="0" xfId="1" applyFill="1" applyBorder="1" applyProtection="1"/>
    <xf numFmtId="0" fontId="1" fillId="2" borderId="5" xfId="1" applyFill="1" applyBorder="1" applyProtection="1"/>
    <xf numFmtId="0" fontId="1" fillId="2" borderId="6" xfId="1" applyFill="1" applyBorder="1" applyProtection="1"/>
    <xf numFmtId="0" fontId="8" fillId="0" borderId="9" xfId="1" applyFont="1" applyFill="1" applyBorder="1" applyAlignment="1" applyProtection="1">
      <alignment horizontal="center"/>
      <protection locked="0"/>
    </xf>
    <xf numFmtId="0" fontId="8" fillId="0" borderId="10" xfId="1" applyFont="1" applyFill="1" applyBorder="1" applyAlignment="1" applyProtection="1">
      <alignment horizontal="center"/>
      <protection locked="0"/>
    </xf>
    <xf numFmtId="0" fontId="8" fillId="0" borderId="11" xfId="1" applyFont="1" applyFill="1" applyBorder="1" applyAlignment="1" applyProtection="1">
      <alignment horizontal="center"/>
      <protection locked="0"/>
    </xf>
    <xf numFmtId="0" fontId="8" fillId="0" borderId="9" xfId="1" applyFont="1" applyFill="1" applyBorder="1" applyAlignment="1" applyProtection="1">
      <alignment horizontal="center" vertical="center"/>
      <protection locked="0"/>
    </xf>
    <xf numFmtId="0" fontId="10" fillId="0" borderId="10" xfId="1" applyFont="1" applyFill="1" applyBorder="1" applyAlignment="1" applyProtection="1">
      <alignment horizontal="center"/>
      <protection locked="0"/>
    </xf>
    <xf numFmtId="0" fontId="8" fillId="0" borderId="18" xfId="1" applyFont="1" applyFill="1" applyBorder="1" applyAlignment="1" applyProtection="1">
      <alignment horizontal="center"/>
      <protection locked="0"/>
    </xf>
    <xf numFmtId="0" fontId="8" fillId="0" borderId="19" xfId="1" applyFont="1" applyFill="1" applyBorder="1" applyAlignment="1" applyProtection="1">
      <alignment horizontal="center"/>
      <protection locked="0"/>
    </xf>
    <xf numFmtId="0" fontId="8" fillId="0" borderId="20" xfId="1" applyFont="1" applyFill="1" applyBorder="1" applyAlignment="1" applyProtection="1">
      <alignment horizontal="center"/>
      <protection locked="0"/>
    </xf>
    <xf numFmtId="0" fontId="8" fillId="2" borderId="10" xfId="1" applyFont="1" applyFill="1" applyBorder="1" applyAlignment="1" applyProtection="1">
      <alignment horizontal="center"/>
      <protection locked="0"/>
    </xf>
    <xf numFmtId="0" fontId="8" fillId="0" borderId="15" xfId="1" applyFont="1" applyFill="1" applyBorder="1" applyAlignment="1" applyProtection="1">
      <alignment horizontal="center"/>
      <protection locked="0"/>
    </xf>
    <xf numFmtId="0" fontId="8" fillId="0" borderId="16" xfId="1" applyFont="1" applyFill="1" applyBorder="1" applyAlignment="1" applyProtection="1">
      <alignment horizontal="center"/>
      <protection locked="0"/>
    </xf>
    <xf numFmtId="0" fontId="8" fillId="2" borderId="10" xfId="1" applyFont="1" applyFill="1" applyBorder="1" applyAlignment="1" applyProtection="1">
      <alignment horizontal="center" vertical="center"/>
      <protection locked="0"/>
    </xf>
    <xf numFmtId="0" fontId="12" fillId="0" borderId="10" xfId="1" applyFont="1" applyFill="1" applyBorder="1" applyAlignment="1" applyProtection="1">
      <alignment horizontal="center"/>
      <protection locked="0"/>
    </xf>
    <xf numFmtId="0" fontId="13" fillId="0" borderId="32" xfId="11" applyFont="1" applyBorder="1" applyAlignment="1">
      <alignment horizontal="center"/>
    </xf>
    <xf numFmtId="0" fontId="13" fillId="0" borderId="31" xfId="11" applyFont="1" applyBorder="1" applyAlignment="1">
      <alignment horizontal="center"/>
    </xf>
    <xf numFmtId="0" fontId="14" fillId="0" borderId="10" xfId="1" applyFont="1" applyFill="1" applyBorder="1" applyAlignment="1" applyProtection="1">
      <alignment horizontal="center"/>
      <protection locked="0"/>
    </xf>
    <xf numFmtId="0" fontId="14" fillId="0" borderId="15" xfId="1" applyFont="1" applyFill="1" applyBorder="1" applyAlignment="1" applyProtection="1">
      <alignment horizontal="center"/>
      <protection locked="0"/>
    </xf>
    <xf numFmtId="0" fontId="9" fillId="0" borderId="32" xfId="1" applyFont="1" applyFill="1" applyBorder="1" applyAlignment="1">
      <alignment horizontal="center"/>
    </xf>
    <xf numFmtId="0" fontId="8" fillId="0" borderId="42" xfId="1" applyFont="1" applyFill="1" applyBorder="1" applyAlignment="1" applyProtection="1">
      <alignment horizontal="center" vertical="center"/>
    </xf>
    <xf numFmtId="0" fontId="12" fillId="0" borderId="43" xfId="1" applyFont="1" applyFill="1" applyBorder="1" applyAlignment="1" applyProtection="1">
      <alignment horizontal="center"/>
      <protection locked="0"/>
    </xf>
    <xf numFmtId="0" fontId="8" fillId="0" borderId="45" xfId="1" applyFont="1" applyFill="1" applyBorder="1" applyAlignment="1" applyProtection="1">
      <alignment horizontal="center" vertical="center"/>
    </xf>
    <xf numFmtId="0" fontId="8" fillId="0" borderId="46" xfId="1" applyFont="1" applyFill="1" applyBorder="1" applyAlignment="1" applyProtection="1">
      <alignment horizontal="center" vertical="center"/>
    </xf>
    <xf numFmtId="0" fontId="14" fillId="2" borderId="43" xfId="1" applyFont="1" applyFill="1" applyBorder="1" applyAlignment="1" applyProtection="1">
      <alignment horizontal="center" vertical="center"/>
      <protection locked="0"/>
    </xf>
    <xf numFmtId="1" fontId="9" fillId="0" borderId="47" xfId="1" applyNumberFormat="1" applyFont="1" applyFill="1" applyBorder="1" applyAlignment="1" applyProtection="1">
      <alignment horizontal="center"/>
    </xf>
    <xf numFmtId="0" fontId="8" fillId="12" borderId="47" xfId="11" applyFont="1" applyFill="1" applyBorder="1" applyAlignment="1" applyProtection="1">
      <alignment horizontal="center" vertical="center"/>
    </xf>
    <xf numFmtId="0" fontId="9" fillId="12" borderId="48" xfId="1" applyFont="1" applyFill="1" applyBorder="1" applyAlignment="1" applyProtection="1">
      <alignment horizontal="center"/>
    </xf>
    <xf numFmtId="0" fontId="9" fillId="12" borderId="39" xfId="1" applyFont="1" applyFill="1" applyBorder="1" applyAlignment="1" applyProtection="1">
      <alignment horizontal="center"/>
    </xf>
    <xf numFmtId="0" fontId="8" fillId="12" borderId="32" xfId="1" applyFont="1" applyFill="1" applyBorder="1" applyAlignment="1" applyProtection="1">
      <alignment horizontal="center" vertical="center"/>
    </xf>
    <xf numFmtId="0" fontId="14" fillId="2" borderId="49" xfId="1" applyFont="1" applyFill="1" applyBorder="1" applyAlignment="1" applyProtection="1">
      <alignment horizontal="center" vertical="center"/>
      <protection locked="0"/>
    </xf>
    <xf numFmtId="0" fontId="8" fillId="0" borderId="44" xfId="1" applyFont="1" applyFill="1" applyBorder="1" applyAlignment="1" applyProtection="1">
      <alignment horizontal="center"/>
      <protection locked="0"/>
    </xf>
    <xf numFmtId="0" fontId="8" fillId="0" borderId="31" xfId="1" applyFont="1" applyFill="1" applyBorder="1" applyAlignment="1" applyProtection="1">
      <alignment horizontal="center"/>
      <protection locked="0"/>
    </xf>
    <xf numFmtId="0" fontId="14" fillId="0" borderId="44" xfId="1" applyFont="1" applyFill="1" applyBorder="1" applyAlignment="1" applyProtection="1">
      <alignment horizontal="center"/>
      <protection locked="0"/>
    </xf>
    <xf numFmtId="0" fontId="8" fillId="12" borderId="31" xfId="1" applyFont="1" applyFill="1" applyBorder="1" applyAlignment="1" applyProtection="1">
      <alignment horizontal="center"/>
      <protection locked="0"/>
    </xf>
    <xf numFmtId="0" fontId="12" fillId="0" borderId="11" xfId="1" applyFont="1" applyFill="1" applyBorder="1" applyAlignment="1" applyProtection="1">
      <alignment horizontal="center"/>
      <protection locked="0"/>
    </xf>
    <xf numFmtId="0" fontId="12" fillId="0" borderId="51" xfId="1" applyFont="1" applyFill="1" applyBorder="1" applyAlignment="1" applyProtection="1">
      <alignment horizontal="center"/>
      <protection locked="0"/>
    </xf>
    <xf numFmtId="0" fontId="14" fillId="0" borderId="50" xfId="1" applyFont="1" applyFill="1" applyBorder="1" applyAlignment="1" applyProtection="1">
      <alignment horizontal="center"/>
      <protection locked="0"/>
    </xf>
    <xf numFmtId="0" fontId="9" fillId="0" borderId="32" xfId="1" applyFont="1" applyFill="1" applyBorder="1" applyAlignment="1" applyProtection="1">
      <alignment horizontal="center" vertical="center"/>
    </xf>
    <xf numFmtId="0" fontId="9" fillId="0" borderId="31" xfId="1" applyFont="1" applyFill="1" applyBorder="1" applyAlignment="1" applyProtection="1">
      <alignment horizontal="center"/>
      <protection locked="0"/>
    </xf>
    <xf numFmtId="0" fontId="8" fillId="0" borderId="52" xfId="1" applyFont="1" applyFill="1" applyBorder="1" applyAlignment="1" applyProtection="1">
      <alignment horizontal="center"/>
      <protection locked="0"/>
    </xf>
    <xf numFmtId="0" fontId="8" fillId="12" borderId="53" xfId="1" applyFont="1" applyFill="1" applyBorder="1" applyAlignment="1" applyProtection="1">
      <alignment horizontal="center"/>
      <protection locked="0"/>
    </xf>
    <xf numFmtId="0" fontId="12" fillId="0" borderId="15" xfId="1" applyFont="1" applyFill="1" applyBorder="1" applyAlignment="1" applyProtection="1">
      <alignment horizontal="center"/>
      <protection locked="0"/>
    </xf>
    <xf numFmtId="0" fontId="8" fillId="12" borderId="32" xfId="1" applyFont="1" applyFill="1" applyBorder="1" applyAlignment="1" applyProtection="1">
      <alignment horizontal="center"/>
      <protection locked="0"/>
    </xf>
    <xf numFmtId="0" fontId="8" fillId="0" borderId="38" xfId="1" applyFont="1" applyFill="1" applyBorder="1" applyAlignment="1" applyProtection="1">
      <alignment horizontal="center" vertical="center"/>
    </xf>
    <xf numFmtId="0" fontId="8" fillId="0" borderId="40" xfId="1" applyFont="1" applyFill="1" applyBorder="1" applyAlignment="1" applyProtection="1">
      <alignment horizontal="center"/>
      <protection locked="0"/>
    </xf>
    <xf numFmtId="0" fontId="13" fillId="0" borderId="53" xfId="11" applyFont="1" applyBorder="1" applyAlignment="1">
      <alignment horizontal="center"/>
    </xf>
    <xf numFmtId="0" fontId="8" fillId="0" borderId="53" xfId="1" applyFont="1" applyFill="1" applyBorder="1" applyAlignment="1" applyProtection="1">
      <alignment horizontal="center"/>
      <protection locked="0"/>
    </xf>
    <xf numFmtId="0" fontId="12" fillId="0" borderId="16" xfId="1" applyFont="1" applyFill="1" applyBorder="1" applyAlignment="1" applyProtection="1">
      <alignment horizontal="center"/>
      <protection locked="0"/>
    </xf>
    <xf numFmtId="0" fontId="8" fillId="0" borderId="54" xfId="1" applyFont="1" applyFill="1" applyBorder="1" applyAlignment="1" applyProtection="1">
      <alignment horizontal="center"/>
      <protection locked="0"/>
    </xf>
    <xf numFmtId="0" fontId="9" fillId="0" borderId="56" xfId="1" applyFont="1" applyBorder="1" applyAlignment="1" applyProtection="1">
      <alignment horizontal="center"/>
    </xf>
    <xf numFmtId="0" fontId="9" fillId="0" borderId="57" xfId="1" applyFont="1" applyBorder="1" applyAlignment="1" applyProtection="1">
      <alignment horizontal="center"/>
    </xf>
    <xf numFmtId="0" fontId="9" fillId="12" borderId="58" xfId="1" applyFont="1" applyFill="1" applyBorder="1" applyAlignment="1" applyProtection="1">
      <alignment horizontal="center"/>
    </xf>
    <xf numFmtId="0" fontId="9" fillId="0" borderId="59" xfId="1" applyFont="1" applyBorder="1" applyAlignment="1" applyProtection="1">
      <alignment horizontal="center"/>
    </xf>
    <xf numFmtId="0" fontId="9" fillId="0" borderId="60" xfId="1" applyFont="1" applyBorder="1" applyAlignment="1" applyProtection="1">
      <alignment horizontal="center"/>
    </xf>
    <xf numFmtId="0" fontId="9" fillId="0" borderId="39" xfId="1" applyFont="1" applyBorder="1" applyAlignment="1" applyProtection="1">
      <alignment horizontal="center"/>
    </xf>
    <xf numFmtId="0" fontId="15" fillId="0" borderId="62" xfId="1" applyFont="1" applyFill="1" applyBorder="1" applyAlignment="1">
      <alignment horizontal="center"/>
    </xf>
    <xf numFmtId="0" fontId="15" fillId="0" borderId="65" xfId="1" applyFont="1" applyFill="1" applyBorder="1" applyAlignment="1">
      <alignment horizontal="center"/>
    </xf>
    <xf numFmtId="0" fontId="15" fillId="0" borderId="64" xfId="1" applyFont="1" applyFill="1" applyBorder="1" applyAlignment="1">
      <alignment horizontal="center"/>
    </xf>
    <xf numFmtId="0" fontId="15" fillId="0" borderId="66" xfId="1" applyFont="1" applyFill="1" applyBorder="1" applyAlignment="1">
      <alignment horizontal="center"/>
    </xf>
    <xf numFmtId="0" fontId="12" fillId="0" borderId="19" xfId="1" applyFont="1" applyFill="1" applyBorder="1" applyAlignment="1" applyProtection="1">
      <alignment horizontal="center"/>
      <protection locked="0"/>
    </xf>
    <xf numFmtId="0" fontId="10" fillId="0" borderId="11" xfId="1" applyFont="1" applyFill="1" applyBorder="1" applyAlignment="1" applyProtection="1">
      <alignment horizontal="center"/>
      <protection locked="0"/>
    </xf>
    <xf numFmtId="0" fontId="9" fillId="0" borderId="58" xfId="1" applyFont="1" applyBorder="1" applyAlignment="1" applyProtection="1">
      <alignment horizontal="center"/>
    </xf>
    <xf numFmtId="0" fontId="9" fillId="12" borderId="67" xfId="1" applyFont="1" applyFill="1" applyBorder="1" applyAlignment="1" applyProtection="1">
      <alignment horizontal="center"/>
    </xf>
    <xf numFmtId="0" fontId="9" fillId="0" borderId="68" xfId="1" applyFont="1" applyFill="1" applyBorder="1" applyAlignment="1">
      <alignment horizontal="center"/>
    </xf>
    <xf numFmtId="0" fontId="8" fillId="0" borderId="62" xfId="1" applyFont="1" applyFill="1" applyBorder="1" applyAlignment="1">
      <alignment horizontal="center"/>
    </xf>
    <xf numFmtId="0" fontId="8" fillId="0" borderId="63" xfId="1" applyFont="1" applyFill="1" applyBorder="1" applyAlignment="1">
      <alignment horizontal="center"/>
    </xf>
    <xf numFmtId="0" fontId="8" fillId="0" borderId="64" xfId="1" applyFont="1" applyFill="1" applyBorder="1" applyAlignment="1">
      <alignment horizontal="center"/>
    </xf>
    <xf numFmtId="0" fontId="8" fillId="0" borderId="65" xfId="1" applyFont="1" applyFill="1" applyBorder="1" applyAlignment="1">
      <alignment horizontal="center"/>
    </xf>
    <xf numFmtId="0" fontId="8" fillId="0" borderId="66" xfId="1" applyFont="1" applyFill="1" applyBorder="1" applyAlignment="1">
      <alignment horizontal="center"/>
    </xf>
    <xf numFmtId="1" fontId="9" fillId="0" borderId="28" xfId="1" applyNumberFormat="1" applyFont="1" applyBorder="1" applyAlignment="1" applyProtection="1">
      <alignment horizontal="center"/>
    </xf>
    <xf numFmtId="0" fontId="8" fillId="13" borderId="7" xfId="1" applyFont="1" applyFill="1" applyBorder="1" applyAlignment="1" applyProtection="1">
      <alignment horizontal="center"/>
      <protection locked="0"/>
    </xf>
    <xf numFmtId="0" fontId="8" fillId="13" borderId="10" xfId="1" applyFont="1" applyFill="1" applyBorder="1" applyAlignment="1" applyProtection="1">
      <alignment horizontal="center"/>
      <protection locked="0"/>
    </xf>
    <xf numFmtId="0" fontId="8" fillId="13" borderId="10" xfId="1" applyFont="1" applyFill="1" applyBorder="1" applyAlignment="1" applyProtection="1">
      <alignment horizontal="center" vertical="center"/>
      <protection locked="0"/>
    </xf>
    <xf numFmtId="0" fontId="8" fillId="13" borderId="11" xfId="1" applyFont="1" applyFill="1" applyBorder="1" applyAlignment="1" applyProtection="1">
      <alignment horizontal="center"/>
      <protection locked="0"/>
    </xf>
    <xf numFmtId="0" fontId="8" fillId="14" borderId="10" xfId="1" applyFont="1" applyFill="1" applyBorder="1" applyAlignment="1" applyProtection="1">
      <alignment horizontal="center"/>
      <protection locked="0"/>
    </xf>
    <xf numFmtId="0" fontId="8" fillId="13" borderId="9" xfId="1" applyFont="1" applyFill="1" applyBorder="1" applyAlignment="1" applyProtection="1">
      <alignment horizontal="center"/>
      <protection locked="0"/>
    </xf>
    <xf numFmtId="0" fontId="8" fillId="13" borderId="9" xfId="1" applyFont="1" applyFill="1" applyBorder="1" applyAlignment="1" applyProtection="1">
      <alignment horizontal="center"/>
    </xf>
    <xf numFmtId="0" fontId="8" fillId="13" borderId="10" xfId="1" applyFont="1" applyFill="1" applyBorder="1" applyAlignment="1" applyProtection="1">
      <alignment horizontal="center"/>
    </xf>
    <xf numFmtId="0" fontId="8" fillId="14" borderId="10" xfId="1" applyFont="1" applyFill="1" applyBorder="1" applyAlignment="1" applyProtection="1">
      <alignment horizontal="center"/>
    </xf>
    <xf numFmtId="0" fontId="8" fillId="14" borderId="9" xfId="1" applyFont="1" applyFill="1" applyBorder="1" applyAlignment="1" applyProtection="1">
      <alignment horizontal="center"/>
    </xf>
    <xf numFmtId="0" fontId="8" fillId="13" borderId="9" xfId="1" applyFont="1" applyFill="1" applyBorder="1" applyAlignment="1" applyProtection="1">
      <alignment horizontal="center" vertical="center"/>
      <protection locked="0"/>
    </xf>
    <xf numFmtId="0" fontId="8" fillId="13" borderId="14" xfId="1" applyFont="1" applyFill="1" applyBorder="1" applyAlignment="1" applyProtection="1">
      <alignment horizontal="center"/>
      <protection locked="0"/>
    </xf>
    <xf numFmtId="0" fontId="8" fillId="13" borderId="15" xfId="1" applyFont="1" applyFill="1" applyBorder="1" applyAlignment="1" applyProtection="1">
      <alignment horizontal="center"/>
      <protection locked="0"/>
    </xf>
    <xf numFmtId="0" fontId="8" fillId="13" borderId="11" xfId="1" applyFont="1" applyFill="1" applyBorder="1" applyAlignment="1" applyProtection="1">
      <alignment horizontal="center"/>
    </xf>
    <xf numFmtId="0" fontId="8" fillId="14" borderId="11" xfId="1" applyFont="1" applyFill="1" applyBorder="1" applyAlignment="1" applyProtection="1">
      <alignment horizontal="center"/>
    </xf>
    <xf numFmtId="0" fontId="8" fillId="13" borderId="16" xfId="1" applyFont="1" applyFill="1" applyBorder="1" applyAlignment="1" applyProtection="1">
      <alignment horizontal="center"/>
      <protection locked="0"/>
    </xf>
    <xf numFmtId="0" fontId="10" fillId="0" borderId="15" xfId="1" applyFont="1" applyFill="1" applyBorder="1" applyAlignment="1" applyProtection="1">
      <alignment horizontal="center"/>
      <protection locked="0"/>
    </xf>
    <xf numFmtId="0" fontId="10" fillId="0" borderId="16" xfId="1" applyFont="1" applyFill="1" applyBorder="1" applyAlignment="1" applyProtection="1">
      <alignment horizontal="center"/>
      <protection locked="0"/>
    </xf>
    <xf numFmtId="0" fontId="10" fillId="0" borderId="19" xfId="1" applyFont="1" applyFill="1" applyBorder="1" applyAlignment="1" applyProtection="1">
      <alignment horizontal="center"/>
      <protection locked="0"/>
    </xf>
    <xf numFmtId="0" fontId="10" fillId="0" borderId="20" xfId="1" applyFont="1" applyFill="1" applyBorder="1" applyAlignment="1" applyProtection="1">
      <alignment horizontal="center"/>
      <protection locked="0"/>
    </xf>
    <xf numFmtId="0" fontId="12" fillId="0" borderId="32" xfId="1" applyFont="1" applyFill="1" applyBorder="1" applyAlignment="1" applyProtection="1">
      <alignment horizontal="center"/>
      <protection locked="0"/>
    </xf>
    <xf numFmtId="0" fontId="12" fillId="0" borderId="31" xfId="1" applyFont="1" applyFill="1" applyBorder="1" applyAlignment="1" applyProtection="1">
      <alignment horizontal="center"/>
      <protection locked="0"/>
    </xf>
    <xf numFmtId="0" fontId="20" fillId="2" borderId="10" xfId="1" applyFont="1" applyFill="1" applyBorder="1" applyAlignment="1" applyProtection="1">
      <alignment horizontal="center" vertical="center"/>
      <protection locked="0"/>
    </xf>
    <xf numFmtId="0" fontId="20" fillId="0" borderId="10" xfId="1" applyFont="1" applyFill="1" applyBorder="1" applyAlignment="1" applyProtection="1">
      <alignment horizontal="center"/>
      <protection locked="0"/>
    </xf>
    <xf numFmtId="0" fontId="20" fillId="2" borderId="10" xfId="1" applyFont="1" applyFill="1" applyBorder="1" applyAlignment="1" applyProtection="1">
      <alignment horizontal="center"/>
      <protection locked="0"/>
    </xf>
    <xf numFmtId="0" fontId="20" fillId="0" borderId="11" xfId="1" applyFont="1" applyFill="1" applyBorder="1" applyAlignment="1" applyProtection="1">
      <alignment horizontal="center"/>
      <protection locked="0"/>
    </xf>
    <xf numFmtId="0" fontId="20" fillId="2" borderId="15" xfId="1" applyFont="1" applyFill="1" applyBorder="1" applyAlignment="1" applyProtection="1">
      <alignment horizontal="center" vertical="center"/>
      <protection locked="0"/>
    </xf>
    <xf numFmtId="0" fontId="20" fillId="0" borderId="15" xfId="1" applyFont="1" applyFill="1" applyBorder="1" applyAlignment="1" applyProtection="1">
      <alignment horizontal="center"/>
      <protection locked="0"/>
    </xf>
    <xf numFmtId="0" fontId="20" fillId="2" borderId="15" xfId="1" applyFont="1" applyFill="1" applyBorder="1" applyAlignment="1" applyProtection="1">
      <alignment horizontal="center"/>
      <protection locked="0"/>
    </xf>
    <xf numFmtId="0" fontId="20" fillId="0" borderId="16" xfId="1" applyFont="1" applyFill="1" applyBorder="1" applyAlignment="1" applyProtection="1">
      <alignment horizontal="center"/>
      <protection locked="0"/>
    </xf>
    <xf numFmtId="0" fontId="21" fillId="0" borderId="10" xfId="1" applyFont="1" applyFill="1" applyBorder="1" applyAlignment="1" applyProtection="1">
      <alignment horizontal="center"/>
      <protection locked="0"/>
    </xf>
    <xf numFmtId="0" fontId="21" fillId="13" borderId="10" xfId="1" applyFont="1" applyFill="1" applyBorder="1" applyAlignment="1" applyProtection="1">
      <alignment horizontal="center"/>
      <protection locked="0"/>
    </xf>
    <xf numFmtId="0" fontId="21" fillId="0" borderId="19" xfId="1" applyFont="1" applyFill="1" applyBorder="1" applyAlignment="1" applyProtection="1">
      <alignment horizontal="center"/>
      <protection locked="0"/>
    </xf>
    <xf numFmtId="0" fontId="23" fillId="0" borderId="62" xfId="1" applyFont="1" applyFill="1" applyBorder="1" applyAlignment="1">
      <alignment horizontal="center"/>
    </xf>
    <xf numFmtId="0" fontId="23" fillId="0" borderId="65" xfId="1" applyFont="1" applyFill="1" applyBorder="1" applyAlignment="1">
      <alignment horizontal="center"/>
    </xf>
    <xf numFmtId="0" fontId="8" fillId="0" borderId="69" xfId="1" applyFont="1" applyFill="1" applyBorder="1" applyAlignment="1" applyProtection="1">
      <alignment horizontal="center"/>
      <protection locked="0"/>
    </xf>
    <xf numFmtId="0" fontId="10" fillId="0" borderId="70" xfId="1" applyFont="1" applyFill="1" applyBorder="1" applyAlignment="1" applyProtection="1">
      <alignment horizontal="center"/>
      <protection locked="0"/>
    </xf>
    <xf numFmtId="0" fontId="8" fillId="13" borderId="51" xfId="1" applyFont="1" applyFill="1" applyBorder="1" applyAlignment="1" applyProtection="1">
      <alignment horizontal="center"/>
      <protection locked="0"/>
    </xf>
    <xf numFmtId="0" fontId="8" fillId="13" borderId="51" xfId="1" applyFont="1" applyFill="1" applyBorder="1" applyAlignment="1" applyProtection="1">
      <alignment horizontal="center"/>
    </xf>
    <xf numFmtId="0" fontId="21" fillId="13" borderId="51" xfId="1" applyFont="1" applyFill="1" applyBorder="1" applyAlignment="1" applyProtection="1">
      <alignment horizontal="center"/>
      <protection locked="0"/>
    </xf>
    <xf numFmtId="0" fontId="8" fillId="14" borderId="51" xfId="1" applyFont="1" applyFill="1" applyBorder="1" applyAlignment="1" applyProtection="1">
      <alignment horizontal="center"/>
    </xf>
    <xf numFmtId="0" fontId="8" fillId="13" borderId="51" xfId="1" applyFont="1" applyFill="1" applyBorder="1" applyAlignment="1" applyProtection="1">
      <alignment horizontal="center" vertical="center"/>
      <protection locked="0"/>
    </xf>
    <xf numFmtId="0" fontId="8" fillId="13" borderId="70" xfId="1" applyFont="1" applyFill="1" applyBorder="1" applyAlignment="1" applyProtection="1">
      <alignment horizontal="center"/>
      <protection locked="0"/>
    </xf>
    <xf numFmtId="0" fontId="8" fillId="0" borderId="7" xfId="1" applyFont="1" applyFill="1" applyBorder="1" applyAlignment="1" applyProtection="1">
      <alignment horizontal="center"/>
      <protection locked="0"/>
    </xf>
    <xf numFmtId="0" fontId="8" fillId="0" borderId="81" xfId="1" applyFont="1" applyFill="1" applyBorder="1" applyAlignment="1">
      <alignment horizontal="center"/>
    </xf>
    <xf numFmtId="0" fontId="15" fillId="0" borderId="82" xfId="1" applyFont="1" applyFill="1" applyBorder="1" applyAlignment="1">
      <alignment horizontal="center"/>
    </xf>
    <xf numFmtId="20" fontId="0" fillId="0" borderId="0" xfId="0" applyNumberFormat="1"/>
    <xf numFmtId="0" fontId="17" fillId="4" borderId="12" xfId="1" applyFont="1" applyFill="1" applyBorder="1" applyAlignment="1" applyProtection="1">
      <alignment horizontal="left"/>
    </xf>
    <xf numFmtId="0" fontId="17" fillId="10" borderId="17" xfId="11" applyFont="1" applyFill="1" applyBorder="1" applyAlignment="1">
      <alignment horizontal="left"/>
    </xf>
    <xf numFmtId="0" fontId="11" fillId="0" borderId="3" xfId="1" applyFont="1" applyFill="1" applyBorder="1" applyAlignment="1" applyProtection="1">
      <alignment horizontal="center" vertical="center"/>
    </xf>
    <xf numFmtId="0" fontId="11" fillId="0" borderId="55" xfId="1" applyFont="1" applyFill="1" applyBorder="1" applyAlignment="1" applyProtection="1">
      <alignment horizontal="center" vertical="center"/>
    </xf>
    <xf numFmtId="164" fontId="5" fillId="2" borderId="3" xfId="1" applyNumberFormat="1" applyFont="1" applyFill="1" applyBorder="1" applyAlignment="1" applyProtection="1">
      <alignment horizontal="center" vertical="center"/>
    </xf>
    <xf numFmtId="164" fontId="5" fillId="2" borderId="55" xfId="1" applyNumberFormat="1" applyFont="1" applyFill="1" applyBorder="1" applyAlignment="1" applyProtection="1">
      <alignment horizontal="center" vertical="center"/>
    </xf>
    <xf numFmtId="165" fontId="6" fillId="3" borderId="3" xfId="1" applyNumberFormat="1" applyFont="1" applyFill="1" applyBorder="1" applyAlignment="1" applyProtection="1">
      <alignment horizontal="center" vertical="center"/>
    </xf>
    <xf numFmtId="165" fontId="6" fillId="3" borderId="17" xfId="1" applyNumberFormat="1" applyFont="1" applyFill="1" applyBorder="1" applyAlignment="1" applyProtection="1">
      <alignment horizontal="center" vertical="center"/>
    </xf>
    <xf numFmtId="0" fontId="7" fillId="6" borderId="61" xfId="1" applyFont="1" applyFill="1" applyBorder="1" applyAlignment="1" applyProtection="1">
      <alignment horizontal="center" vertical="center"/>
    </xf>
    <xf numFmtId="0" fontId="7" fillId="6" borderId="28" xfId="1" applyFont="1" applyFill="1" applyBorder="1" applyAlignment="1" applyProtection="1">
      <alignment horizontal="center" vertical="center"/>
    </xf>
    <xf numFmtId="0" fontId="17" fillId="9" borderId="8" xfId="1" applyFont="1" applyFill="1" applyBorder="1" applyAlignment="1" applyProtection="1">
      <alignment horizontal="left"/>
    </xf>
    <xf numFmtId="0" fontId="17" fillId="9" borderId="12" xfId="1" applyFont="1" applyFill="1" applyBorder="1" applyAlignment="1" applyProtection="1">
      <alignment horizontal="left"/>
    </xf>
    <xf numFmtId="0" fontId="17" fillId="9" borderId="13" xfId="1" applyFont="1" applyFill="1" applyBorder="1" applyAlignment="1" applyProtection="1">
      <alignment horizontal="left"/>
    </xf>
    <xf numFmtId="0" fontId="17" fillId="4" borderId="8" xfId="1" applyFont="1" applyFill="1" applyBorder="1" applyAlignment="1" applyProtection="1">
      <alignment horizontal="left"/>
    </xf>
    <xf numFmtId="0" fontId="17" fillId="7" borderId="21" xfId="10" applyFont="1" applyFill="1" applyBorder="1" applyAlignment="1"/>
    <xf numFmtId="0" fontId="17" fillId="4" borderId="13" xfId="1" applyFont="1" applyFill="1" applyBorder="1" applyAlignment="1" applyProtection="1">
      <alignment horizontal="left"/>
    </xf>
    <xf numFmtId="0" fontId="18" fillId="0" borderId="17" xfId="1" applyFont="1" applyFill="1" applyBorder="1" applyAlignment="1" applyProtection="1">
      <alignment horizontal="left"/>
    </xf>
    <xf numFmtId="0" fontId="17" fillId="7" borderId="8" xfId="1" applyFont="1" applyFill="1" applyBorder="1" applyAlignment="1" applyProtection="1">
      <alignment horizontal="left"/>
    </xf>
    <xf numFmtId="0" fontId="17" fillId="7" borderId="12" xfId="1" applyFont="1" applyFill="1" applyBorder="1" applyAlignment="1" applyProtection="1">
      <alignment horizontal="left"/>
    </xf>
    <xf numFmtId="0" fontId="17" fillId="7" borderId="12" xfId="1" applyFont="1" applyFill="1" applyBorder="1" applyAlignment="1" applyProtection="1"/>
    <xf numFmtId="0" fontId="17" fillId="8" borderId="12" xfId="1" applyFont="1" applyFill="1" applyBorder="1" applyAlignment="1" applyProtection="1">
      <alignment horizontal="left"/>
    </xf>
    <xf numFmtId="0" fontId="17" fillId="7" borderId="13" xfId="1" applyFont="1" applyFill="1" applyBorder="1" applyAlignment="1" applyProtection="1">
      <alignment horizontal="left"/>
    </xf>
    <xf numFmtId="0" fontId="17" fillId="8" borderId="8" xfId="1" applyFont="1" applyFill="1" applyBorder="1" applyAlignment="1" applyProtection="1">
      <alignment horizontal="left"/>
    </xf>
    <xf numFmtId="0" fontId="18" fillId="0" borderId="3" xfId="1" applyFont="1" applyFill="1" applyBorder="1" applyAlignment="1" applyProtection="1">
      <alignment horizontal="right"/>
    </xf>
    <xf numFmtId="0" fontId="18" fillId="0" borderId="17" xfId="1" applyFont="1" applyFill="1" applyBorder="1" applyAlignment="1" applyProtection="1">
      <alignment horizontal="right"/>
    </xf>
    <xf numFmtId="0" fontId="19" fillId="5" borderId="29" xfId="1" applyFont="1" applyFill="1" applyBorder="1" applyAlignment="1">
      <alignment horizontal="left" vertical="center"/>
    </xf>
    <xf numFmtId="0" fontId="19" fillId="5" borderId="30" xfId="1" applyFont="1" applyFill="1" applyBorder="1" applyAlignment="1">
      <alignment horizontal="left" vertical="center"/>
    </xf>
    <xf numFmtId="0" fontId="17" fillId="8" borderId="12" xfId="1" applyFont="1" applyFill="1" applyBorder="1" applyAlignment="1" applyProtection="1">
      <alignment vertical="center"/>
    </xf>
    <xf numFmtId="0" fontId="17" fillId="8" borderId="12" xfId="1" applyFont="1" applyFill="1" applyBorder="1" applyAlignment="1" applyProtection="1">
      <alignment horizontal="left" vertical="center"/>
    </xf>
    <xf numFmtId="0" fontId="17" fillId="8" borderId="13" xfId="1" applyFont="1" applyFill="1" applyBorder="1" applyAlignment="1" applyProtection="1">
      <alignment horizontal="left" vertical="center"/>
    </xf>
    <xf numFmtId="0" fontId="17" fillId="7" borderId="75" xfId="10" applyFont="1" applyFill="1" applyBorder="1" applyAlignment="1"/>
    <xf numFmtId="0" fontId="17" fillId="7" borderId="77" xfId="10" applyFont="1" applyFill="1" applyBorder="1" applyAlignment="1"/>
    <xf numFmtId="0" fontId="17" fillId="7" borderId="75" xfId="1" applyFont="1" applyFill="1" applyBorder="1" applyAlignment="1" applyProtection="1">
      <alignment horizontal="left"/>
    </xf>
    <xf numFmtId="0" fontId="17" fillId="7" borderId="76" xfId="1" applyFont="1" applyFill="1" applyBorder="1" applyAlignment="1" applyProtection="1">
      <alignment horizontal="left"/>
    </xf>
    <xf numFmtId="0" fontId="17" fillId="7" borderId="78" xfId="1" applyFont="1" applyFill="1" applyBorder="1" applyAlignment="1" applyProtection="1">
      <alignment horizontal="left"/>
    </xf>
    <xf numFmtId="0" fontId="17" fillId="7" borderId="79" xfId="1" applyFont="1" applyFill="1" applyBorder="1" applyAlignment="1" applyProtection="1">
      <alignment horizontal="left"/>
    </xf>
    <xf numFmtId="0" fontId="17" fillId="7" borderId="80" xfId="1" applyFont="1" applyFill="1" applyBorder="1" applyAlignment="1" applyProtection="1">
      <alignment horizontal="left"/>
    </xf>
    <xf numFmtId="0" fontId="17" fillId="8" borderId="71" xfId="1" applyFont="1" applyFill="1" applyBorder="1" applyAlignment="1" applyProtection="1">
      <alignment horizontal="left"/>
    </xf>
    <xf numFmtId="0" fontId="17" fillId="7" borderId="75" xfId="1" applyFont="1" applyFill="1" applyBorder="1" applyAlignment="1" applyProtection="1"/>
    <xf numFmtId="0" fontId="17" fillId="7" borderId="76" xfId="1" applyFont="1" applyFill="1" applyBorder="1" applyAlignment="1" applyProtection="1"/>
    <xf numFmtId="0" fontId="18" fillId="0" borderId="1" xfId="1" applyFont="1" applyFill="1" applyBorder="1" applyAlignment="1" applyProtection="1">
      <alignment horizontal="left"/>
    </xf>
    <xf numFmtId="0" fontId="17" fillId="7" borderId="72" xfId="1" applyFont="1" applyFill="1" applyBorder="1" applyAlignment="1" applyProtection="1">
      <alignment horizontal="left"/>
    </xf>
    <xf numFmtId="0" fontId="17" fillId="7" borderId="73" xfId="1" applyFont="1" applyFill="1" applyBorder="1" applyAlignment="1" applyProtection="1">
      <alignment horizontal="left"/>
    </xf>
    <xf numFmtId="0" fontId="17" fillId="7" borderId="74" xfId="1" applyFont="1" applyFill="1" applyBorder="1" applyAlignment="1" applyProtection="1">
      <alignment horizontal="left"/>
    </xf>
    <xf numFmtId="165" fontId="6" fillId="3" borderId="83" xfId="1" applyNumberFormat="1" applyFont="1" applyFill="1" applyBorder="1" applyAlignment="1" applyProtection="1">
      <alignment horizontal="center" vertical="center"/>
    </xf>
    <xf numFmtId="165" fontId="6" fillId="3" borderId="84" xfId="1" applyNumberFormat="1" applyFont="1" applyFill="1" applyBorder="1" applyAlignment="1" applyProtection="1">
      <alignment horizontal="center" vertical="center"/>
    </xf>
    <xf numFmtId="165" fontId="6" fillId="3" borderId="85" xfId="1" applyNumberFormat="1" applyFont="1" applyFill="1" applyBorder="1" applyAlignment="1" applyProtection="1">
      <alignment horizontal="center" vertical="center"/>
    </xf>
    <xf numFmtId="165" fontId="6" fillId="3" borderId="86" xfId="1" applyNumberFormat="1" applyFont="1" applyFill="1" applyBorder="1" applyAlignment="1" applyProtection="1">
      <alignment horizontal="center" vertical="center"/>
    </xf>
    <xf numFmtId="165" fontId="6" fillId="3" borderId="87" xfId="1" applyNumberFormat="1" applyFont="1" applyFill="1" applyBorder="1" applyAlignment="1" applyProtection="1">
      <alignment horizontal="center" vertical="center"/>
    </xf>
    <xf numFmtId="165" fontId="6" fillId="3" borderId="88" xfId="1" applyNumberFormat="1" applyFont="1" applyFill="1" applyBorder="1" applyAlignment="1" applyProtection="1">
      <alignment horizontal="center" vertical="center"/>
    </xf>
    <xf numFmtId="0" fontId="17" fillId="9" borderId="71" xfId="1" applyFont="1" applyFill="1" applyBorder="1" applyAlignment="1" applyProtection="1">
      <alignment horizontal="left"/>
    </xf>
    <xf numFmtId="0" fontId="11" fillId="0" borderId="1" xfId="1" applyFont="1" applyFill="1" applyBorder="1" applyAlignment="1" applyProtection="1">
      <alignment horizontal="center" vertical="center"/>
    </xf>
    <xf numFmtId="0" fontId="11" fillId="0" borderId="2" xfId="1" applyFont="1" applyFill="1" applyBorder="1" applyAlignment="1" applyProtection="1">
      <alignment horizontal="center" vertical="center"/>
    </xf>
    <xf numFmtId="0" fontId="11" fillId="0" borderId="28" xfId="1" applyFont="1" applyFill="1" applyBorder="1" applyAlignment="1" applyProtection="1">
      <alignment horizontal="center" vertical="center"/>
    </xf>
    <xf numFmtId="0" fontId="11" fillId="0" borderId="4" xfId="1" applyFont="1" applyFill="1" applyBorder="1" applyAlignment="1" applyProtection="1">
      <alignment horizontal="center" vertical="center"/>
    </xf>
    <xf numFmtId="0" fontId="11" fillId="0" borderId="0" xfId="1" applyFont="1" applyFill="1" applyBorder="1" applyAlignment="1" applyProtection="1">
      <alignment horizontal="center" vertical="center"/>
    </xf>
    <xf numFmtId="0" fontId="11" fillId="0" borderId="36" xfId="1" applyFont="1" applyFill="1" applyBorder="1" applyAlignment="1" applyProtection="1">
      <alignment horizontal="center" vertical="center"/>
    </xf>
    <xf numFmtId="0" fontId="11" fillId="0" borderId="5" xfId="1" applyFont="1" applyFill="1" applyBorder="1" applyAlignment="1" applyProtection="1">
      <alignment horizontal="center" vertical="center"/>
    </xf>
    <xf numFmtId="0" fontId="11" fillId="0" borderId="6" xfId="1" applyFont="1" applyFill="1" applyBorder="1" applyAlignment="1" applyProtection="1">
      <alignment horizontal="center" vertical="center"/>
    </xf>
    <xf numFmtId="0" fontId="11" fillId="0" borderId="37" xfId="1" applyFont="1" applyFill="1" applyBorder="1" applyAlignment="1" applyProtection="1">
      <alignment horizontal="center" vertical="center"/>
    </xf>
    <xf numFmtId="0" fontId="16" fillId="11" borderId="34" xfId="1" applyFont="1" applyFill="1" applyBorder="1" applyAlignment="1">
      <alignment horizontal="center" vertical="center"/>
    </xf>
    <xf numFmtId="0" fontId="16" fillId="11" borderId="23" xfId="1" applyFont="1" applyFill="1" applyBorder="1" applyAlignment="1">
      <alignment horizontal="center" vertical="center"/>
    </xf>
    <xf numFmtId="0" fontId="16" fillId="11" borderId="33" xfId="1" applyFont="1" applyFill="1" applyBorder="1" applyAlignment="1">
      <alignment horizontal="center" vertical="center"/>
    </xf>
    <xf numFmtId="0" fontId="16" fillId="11" borderId="22" xfId="1" applyFont="1" applyFill="1" applyBorder="1" applyAlignment="1">
      <alignment horizontal="center" vertical="center"/>
    </xf>
    <xf numFmtId="0" fontId="17" fillId="8" borderId="25" xfId="1" applyFont="1" applyFill="1" applyBorder="1" applyAlignment="1" applyProtection="1">
      <alignment horizontal="left" vertical="center"/>
    </xf>
    <xf numFmtId="0" fontId="17" fillId="8" borderId="25" xfId="1" applyFont="1" applyFill="1" applyBorder="1" applyAlignment="1" applyProtection="1">
      <alignment horizontal="left"/>
    </xf>
    <xf numFmtId="0" fontId="17" fillId="8" borderId="25" xfId="1" applyFont="1" applyFill="1" applyBorder="1" applyAlignment="1" applyProtection="1">
      <alignment vertical="center"/>
    </xf>
    <xf numFmtId="0" fontId="17" fillId="8" borderId="26" xfId="1" applyFont="1" applyFill="1" applyBorder="1" applyAlignment="1" applyProtection="1">
      <alignment horizontal="left" vertical="center"/>
    </xf>
    <xf numFmtId="0" fontId="17" fillId="8" borderId="24" xfId="1" applyFont="1" applyFill="1" applyBorder="1" applyAlignment="1" applyProtection="1">
      <alignment horizontal="left"/>
    </xf>
    <xf numFmtId="0" fontId="17" fillId="4" borderId="24" xfId="1" applyFont="1" applyFill="1" applyBorder="1" applyAlignment="1" applyProtection="1">
      <alignment horizontal="left"/>
    </xf>
    <xf numFmtId="0" fontId="17" fillId="4" borderId="25" xfId="1" applyFont="1" applyFill="1" applyBorder="1" applyAlignment="1" applyProtection="1">
      <alignment horizontal="left"/>
    </xf>
    <xf numFmtId="0" fontId="17" fillId="4" borderId="26" xfId="1" applyFont="1" applyFill="1" applyBorder="1" applyAlignment="1" applyProtection="1">
      <alignment horizontal="left"/>
    </xf>
    <xf numFmtId="0" fontId="7" fillId="6" borderId="3" xfId="1" applyFont="1" applyFill="1" applyBorder="1" applyAlignment="1" applyProtection="1">
      <alignment horizontal="center" vertical="center"/>
    </xf>
    <xf numFmtId="0" fontId="7" fillId="6" borderId="55" xfId="1" applyFont="1" applyFill="1" applyBorder="1" applyAlignment="1" applyProtection="1">
      <alignment horizontal="center" vertical="center"/>
    </xf>
    <xf numFmtId="0" fontId="16" fillId="11" borderId="35" xfId="1" applyFont="1" applyFill="1" applyBorder="1" applyAlignment="1">
      <alignment horizontal="center" vertical="center"/>
    </xf>
    <xf numFmtId="0" fontId="16" fillId="11" borderId="27" xfId="1" applyFont="1" applyFill="1" applyBorder="1" applyAlignment="1">
      <alignment horizontal="center" vertical="center"/>
    </xf>
  </cellXfs>
  <cellStyles count="13">
    <cellStyle name="Estilo 1" xfId="12"/>
    <cellStyle name="Excel Built-in Normal" xfId="11"/>
    <cellStyle name="Hipervínculo 2" xfId="2"/>
    <cellStyle name="Hipervínculo 3" xfId="3"/>
    <cellStyle name="Hipervínculo 4" xfId="4"/>
    <cellStyle name="Hipervínculo 5" xfId="5"/>
    <cellStyle name="Hipervínculo visitado 2" xfId="6"/>
    <cellStyle name="Hipervínculo visitado 3" xfId="7"/>
    <cellStyle name="Hipervínculo visitado 4" xfId="8"/>
    <cellStyle name="Hipervínculo visitado 5" xfId="9"/>
    <cellStyle name="Normal" xfId="0" builtinId="0"/>
    <cellStyle name="Normal 2" xfId="10"/>
    <cellStyle name="Normal 3" xfId="1"/>
  </cellStyles>
  <dxfs count="0"/>
  <tableStyles count="0" defaultTableStyle="TableStyleMedium2" defaultPivotStyle="PivotStyleLight16"/>
  <colors>
    <mruColors>
      <color rgb="FF66FFFF"/>
      <color rgb="FF993366"/>
      <color rgb="FFFFFFCC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9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1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11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1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13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1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1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1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32</xdr:col>
      <xdr:colOff>177800</xdr:colOff>
      <xdr:row>0</xdr:row>
      <xdr:rowOff>171450</xdr:rowOff>
    </xdr:from>
    <xdr:to>
      <xdr:col>36</xdr:col>
      <xdr:colOff>349250</xdr:colOff>
      <xdr:row>5</xdr:row>
      <xdr:rowOff>65867</xdr:rowOff>
    </xdr:to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12925" y="171450"/>
          <a:ext cx="1733550" cy="89454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1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1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1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1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1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2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1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19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21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2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23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2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2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2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2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2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29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3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32</xdr:col>
      <xdr:colOff>177800</xdr:colOff>
      <xdr:row>0</xdr:row>
      <xdr:rowOff>171450</xdr:rowOff>
    </xdr:from>
    <xdr:to>
      <xdr:col>36</xdr:col>
      <xdr:colOff>349250</xdr:colOff>
      <xdr:row>5</xdr:row>
      <xdr:rowOff>65867</xdr:rowOff>
    </xdr:to>
    <xdr:pic>
      <xdr:nvPicPr>
        <xdr:cNvPr id="31" name="Imagen 3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12925" y="171450"/>
          <a:ext cx="1733550" cy="89454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635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3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635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635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635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635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635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635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9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635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1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635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11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635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13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1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1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1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1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19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2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21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2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23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2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2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32</xdr:col>
      <xdr:colOff>177800</xdr:colOff>
      <xdr:row>0</xdr:row>
      <xdr:rowOff>171450</xdr:rowOff>
    </xdr:from>
    <xdr:to>
      <xdr:col>35</xdr:col>
      <xdr:colOff>742156</xdr:colOff>
      <xdr:row>5</xdr:row>
      <xdr:rowOff>65867</xdr:rowOff>
    </xdr:to>
    <xdr:pic>
      <xdr:nvPicPr>
        <xdr:cNvPr id="26" name="Imagen 2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12925" y="171450"/>
          <a:ext cx="1733550" cy="894542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1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1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1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1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1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2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2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2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1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19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21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23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2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2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2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2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29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3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31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3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33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32</xdr:col>
      <xdr:colOff>177800</xdr:colOff>
      <xdr:row>0</xdr:row>
      <xdr:rowOff>171450</xdr:rowOff>
    </xdr:from>
    <xdr:to>
      <xdr:col>36</xdr:col>
      <xdr:colOff>349250</xdr:colOff>
      <xdr:row>5</xdr:row>
      <xdr:rowOff>65867</xdr:rowOff>
    </xdr:to>
    <xdr:pic>
      <xdr:nvPicPr>
        <xdr:cNvPr id="34" name="Imagen 3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12925" y="171450"/>
          <a:ext cx="1733550" cy="894542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16</xdr:col>
      <xdr:colOff>867833</xdr:colOff>
      <xdr:row>1</xdr:row>
      <xdr:rowOff>49389</xdr:rowOff>
    </xdr:from>
    <xdr:to>
      <xdr:col>17</xdr:col>
      <xdr:colOff>917222</xdr:colOff>
      <xdr:row>4</xdr:row>
      <xdr:rowOff>126118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79333" y="239889"/>
          <a:ext cx="1157111" cy="6482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9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1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11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1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13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1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1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1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31</xdr:col>
      <xdr:colOff>158750</xdr:colOff>
      <xdr:row>0</xdr:row>
      <xdr:rowOff>150283</xdr:rowOff>
    </xdr:from>
    <xdr:to>
      <xdr:col>33</xdr:col>
      <xdr:colOff>952499</xdr:colOff>
      <xdr:row>5</xdr:row>
      <xdr:rowOff>44700</xdr:rowOff>
    </xdr:to>
    <xdr:pic>
      <xdr:nvPicPr>
        <xdr:cNvPr id="18" name="Imagen 1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8250" y="150283"/>
          <a:ext cx="1576916" cy="899834"/>
        </a:xfrm>
        <a:prstGeom prst="rect">
          <a:avLst/>
        </a:prstGeom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19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2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21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2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23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2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2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2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2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2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29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3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31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9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1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11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1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13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1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1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1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1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19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32</xdr:col>
      <xdr:colOff>177800</xdr:colOff>
      <xdr:row>0</xdr:row>
      <xdr:rowOff>171450</xdr:rowOff>
    </xdr:from>
    <xdr:to>
      <xdr:col>36</xdr:col>
      <xdr:colOff>349250</xdr:colOff>
      <xdr:row>5</xdr:row>
      <xdr:rowOff>65867</xdr:rowOff>
    </xdr:to>
    <xdr:pic>
      <xdr:nvPicPr>
        <xdr:cNvPr id="20" name="Imagen 1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12925" y="171450"/>
          <a:ext cx="1733550" cy="894542"/>
        </a:xfrm>
        <a:prstGeom prst="rect">
          <a:avLst/>
        </a:prstGeom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21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2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2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2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2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2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2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29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3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31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3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33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3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3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3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3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41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4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43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4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4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4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4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4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49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5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51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53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5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5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5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5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5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59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6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61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6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63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6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6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9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1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13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1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1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1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1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19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2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21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2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23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32</xdr:col>
      <xdr:colOff>177800</xdr:colOff>
      <xdr:row>0</xdr:row>
      <xdr:rowOff>171450</xdr:rowOff>
    </xdr:from>
    <xdr:to>
      <xdr:col>35</xdr:col>
      <xdr:colOff>736599</xdr:colOff>
      <xdr:row>5</xdr:row>
      <xdr:rowOff>65867</xdr:rowOff>
    </xdr:to>
    <xdr:pic>
      <xdr:nvPicPr>
        <xdr:cNvPr id="24" name="Imagen 2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12925" y="171450"/>
          <a:ext cx="1730374" cy="894542"/>
        </a:xfrm>
        <a:prstGeom prst="rect">
          <a:avLst/>
        </a:prstGeom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2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2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2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2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29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3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31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3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33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3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3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3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3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1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9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11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13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1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1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1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1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19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2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21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2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23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32</xdr:col>
      <xdr:colOff>177800</xdr:colOff>
      <xdr:row>0</xdr:row>
      <xdr:rowOff>171450</xdr:rowOff>
    </xdr:from>
    <xdr:to>
      <xdr:col>36</xdr:col>
      <xdr:colOff>349250</xdr:colOff>
      <xdr:row>5</xdr:row>
      <xdr:rowOff>65867</xdr:rowOff>
    </xdr:to>
    <xdr:pic>
      <xdr:nvPicPr>
        <xdr:cNvPr id="24" name="Imagen 2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12925" y="171450"/>
          <a:ext cx="1733550" cy="89454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1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1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9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11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13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1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1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1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19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2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21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2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23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2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32</xdr:col>
      <xdr:colOff>177800</xdr:colOff>
      <xdr:row>0</xdr:row>
      <xdr:rowOff>171450</xdr:rowOff>
    </xdr:from>
    <xdr:to>
      <xdr:col>35</xdr:col>
      <xdr:colOff>739775</xdr:colOff>
      <xdr:row>5</xdr:row>
      <xdr:rowOff>65867</xdr:rowOff>
    </xdr:to>
    <xdr:pic>
      <xdr:nvPicPr>
        <xdr:cNvPr id="25" name="Imagen 2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12925" y="171450"/>
          <a:ext cx="1733550" cy="89454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1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1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1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31</xdr:col>
      <xdr:colOff>235858</xdr:colOff>
      <xdr:row>0</xdr:row>
      <xdr:rowOff>99786</xdr:rowOff>
    </xdr:from>
    <xdr:to>
      <xdr:col>36</xdr:col>
      <xdr:colOff>191406</xdr:colOff>
      <xdr:row>4</xdr:row>
      <xdr:rowOff>180167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59429" y="99786"/>
          <a:ext cx="1996620" cy="878667"/>
        </a:xfrm>
        <a:prstGeom prst="rect">
          <a:avLst/>
        </a:prstGeom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11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1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1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1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19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2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21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2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23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2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2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2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1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1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1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1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13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1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1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19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2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21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2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23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2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2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2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2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32</xdr:col>
      <xdr:colOff>177800</xdr:colOff>
      <xdr:row>0</xdr:row>
      <xdr:rowOff>171450</xdr:rowOff>
    </xdr:from>
    <xdr:to>
      <xdr:col>36</xdr:col>
      <xdr:colOff>349250</xdr:colOff>
      <xdr:row>5</xdr:row>
      <xdr:rowOff>65867</xdr:rowOff>
    </xdr:to>
    <xdr:pic>
      <xdr:nvPicPr>
        <xdr:cNvPr id="28" name="Imagen 2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12925" y="171450"/>
          <a:ext cx="1733550" cy="89454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1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1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1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1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1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13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19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2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21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2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23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2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2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2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2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2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552450</xdr:colOff>
      <xdr:row>0</xdr:row>
      <xdr:rowOff>152400</xdr:rowOff>
    </xdr:from>
    <xdr:to>
      <xdr:col>4</xdr:col>
      <xdr:colOff>104775</xdr:colOff>
      <xdr:row>4</xdr:row>
      <xdr:rowOff>28575</xdr:rowOff>
    </xdr:to>
    <xdr:pic>
      <xdr:nvPicPr>
        <xdr:cNvPr id="29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26003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32</xdr:col>
      <xdr:colOff>177800</xdr:colOff>
      <xdr:row>0</xdr:row>
      <xdr:rowOff>171450</xdr:rowOff>
    </xdr:from>
    <xdr:to>
      <xdr:col>35</xdr:col>
      <xdr:colOff>561182</xdr:colOff>
      <xdr:row>5</xdr:row>
      <xdr:rowOff>65867</xdr:rowOff>
    </xdr:to>
    <xdr:pic>
      <xdr:nvPicPr>
        <xdr:cNvPr id="30" name="Imagen 2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12925" y="171450"/>
          <a:ext cx="1733550" cy="8945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K54"/>
  <sheetViews>
    <sheetView topLeftCell="A7" zoomScale="80" zoomScaleNormal="80" workbookViewId="0">
      <pane xSplit="1" topLeftCell="B1" activePane="topRight" state="frozen"/>
      <selection activeCell="A13" sqref="A13"/>
      <selection pane="topRight" activeCell="AG40" sqref="AG40"/>
    </sheetView>
  </sheetViews>
  <sheetFormatPr baseColWidth="10" defaultRowHeight="15" x14ac:dyDescent="0.25"/>
  <cols>
    <col min="1" max="1" width="16.7109375" customWidth="1"/>
    <col min="6" max="6" width="5.5703125" customWidth="1"/>
    <col min="7" max="36" width="5.85546875" customWidth="1"/>
  </cols>
  <sheetData>
    <row r="1" spans="1:37" ht="15.75" customHeight="1" thickBot="1" x14ac:dyDescent="0.3">
      <c r="A1" s="1"/>
      <c r="B1" s="2"/>
      <c r="C1" s="2"/>
      <c r="D1" s="2"/>
      <c r="E1" s="2"/>
      <c r="F1" s="125" t="s">
        <v>66</v>
      </c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7"/>
      <c r="AG1" s="127"/>
      <c r="AH1" s="127"/>
      <c r="AI1" s="127"/>
      <c r="AJ1" s="127"/>
      <c r="AK1" s="127"/>
    </row>
    <row r="2" spans="1:37" ht="15.75" customHeight="1" thickBot="1" x14ac:dyDescent="0.3">
      <c r="A2" s="3"/>
      <c r="B2" s="4"/>
      <c r="C2" s="4"/>
      <c r="D2" s="4"/>
      <c r="E2" s="4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7"/>
      <c r="AG2" s="127"/>
      <c r="AH2" s="127"/>
      <c r="AI2" s="127"/>
      <c r="AJ2" s="127"/>
      <c r="AK2" s="127"/>
    </row>
    <row r="3" spans="1:37" ht="15.75" customHeight="1" thickBot="1" x14ac:dyDescent="0.3">
      <c r="A3" s="3"/>
      <c r="B3" s="4"/>
      <c r="C3" s="4"/>
      <c r="D3" s="4"/>
      <c r="E3" s="4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7"/>
      <c r="AG3" s="127"/>
      <c r="AH3" s="127"/>
      <c r="AI3" s="127"/>
      <c r="AJ3" s="127"/>
      <c r="AK3" s="127"/>
    </row>
    <row r="4" spans="1:37" ht="15.75" customHeight="1" thickBot="1" x14ac:dyDescent="0.3">
      <c r="A4" s="3"/>
      <c r="B4" s="4"/>
      <c r="C4" s="4"/>
      <c r="D4" s="4"/>
      <c r="E4" s="4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7"/>
      <c r="AG4" s="127"/>
      <c r="AH4" s="127"/>
      <c r="AI4" s="127"/>
      <c r="AJ4" s="127"/>
      <c r="AK4" s="127"/>
    </row>
    <row r="5" spans="1:37" ht="15.75" customHeight="1" thickBot="1" x14ac:dyDescent="0.3">
      <c r="A5" s="3"/>
      <c r="B5" s="4"/>
      <c r="C5" s="4"/>
      <c r="D5" s="4"/>
      <c r="E5" s="4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5"/>
      <c r="AF5" s="127"/>
      <c r="AG5" s="127"/>
      <c r="AH5" s="127"/>
      <c r="AI5" s="127"/>
      <c r="AJ5" s="127"/>
      <c r="AK5" s="127"/>
    </row>
    <row r="6" spans="1:37" ht="15.75" customHeight="1" thickBot="1" x14ac:dyDescent="0.3">
      <c r="A6" s="5"/>
      <c r="B6" s="6"/>
      <c r="C6" s="6"/>
      <c r="D6" s="6"/>
      <c r="E6" s="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8"/>
      <c r="AG6" s="128"/>
      <c r="AH6" s="128"/>
      <c r="AI6" s="128"/>
      <c r="AJ6" s="128"/>
      <c r="AK6" s="127"/>
    </row>
    <row r="7" spans="1:37" ht="15.75" customHeight="1" thickBot="1" x14ac:dyDescent="0.3">
      <c r="A7" s="129">
        <v>44562</v>
      </c>
      <c r="B7" s="129"/>
      <c r="C7" s="129"/>
      <c r="D7" s="129"/>
      <c r="E7" s="130"/>
      <c r="F7" s="61" t="s">
        <v>3</v>
      </c>
      <c r="G7" s="61" t="s">
        <v>4</v>
      </c>
      <c r="H7" s="70" t="s">
        <v>5</v>
      </c>
      <c r="I7" s="70" t="s">
        <v>6</v>
      </c>
      <c r="J7" s="70" t="s">
        <v>0</v>
      </c>
      <c r="K7" s="61" t="s">
        <v>1</v>
      </c>
      <c r="L7" s="70" t="s">
        <v>2</v>
      </c>
      <c r="M7" s="61" t="s">
        <v>3</v>
      </c>
      <c r="N7" s="61" t="s">
        <v>4</v>
      </c>
      <c r="O7" s="70" t="s">
        <v>5</v>
      </c>
      <c r="P7" s="70" t="s">
        <v>6</v>
      </c>
      <c r="Q7" s="70" t="s">
        <v>0</v>
      </c>
      <c r="R7" s="70" t="s">
        <v>1</v>
      </c>
      <c r="S7" s="70" t="s">
        <v>2</v>
      </c>
      <c r="T7" s="61" t="s">
        <v>3</v>
      </c>
      <c r="U7" s="61" t="s">
        <v>4</v>
      </c>
      <c r="V7" s="70" t="s">
        <v>5</v>
      </c>
      <c r="W7" s="70" t="s">
        <v>6</v>
      </c>
      <c r="X7" s="70" t="s">
        <v>0</v>
      </c>
      <c r="Y7" s="70" t="s">
        <v>1</v>
      </c>
      <c r="Z7" s="70" t="s">
        <v>2</v>
      </c>
      <c r="AA7" s="61" t="s">
        <v>3</v>
      </c>
      <c r="AB7" s="61" t="s">
        <v>4</v>
      </c>
      <c r="AC7" s="70" t="s">
        <v>5</v>
      </c>
      <c r="AD7" s="70" t="s">
        <v>6</v>
      </c>
      <c r="AE7" s="70" t="s">
        <v>0</v>
      </c>
      <c r="AF7" s="70" t="s">
        <v>1</v>
      </c>
      <c r="AG7" s="70" t="s">
        <v>2</v>
      </c>
      <c r="AH7" s="61" t="s">
        <v>3</v>
      </c>
      <c r="AI7" s="61" t="s">
        <v>4</v>
      </c>
      <c r="AJ7" s="70" t="s">
        <v>5</v>
      </c>
      <c r="AK7" s="131" t="s">
        <v>7</v>
      </c>
    </row>
    <row r="8" spans="1:37" ht="15.75" customHeight="1" thickBot="1" x14ac:dyDescent="0.3">
      <c r="A8" s="129"/>
      <c r="B8" s="129"/>
      <c r="C8" s="129"/>
      <c r="D8" s="129"/>
      <c r="E8" s="130"/>
      <c r="F8" s="63">
        <v>1</v>
      </c>
      <c r="G8" s="62">
        <v>2</v>
      </c>
      <c r="H8" s="73">
        <v>3</v>
      </c>
      <c r="I8" s="73">
        <v>4</v>
      </c>
      <c r="J8" s="73">
        <v>5</v>
      </c>
      <c r="K8" s="62">
        <v>6</v>
      </c>
      <c r="L8" s="73">
        <v>7</v>
      </c>
      <c r="M8" s="62">
        <v>8</v>
      </c>
      <c r="N8" s="62">
        <v>9</v>
      </c>
      <c r="O8" s="73">
        <v>10</v>
      </c>
      <c r="P8" s="73">
        <v>11</v>
      </c>
      <c r="Q8" s="73">
        <v>12</v>
      </c>
      <c r="R8" s="73">
        <v>13</v>
      </c>
      <c r="S8" s="73">
        <v>14</v>
      </c>
      <c r="T8" s="62">
        <v>15</v>
      </c>
      <c r="U8" s="62">
        <v>16</v>
      </c>
      <c r="V8" s="73">
        <v>17</v>
      </c>
      <c r="W8" s="73">
        <v>18</v>
      </c>
      <c r="X8" s="73">
        <v>19</v>
      </c>
      <c r="Y8" s="73">
        <v>20</v>
      </c>
      <c r="Z8" s="73">
        <v>21</v>
      </c>
      <c r="AA8" s="62">
        <v>22</v>
      </c>
      <c r="AB8" s="62">
        <v>23</v>
      </c>
      <c r="AC8" s="73">
        <v>24</v>
      </c>
      <c r="AD8" s="73">
        <v>25</v>
      </c>
      <c r="AE8" s="73">
        <v>26</v>
      </c>
      <c r="AF8" s="73">
        <v>27</v>
      </c>
      <c r="AG8" s="73">
        <v>28</v>
      </c>
      <c r="AH8" s="62">
        <v>29</v>
      </c>
      <c r="AI8" s="62">
        <v>30</v>
      </c>
      <c r="AJ8" s="74">
        <v>31</v>
      </c>
      <c r="AK8" s="132"/>
    </row>
    <row r="9" spans="1:37" x14ac:dyDescent="0.25">
      <c r="A9" s="133" t="s">
        <v>8</v>
      </c>
      <c r="B9" s="133"/>
      <c r="C9" s="133"/>
      <c r="D9" s="133"/>
      <c r="E9" s="133"/>
      <c r="F9" s="12">
        <v>0</v>
      </c>
      <c r="G9" s="13">
        <v>0</v>
      </c>
      <c r="H9" s="13">
        <v>1</v>
      </c>
      <c r="I9" s="13">
        <v>1</v>
      </c>
      <c r="J9" s="13">
        <v>4</v>
      </c>
      <c r="K9" s="13">
        <v>0</v>
      </c>
      <c r="L9" s="13">
        <v>3</v>
      </c>
      <c r="M9" s="13">
        <v>0</v>
      </c>
      <c r="N9" s="13">
        <v>0</v>
      </c>
      <c r="O9" s="13">
        <v>8</v>
      </c>
      <c r="P9" s="13">
        <v>5</v>
      </c>
      <c r="Q9" s="13">
        <v>6</v>
      </c>
      <c r="R9" s="13">
        <v>5</v>
      </c>
      <c r="S9" s="13">
        <v>4</v>
      </c>
      <c r="T9" s="13">
        <v>1</v>
      </c>
      <c r="U9" s="13">
        <v>1</v>
      </c>
      <c r="V9" s="13">
        <v>3</v>
      </c>
      <c r="W9" s="13">
        <v>2</v>
      </c>
      <c r="X9" s="13">
        <v>2</v>
      </c>
      <c r="Y9" s="13">
        <v>0</v>
      </c>
      <c r="Z9" s="13">
        <v>0</v>
      </c>
      <c r="AA9" s="13">
        <v>0</v>
      </c>
      <c r="AB9" s="13">
        <v>2</v>
      </c>
      <c r="AC9" s="13">
        <v>7</v>
      </c>
      <c r="AD9" s="13">
        <v>5</v>
      </c>
      <c r="AE9" s="13">
        <v>7</v>
      </c>
      <c r="AF9" s="13">
        <v>2</v>
      </c>
      <c r="AG9" s="13">
        <v>6</v>
      </c>
      <c r="AH9" s="13">
        <v>1</v>
      </c>
      <c r="AI9" s="13">
        <v>1</v>
      </c>
      <c r="AJ9" s="14">
        <v>2</v>
      </c>
      <c r="AK9" s="55">
        <f>SUM(F9:AJ9)</f>
        <v>79</v>
      </c>
    </row>
    <row r="10" spans="1:37" x14ac:dyDescent="0.25">
      <c r="A10" s="134" t="s">
        <v>9</v>
      </c>
      <c r="B10" s="134"/>
      <c r="C10" s="134"/>
      <c r="D10" s="134"/>
      <c r="E10" s="134"/>
      <c r="F10" s="10">
        <v>0</v>
      </c>
      <c r="G10" s="8">
        <v>1</v>
      </c>
      <c r="H10" s="8">
        <v>2</v>
      </c>
      <c r="I10" s="8">
        <v>4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1</v>
      </c>
      <c r="P10" s="8">
        <v>3</v>
      </c>
      <c r="Q10" s="8">
        <v>0</v>
      </c>
      <c r="R10" s="8">
        <v>2</v>
      </c>
      <c r="S10" s="8">
        <v>0</v>
      </c>
      <c r="T10" s="8">
        <v>1</v>
      </c>
      <c r="U10" s="8">
        <v>0</v>
      </c>
      <c r="V10" s="8">
        <v>2</v>
      </c>
      <c r="W10" s="8">
        <v>0</v>
      </c>
      <c r="X10" s="8">
        <v>1</v>
      </c>
      <c r="Y10" s="8">
        <v>0</v>
      </c>
      <c r="Z10" s="8">
        <v>1</v>
      </c>
      <c r="AA10" s="8">
        <v>0</v>
      </c>
      <c r="AB10" s="8">
        <v>1</v>
      </c>
      <c r="AC10" s="8">
        <v>1</v>
      </c>
      <c r="AD10" s="8">
        <v>2</v>
      </c>
      <c r="AE10" s="8">
        <v>1</v>
      </c>
      <c r="AF10" s="8">
        <v>3</v>
      </c>
      <c r="AG10" s="8">
        <v>0</v>
      </c>
      <c r="AH10" s="8">
        <v>1</v>
      </c>
      <c r="AI10" s="8">
        <v>0</v>
      </c>
      <c r="AJ10" s="9">
        <v>0</v>
      </c>
      <c r="AK10" s="56">
        <f t="shared" ref="AK10:AK54" si="0">SUM(F10:AJ10)</f>
        <v>27</v>
      </c>
    </row>
    <row r="11" spans="1:37" ht="15.75" thickBot="1" x14ac:dyDescent="0.3">
      <c r="A11" s="135" t="s">
        <v>10</v>
      </c>
      <c r="B11" s="135"/>
      <c r="C11" s="135"/>
      <c r="D11" s="135"/>
      <c r="E11" s="135"/>
      <c r="F11" s="92" t="s">
        <v>0</v>
      </c>
      <c r="G11" s="92" t="s">
        <v>0</v>
      </c>
      <c r="H11" s="92" t="s">
        <v>0</v>
      </c>
      <c r="I11" s="92" t="s">
        <v>0</v>
      </c>
      <c r="J11" s="92" t="s">
        <v>0</v>
      </c>
      <c r="K11" s="92" t="s">
        <v>0</v>
      </c>
      <c r="L11" s="92" t="s">
        <v>0</v>
      </c>
      <c r="M11" s="92" t="s">
        <v>0</v>
      </c>
      <c r="N11" s="92" t="s">
        <v>0</v>
      </c>
      <c r="O11" s="92" t="s">
        <v>0</v>
      </c>
      <c r="P11" s="92" t="s">
        <v>0</v>
      </c>
      <c r="Q11" s="92" t="s">
        <v>0</v>
      </c>
      <c r="R11" s="92" t="s">
        <v>0</v>
      </c>
      <c r="S11" s="92" t="s">
        <v>0</v>
      </c>
      <c r="T11" s="92" t="s">
        <v>0</v>
      </c>
      <c r="U11" s="92" t="s">
        <v>0</v>
      </c>
      <c r="V11" s="92" t="s">
        <v>0</v>
      </c>
      <c r="W11" s="92" t="s">
        <v>0</v>
      </c>
      <c r="X11" s="92" t="s">
        <v>0</v>
      </c>
      <c r="Y11" s="92" t="s">
        <v>0</v>
      </c>
      <c r="Z11" s="92" t="s">
        <v>0</v>
      </c>
      <c r="AA11" s="92" t="s">
        <v>0</v>
      </c>
      <c r="AB11" s="92" t="s">
        <v>0</v>
      </c>
      <c r="AC11" s="92" t="s">
        <v>0</v>
      </c>
      <c r="AD11" s="92" t="s">
        <v>0</v>
      </c>
      <c r="AE11" s="92" t="s">
        <v>0</v>
      </c>
      <c r="AF11" s="92" t="s">
        <v>0</v>
      </c>
      <c r="AG11" s="92" t="s">
        <v>0</v>
      </c>
      <c r="AH11" s="92" t="s">
        <v>0</v>
      </c>
      <c r="AI11" s="92" t="s">
        <v>0</v>
      </c>
      <c r="AJ11" s="93" t="s">
        <v>0</v>
      </c>
      <c r="AK11" s="58">
        <f t="shared" si="0"/>
        <v>0</v>
      </c>
    </row>
    <row r="12" spans="1:37" ht="15.75" thickBot="1" x14ac:dyDescent="0.3">
      <c r="A12" s="124" t="s">
        <v>11</v>
      </c>
      <c r="B12" s="124"/>
      <c r="C12" s="124"/>
      <c r="D12" s="124"/>
      <c r="E12" s="124"/>
      <c r="F12" s="96">
        <v>2</v>
      </c>
      <c r="G12" s="97">
        <v>14</v>
      </c>
      <c r="H12" s="97">
        <v>14</v>
      </c>
      <c r="I12" s="97">
        <v>10</v>
      </c>
      <c r="J12" s="97">
        <v>16</v>
      </c>
      <c r="K12" s="97">
        <v>10</v>
      </c>
      <c r="L12" s="97">
        <v>10</v>
      </c>
      <c r="M12" s="97">
        <v>0</v>
      </c>
      <c r="N12" s="97">
        <v>26</v>
      </c>
      <c r="O12" s="97">
        <v>27</v>
      </c>
      <c r="P12" s="97">
        <v>5</v>
      </c>
      <c r="Q12" s="97">
        <v>2</v>
      </c>
      <c r="R12" s="97">
        <v>5</v>
      </c>
      <c r="S12" s="97">
        <v>19</v>
      </c>
      <c r="T12" s="97">
        <v>6</v>
      </c>
      <c r="U12" s="97">
        <v>0</v>
      </c>
      <c r="V12" s="97">
        <v>2</v>
      </c>
      <c r="W12" s="97">
        <v>5</v>
      </c>
      <c r="X12" s="97">
        <v>3</v>
      </c>
      <c r="Y12" s="97">
        <v>5</v>
      </c>
      <c r="Z12" s="97">
        <v>0</v>
      </c>
      <c r="AA12" s="97">
        <v>0</v>
      </c>
      <c r="AB12" s="97">
        <v>3</v>
      </c>
      <c r="AC12" s="97">
        <v>19</v>
      </c>
      <c r="AD12" s="97">
        <v>26</v>
      </c>
      <c r="AE12" s="97">
        <v>20</v>
      </c>
      <c r="AF12" s="97">
        <v>8</v>
      </c>
      <c r="AG12" s="97">
        <v>20</v>
      </c>
      <c r="AH12" s="97">
        <v>10</v>
      </c>
      <c r="AI12" s="97">
        <v>1</v>
      </c>
      <c r="AJ12" s="97">
        <v>5</v>
      </c>
      <c r="AK12" s="60">
        <f t="shared" si="0"/>
        <v>293</v>
      </c>
    </row>
    <row r="13" spans="1:37" x14ac:dyDescent="0.25">
      <c r="A13" s="136" t="s">
        <v>12</v>
      </c>
      <c r="B13" s="136"/>
      <c r="C13" s="136"/>
      <c r="D13" s="136"/>
      <c r="E13" s="136"/>
      <c r="F13" s="13"/>
      <c r="G13" s="108">
        <v>4</v>
      </c>
      <c r="H13" s="94">
        <v>1</v>
      </c>
      <c r="I13" s="94">
        <v>1</v>
      </c>
      <c r="J13" s="94"/>
      <c r="K13" s="94">
        <v>2</v>
      </c>
      <c r="L13" s="94"/>
      <c r="M13" s="94">
        <v>1</v>
      </c>
      <c r="N13" s="94"/>
      <c r="O13" s="94"/>
      <c r="P13" s="94">
        <v>2</v>
      </c>
      <c r="Q13" s="94">
        <v>1</v>
      </c>
      <c r="R13" s="94">
        <v>4</v>
      </c>
      <c r="S13" s="94">
        <v>4</v>
      </c>
      <c r="T13" s="94">
        <v>1</v>
      </c>
      <c r="U13" s="94">
        <v>2</v>
      </c>
      <c r="V13" s="94">
        <v>1</v>
      </c>
      <c r="W13" s="94" t="s">
        <v>73</v>
      </c>
      <c r="X13" s="94">
        <v>3</v>
      </c>
      <c r="Y13" s="94">
        <v>3</v>
      </c>
      <c r="Z13" s="94">
        <v>5</v>
      </c>
      <c r="AA13" s="94"/>
      <c r="AB13" s="94"/>
      <c r="AC13" s="94">
        <v>3</v>
      </c>
      <c r="AD13" s="94">
        <v>1</v>
      </c>
      <c r="AE13" s="94">
        <v>1</v>
      </c>
      <c r="AF13" s="94">
        <v>1</v>
      </c>
      <c r="AG13" s="94">
        <v>2</v>
      </c>
      <c r="AH13" s="94">
        <v>2</v>
      </c>
      <c r="AI13" s="94">
        <v>2</v>
      </c>
      <c r="AJ13" s="95">
        <v>2</v>
      </c>
      <c r="AK13" s="59">
        <f t="shared" si="0"/>
        <v>49</v>
      </c>
    </row>
    <row r="14" spans="1:37" x14ac:dyDescent="0.25">
      <c r="A14" s="123" t="s">
        <v>68</v>
      </c>
      <c r="B14" s="123"/>
      <c r="C14" s="123"/>
      <c r="D14" s="123"/>
      <c r="E14" s="123"/>
      <c r="F14" s="11"/>
      <c r="G14" s="106"/>
      <c r="H14" s="11">
        <v>4</v>
      </c>
      <c r="I14" s="11"/>
      <c r="J14" s="11"/>
      <c r="K14" s="11">
        <v>17</v>
      </c>
      <c r="L14" s="11">
        <v>1</v>
      </c>
      <c r="M14" s="11"/>
      <c r="N14" s="11">
        <v>2</v>
      </c>
      <c r="O14" s="11">
        <v>1</v>
      </c>
      <c r="P14" s="11"/>
      <c r="Q14" s="11"/>
      <c r="R14" s="11"/>
      <c r="S14" s="11">
        <v>1</v>
      </c>
      <c r="T14" s="11"/>
      <c r="U14" s="11">
        <v>2</v>
      </c>
      <c r="V14" s="11">
        <v>2</v>
      </c>
      <c r="W14" s="11">
        <v>1</v>
      </c>
      <c r="X14" s="11">
        <v>1</v>
      </c>
      <c r="Y14" s="11"/>
      <c r="Z14" s="11"/>
      <c r="AA14" s="11"/>
      <c r="AB14" s="11"/>
      <c r="AC14" s="11">
        <v>3</v>
      </c>
      <c r="AD14" s="11"/>
      <c r="AE14" s="11"/>
      <c r="AF14" s="11">
        <v>1</v>
      </c>
      <c r="AG14" s="11"/>
      <c r="AH14" s="11"/>
      <c r="AI14" s="11"/>
      <c r="AJ14" s="66"/>
      <c r="AK14" s="56">
        <f t="shared" si="0"/>
        <v>36</v>
      </c>
    </row>
    <row r="15" spans="1:37" x14ac:dyDescent="0.25">
      <c r="A15" s="123" t="s">
        <v>14</v>
      </c>
      <c r="B15" s="123"/>
      <c r="C15" s="123"/>
      <c r="D15" s="123"/>
      <c r="E15" s="123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>
        <v>2</v>
      </c>
      <c r="Y15" s="11"/>
      <c r="Z15" s="11"/>
      <c r="AA15" s="11"/>
      <c r="AB15" s="11">
        <v>3</v>
      </c>
      <c r="AC15" s="11"/>
      <c r="AD15" s="11">
        <v>1</v>
      </c>
      <c r="AE15" s="11"/>
      <c r="AF15" s="11"/>
      <c r="AG15" s="11"/>
      <c r="AH15" s="11"/>
      <c r="AI15" s="11"/>
      <c r="AJ15" s="66"/>
      <c r="AK15" s="56">
        <f t="shared" si="0"/>
        <v>6</v>
      </c>
    </row>
    <row r="16" spans="1:37" x14ac:dyDescent="0.25">
      <c r="A16" s="123" t="s">
        <v>15</v>
      </c>
      <c r="B16" s="123"/>
      <c r="C16" s="123"/>
      <c r="D16" s="123"/>
      <c r="E16" s="123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>
        <v>1</v>
      </c>
      <c r="AG16" s="11"/>
      <c r="AH16" s="11"/>
      <c r="AI16" s="11"/>
      <c r="AJ16" s="66"/>
      <c r="AK16" s="56">
        <f t="shared" si="0"/>
        <v>1</v>
      </c>
    </row>
    <row r="17" spans="1:37" x14ac:dyDescent="0.25">
      <c r="A17" s="123" t="s">
        <v>16</v>
      </c>
      <c r="B17" s="123"/>
      <c r="C17" s="123"/>
      <c r="D17" s="123"/>
      <c r="E17" s="123"/>
      <c r="F17" s="92" t="s">
        <v>0</v>
      </c>
      <c r="G17" s="92" t="s">
        <v>0</v>
      </c>
      <c r="H17" s="92" t="s">
        <v>0</v>
      </c>
      <c r="I17" s="92" t="s">
        <v>0</v>
      </c>
      <c r="J17" s="92" t="s">
        <v>0</v>
      </c>
      <c r="K17" s="92" t="s">
        <v>0</v>
      </c>
      <c r="L17" s="92" t="s">
        <v>0</v>
      </c>
      <c r="M17" s="92" t="s">
        <v>0</v>
      </c>
      <c r="N17" s="92" t="s">
        <v>0</v>
      </c>
      <c r="O17" s="92" t="s">
        <v>0</v>
      </c>
      <c r="P17" s="92" t="s">
        <v>0</v>
      </c>
      <c r="Q17" s="92" t="s">
        <v>0</v>
      </c>
      <c r="R17" s="92" t="s">
        <v>0</v>
      </c>
      <c r="S17" s="92" t="s">
        <v>0</v>
      </c>
      <c r="T17" s="92" t="s">
        <v>0</v>
      </c>
      <c r="U17" s="92" t="s">
        <v>0</v>
      </c>
      <c r="V17" s="92" t="s">
        <v>0</v>
      </c>
      <c r="W17" s="92" t="s">
        <v>0</v>
      </c>
      <c r="X17" s="92" t="s">
        <v>0</v>
      </c>
      <c r="Y17" s="92" t="s">
        <v>0</v>
      </c>
      <c r="Z17" s="92" t="s">
        <v>0</v>
      </c>
      <c r="AA17" s="92" t="s">
        <v>0</v>
      </c>
      <c r="AB17" s="92" t="s">
        <v>0</v>
      </c>
      <c r="AC17" s="92" t="s">
        <v>0</v>
      </c>
      <c r="AD17" s="92" t="s">
        <v>0</v>
      </c>
      <c r="AE17" s="92" t="s">
        <v>0</v>
      </c>
      <c r="AF17" s="92" t="s">
        <v>0</v>
      </c>
      <c r="AG17" s="92" t="s">
        <v>0</v>
      </c>
      <c r="AH17" s="92" t="s">
        <v>0</v>
      </c>
      <c r="AI17" s="92" t="s">
        <v>0</v>
      </c>
      <c r="AJ17" s="93" t="s">
        <v>0</v>
      </c>
      <c r="AK17" s="56">
        <f t="shared" si="0"/>
        <v>0</v>
      </c>
    </row>
    <row r="18" spans="1:37" ht="15.75" thickBot="1" x14ac:dyDescent="0.3">
      <c r="A18" s="138" t="s">
        <v>17</v>
      </c>
      <c r="B18" s="138"/>
      <c r="C18" s="138"/>
      <c r="D18" s="138"/>
      <c r="E18" s="138"/>
      <c r="F18" s="92" t="s">
        <v>0</v>
      </c>
      <c r="G18" s="92" t="s">
        <v>0</v>
      </c>
      <c r="H18" s="92" t="s">
        <v>0</v>
      </c>
      <c r="I18" s="92" t="s">
        <v>0</v>
      </c>
      <c r="J18" s="92" t="s">
        <v>0</v>
      </c>
      <c r="K18" s="92" t="s">
        <v>0</v>
      </c>
      <c r="L18" s="92" t="s">
        <v>0</v>
      </c>
      <c r="M18" s="92" t="s">
        <v>0</v>
      </c>
      <c r="N18" s="92" t="s">
        <v>0</v>
      </c>
      <c r="O18" s="92" t="s">
        <v>0</v>
      </c>
      <c r="P18" s="92" t="s">
        <v>0</v>
      </c>
      <c r="Q18" s="92" t="s">
        <v>0</v>
      </c>
      <c r="R18" s="92" t="s">
        <v>0</v>
      </c>
      <c r="S18" s="92" t="s">
        <v>0</v>
      </c>
      <c r="T18" s="92" t="s">
        <v>0</v>
      </c>
      <c r="U18" s="92" t="s">
        <v>0</v>
      </c>
      <c r="V18" s="92" t="s">
        <v>0</v>
      </c>
      <c r="W18" s="92" t="s">
        <v>0</v>
      </c>
      <c r="X18" s="92" t="s">
        <v>0</v>
      </c>
      <c r="Y18" s="92" t="s">
        <v>0</v>
      </c>
      <c r="Z18" s="92" t="s">
        <v>0</v>
      </c>
      <c r="AA18" s="92" t="s">
        <v>0</v>
      </c>
      <c r="AB18" s="92" t="s">
        <v>0</v>
      </c>
      <c r="AC18" s="92" t="s">
        <v>0</v>
      </c>
      <c r="AD18" s="92" t="s">
        <v>0</v>
      </c>
      <c r="AE18" s="92" t="s">
        <v>0</v>
      </c>
      <c r="AF18" s="92" t="s">
        <v>0</v>
      </c>
      <c r="AG18" s="92" t="s">
        <v>0</v>
      </c>
      <c r="AH18" s="92" t="s">
        <v>0</v>
      </c>
      <c r="AI18" s="92" t="s">
        <v>0</v>
      </c>
      <c r="AJ18" s="93" t="s">
        <v>0</v>
      </c>
      <c r="AK18" s="67">
        <f t="shared" si="0"/>
        <v>0</v>
      </c>
    </row>
    <row r="19" spans="1:37" ht="15.75" thickBot="1" x14ac:dyDescent="0.3">
      <c r="A19" s="139" t="s">
        <v>18</v>
      </c>
      <c r="B19" s="139"/>
      <c r="C19" s="139"/>
      <c r="D19" s="139"/>
      <c r="E19" s="139"/>
      <c r="F19" s="24">
        <f>SUM(F13:F18)</f>
        <v>0</v>
      </c>
      <c r="G19" s="24">
        <f t="shared" ref="G19:AK19" si="1">SUM(G13:G18)</f>
        <v>4</v>
      </c>
      <c r="H19" s="24">
        <f t="shared" si="1"/>
        <v>5</v>
      </c>
      <c r="I19" s="24">
        <f t="shared" si="1"/>
        <v>1</v>
      </c>
      <c r="J19" s="24">
        <f t="shared" si="1"/>
        <v>0</v>
      </c>
      <c r="K19" s="24">
        <f t="shared" si="1"/>
        <v>19</v>
      </c>
      <c r="L19" s="24">
        <f t="shared" si="1"/>
        <v>1</v>
      </c>
      <c r="M19" s="24">
        <f t="shared" si="1"/>
        <v>1</v>
      </c>
      <c r="N19" s="24">
        <f t="shared" si="1"/>
        <v>2</v>
      </c>
      <c r="O19" s="24">
        <f t="shared" si="1"/>
        <v>1</v>
      </c>
      <c r="P19" s="24">
        <f t="shared" si="1"/>
        <v>2</v>
      </c>
      <c r="Q19" s="24">
        <f t="shared" si="1"/>
        <v>1</v>
      </c>
      <c r="R19" s="24">
        <f t="shared" si="1"/>
        <v>4</v>
      </c>
      <c r="S19" s="24">
        <f t="shared" si="1"/>
        <v>5</v>
      </c>
      <c r="T19" s="24">
        <f t="shared" si="1"/>
        <v>1</v>
      </c>
      <c r="U19" s="24">
        <f t="shared" si="1"/>
        <v>4</v>
      </c>
      <c r="V19" s="24">
        <f t="shared" si="1"/>
        <v>3</v>
      </c>
      <c r="W19" s="24">
        <f t="shared" si="1"/>
        <v>1</v>
      </c>
      <c r="X19" s="24">
        <f t="shared" si="1"/>
        <v>6</v>
      </c>
      <c r="Y19" s="24">
        <f t="shared" si="1"/>
        <v>3</v>
      </c>
      <c r="Z19" s="24">
        <f t="shared" si="1"/>
        <v>5</v>
      </c>
      <c r="AA19" s="24">
        <f t="shared" si="1"/>
        <v>0</v>
      </c>
      <c r="AB19" s="24">
        <f t="shared" si="1"/>
        <v>3</v>
      </c>
      <c r="AC19" s="24">
        <f t="shared" si="1"/>
        <v>6</v>
      </c>
      <c r="AD19" s="24">
        <f t="shared" si="1"/>
        <v>2</v>
      </c>
      <c r="AE19" s="24">
        <f t="shared" si="1"/>
        <v>1</v>
      </c>
      <c r="AF19" s="24">
        <f t="shared" si="1"/>
        <v>3</v>
      </c>
      <c r="AG19" s="24">
        <f t="shared" si="1"/>
        <v>2</v>
      </c>
      <c r="AH19" s="24">
        <f t="shared" si="1"/>
        <v>2</v>
      </c>
      <c r="AI19" s="24">
        <f t="shared" si="1"/>
        <v>2</v>
      </c>
      <c r="AJ19" s="24">
        <f t="shared" si="1"/>
        <v>2</v>
      </c>
      <c r="AK19" s="69">
        <f t="shared" si="1"/>
        <v>92</v>
      </c>
    </row>
    <row r="20" spans="1:37" x14ac:dyDescent="0.25">
      <c r="A20" s="140" t="s">
        <v>19</v>
      </c>
      <c r="B20" s="140"/>
      <c r="C20" s="140"/>
      <c r="D20" s="140"/>
      <c r="E20" s="140"/>
      <c r="F20" s="92" t="s">
        <v>0</v>
      </c>
      <c r="G20" s="92" t="s">
        <v>0</v>
      </c>
      <c r="H20" s="92" t="s">
        <v>0</v>
      </c>
      <c r="I20" s="92" t="s">
        <v>0</v>
      </c>
      <c r="J20" s="92" t="s">
        <v>0</v>
      </c>
      <c r="K20" s="92" t="s">
        <v>0</v>
      </c>
      <c r="L20" s="92" t="s">
        <v>0</v>
      </c>
      <c r="M20" s="92" t="s">
        <v>0</v>
      </c>
      <c r="N20" s="92" t="s">
        <v>0</v>
      </c>
      <c r="O20" s="92" t="s">
        <v>0</v>
      </c>
      <c r="P20" s="92" t="s">
        <v>0</v>
      </c>
      <c r="Q20" s="92" t="s">
        <v>0</v>
      </c>
      <c r="R20" s="92" t="s">
        <v>0</v>
      </c>
      <c r="S20" s="92" t="s">
        <v>0</v>
      </c>
      <c r="T20" s="92" t="s">
        <v>0</v>
      </c>
      <c r="U20" s="92" t="s">
        <v>0</v>
      </c>
      <c r="V20" s="92" t="s">
        <v>0</v>
      </c>
      <c r="W20" s="92" t="s">
        <v>0</v>
      </c>
      <c r="X20" s="92" t="s">
        <v>0</v>
      </c>
      <c r="Y20" s="92" t="s">
        <v>0</v>
      </c>
      <c r="Z20" s="92" t="s">
        <v>0</v>
      </c>
      <c r="AA20" s="92" t="s">
        <v>0</v>
      </c>
      <c r="AB20" s="92" t="s">
        <v>0</v>
      </c>
      <c r="AC20" s="92" t="s">
        <v>0</v>
      </c>
      <c r="AD20" s="92" t="s">
        <v>0</v>
      </c>
      <c r="AE20" s="92" t="s">
        <v>0</v>
      </c>
      <c r="AF20" s="92" t="s">
        <v>0</v>
      </c>
      <c r="AG20" s="92" t="s">
        <v>0</v>
      </c>
      <c r="AH20" s="92" t="s">
        <v>0</v>
      </c>
      <c r="AI20" s="92" t="s">
        <v>0</v>
      </c>
      <c r="AJ20" s="93" t="s">
        <v>0</v>
      </c>
      <c r="AK20" s="55">
        <f t="shared" si="0"/>
        <v>0</v>
      </c>
    </row>
    <row r="21" spans="1:37" x14ac:dyDescent="0.25">
      <c r="A21" s="141" t="s">
        <v>20</v>
      </c>
      <c r="B21" s="141"/>
      <c r="C21" s="141"/>
      <c r="D21" s="141"/>
      <c r="E21" s="141"/>
      <c r="F21" s="81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80"/>
      <c r="AE21" s="77"/>
      <c r="AF21" s="77"/>
      <c r="AG21" s="77"/>
      <c r="AH21" s="77"/>
      <c r="AI21" s="77"/>
      <c r="AJ21" s="79"/>
      <c r="AK21" s="56">
        <f t="shared" si="0"/>
        <v>0</v>
      </c>
    </row>
    <row r="22" spans="1:37" x14ac:dyDescent="0.25">
      <c r="A22" s="141" t="s">
        <v>21</v>
      </c>
      <c r="B22" s="141"/>
      <c r="C22" s="141"/>
      <c r="D22" s="141"/>
      <c r="E22" s="141"/>
      <c r="F22" s="81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9"/>
      <c r="AK22" s="56">
        <f t="shared" si="0"/>
        <v>0</v>
      </c>
    </row>
    <row r="23" spans="1:37" x14ac:dyDescent="0.25">
      <c r="A23" s="141" t="s">
        <v>22</v>
      </c>
      <c r="B23" s="141"/>
      <c r="C23" s="141"/>
      <c r="D23" s="141"/>
      <c r="E23" s="141"/>
      <c r="F23" s="92" t="s">
        <v>0</v>
      </c>
      <c r="G23" s="92" t="s">
        <v>0</v>
      </c>
      <c r="H23" s="92" t="s">
        <v>0</v>
      </c>
      <c r="I23" s="92" t="s">
        <v>0</v>
      </c>
      <c r="J23" s="92" t="s">
        <v>0</v>
      </c>
      <c r="K23" s="92" t="s">
        <v>0</v>
      </c>
      <c r="L23" s="92" t="s">
        <v>0</v>
      </c>
      <c r="M23" s="92" t="s">
        <v>0</v>
      </c>
      <c r="N23" s="92" t="s">
        <v>0</v>
      </c>
      <c r="O23" s="92" t="s">
        <v>0</v>
      </c>
      <c r="P23" s="92" t="s">
        <v>0</v>
      </c>
      <c r="Q23" s="92" t="s">
        <v>0</v>
      </c>
      <c r="R23" s="92" t="s">
        <v>0</v>
      </c>
      <c r="S23" s="92" t="s">
        <v>0</v>
      </c>
      <c r="T23" s="92" t="s">
        <v>0</v>
      </c>
      <c r="U23" s="92" t="s">
        <v>0</v>
      </c>
      <c r="V23" s="92" t="s">
        <v>0</v>
      </c>
      <c r="W23" s="92" t="s">
        <v>0</v>
      </c>
      <c r="X23" s="92" t="s">
        <v>0</v>
      </c>
      <c r="Y23" s="92" t="s">
        <v>0</v>
      </c>
      <c r="Z23" s="92" t="s">
        <v>0</v>
      </c>
      <c r="AA23" s="92" t="s">
        <v>0</v>
      </c>
      <c r="AB23" s="92" t="s">
        <v>0</v>
      </c>
      <c r="AC23" s="92" t="s">
        <v>0</v>
      </c>
      <c r="AD23" s="92" t="s">
        <v>0</v>
      </c>
      <c r="AE23" s="92" t="s">
        <v>0</v>
      </c>
      <c r="AF23" s="92" t="s">
        <v>0</v>
      </c>
      <c r="AG23" s="92" t="s">
        <v>0</v>
      </c>
      <c r="AH23" s="92" t="s">
        <v>0</v>
      </c>
      <c r="AI23" s="92" t="s">
        <v>0</v>
      </c>
      <c r="AJ23" s="93" t="s">
        <v>0</v>
      </c>
      <c r="AK23" s="56">
        <f t="shared" si="0"/>
        <v>0</v>
      </c>
    </row>
    <row r="24" spans="1:37" x14ac:dyDescent="0.25">
      <c r="A24" s="141" t="s">
        <v>23</v>
      </c>
      <c r="B24" s="141"/>
      <c r="C24" s="141"/>
      <c r="D24" s="141"/>
      <c r="E24" s="141"/>
      <c r="F24" s="82">
        <v>0</v>
      </c>
      <c r="G24" s="83">
        <v>0</v>
      </c>
      <c r="H24" s="83">
        <v>0</v>
      </c>
      <c r="I24" s="83">
        <v>0</v>
      </c>
      <c r="J24" s="83">
        <v>0</v>
      </c>
      <c r="K24" s="83">
        <v>0</v>
      </c>
      <c r="L24" s="83">
        <v>0</v>
      </c>
      <c r="M24" s="83">
        <v>0</v>
      </c>
      <c r="N24" s="83">
        <v>0</v>
      </c>
      <c r="O24" s="83">
        <v>0</v>
      </c>
      <c r="P24" s="83">
        <v>0</v>
      </c>
      <c r="Q24" s="83">
        <v>0</v>
      </c>
      <c r="R24" s="83">
        <v>0</v>
      </c>
      <c r="S24" s="83">
        <v>0</v>
      </c>
      <c r="T24" s="83">
        <v>0</v>
      </c>
      <c r="U24" s="83">
        <v>0</v>
      </c>
      <c r="V24" s="83">
        <v>0</v>
      </c>
      <c r="W24" s="83">
        <v>0</v>
      </c>
      <c r="X24" s="83">
        <v>0</v>
      </c>
      <c r="Y24" s="83">
        <v>0</v>
      </c>
      <c r="Z24" s="83">
        <v>0</v>
      </c>
      <c r="AA24" s="83">
        <v>0</v>
      </c>
      <c r="AB24" s="83">
        <v>0</v>
      </c>
      <c r="AC24" s="83">
        <v>0</v>
      </c>
      <c r="AD24" s="83">
        <v>0</v>
      </c>
      <c r="AE24" s="83">
        <v>0</v>
      </c>
      <c r="AF24" s="83">
        <v>0</v>
      </c>
      <c r="AG24" s="83">
        <v>0</v>
      </c>
      <c r="AH24" s="83">
        <v>0</v>
      </c>
      <c r="AI24" s="83">
        <v>0</v>
      </c>
      <c r="AJ24" s="89">
        <v>0</v>
      </c>
      <c r="AK24" s="56">
        <f t="shared" si="0"/>
        <v>0</v>
      </c>
    </row>
    <row r="25" spans="1:37" x14ac:dyDescent="0.25">
      <c r="A25" s="141" t="s">
        <v>24</v>
      </c>
      <c r="B25" s="141"/>
      <c r="C25" s="141"/>
      <c r="D25" s="141"/>
      <c r="E25" s="141"/>
      <c r="F25" s="107">
        <v>11</v>
      </c>
      <c r="G25" s="107">
        <v>19</v>
      </c>
      <c r="H25" s="77">
        <v>9</v>
      </c>
      <c r="I25" s="77">
        <v>26</v>
      </c>
      <c r="J25" s="77">
        <v>12</v>
      </c>
      <c r="K25" s="77">
        <v>24</v>
      </c>
      <c r="L25" s="77">
        <v>5</v>
      </c>
      <c r="M25" s="77">
        <v>26</v>
      </c>
      <c r="N25" s="77">
        <v>24</v>
      </c>
      <c r="O25" s="77">
        <v>5</v>
      </c>
      <c r="P25" s="77">
        <v>10</v>
      </c>
      <c r="Q25" s="77">
        <v>15</v>
      </c>
      <c r="R25" s="77">
        <v>20</v>
      </c>
      <c r="S25" s="77">
        <v>21</v>
      </c>
      <c r="T25" s="77">
        <v>17</v>
      </c>
      <c r="U25" s="77">
        <v>6</v>
      </c>
      <c r="V25" s="77">
        <v>4</v>
      </c>
      <c r="W25" s="77">
        <v>11</v>
      </c>
      <c r="X25" s="77">
        <v>6</v>
      </c>
      <c r="Y25" s="77">
        <v>10</v>
      </c>
      <c r="Z25" s="77">
        <v>5</v>
      </c>
      <c r="AA25" s="77">
        <v>8</v>
      </c>
      <c r="AB25" s="77">
        <v>11</v>
      </c>
      <c r="AC25" s="77">
        <v>9</v>
      </c>
      <c r="AD25" s="77">
        <v>1</v>
      </c>
      <c r="AE25" s="77">
        <v>29</v>
      </c>
      <c r="AF25" s="77">
        <v>57</v>
      </c>
      <c r="AG25" s="77">
        <v>68</v>
      </c>
      <c r="AH25" s="77">
        <v>11</v>
      </c>
      <c r="AI25" s="77">
        <v>16</v>
      </c>
      <c r="AJ25" s="77">
        <v>13</v>
      </c>
      <c r="AK25" s="56">
        <f t="shared" si="0"/>
        <v>509</v>
      </c>
    </row>
    <row r="26" spans="1:37" x14ac:dyDescent="0.25">
      <c r="A26" s="141" t="s">
        <v>25</v>
      </c>
      <c r="B26" s="141"/>
      <c r="C26" s="141"/>
      <c r="D26" s="141"/>
      <c r="E26" s="141"/>
      <c r="F26" s="82">
        <v>0</v>
      </c>
      <c r="G26" s="83">
        <v>0</v>
      </c>
      <c r="H26" s="83">
        <v>0</v>
      </c>
      <c r="I26" s="83">
        <v>0</v>
      </c>
      <c r="J26" s="83">
        <v>0</v>
      </c>
      <c r="K26" s="84">
        <v>0</v>
      </c>
      <c r="L26" s="83">
        <v>1</v>
      </c>
      <c r="M26" s="83">
        <v>0</v>
      </c>
      <c r="N26" s="83">
        <v>0</v>
      </c>
      <c r="O26" s="83">
        <v>0</v>
      </c>
      <c r="P26" s="83">
        <v>0</v>
      </c>
      <c r="Q26" s="83">
        <v>0</v>
      </c>
      <c r="R26" s="83">
        <v>3</v>
      </c>
      <c r="S26" s="83">
        <v>0</v>
      </c>
      <c r="T26" s="83">
        <v>0</v>
      </c>
      <c r="U26" s="83">
        <v>0</v>
      </c>
      <c r="V26" s="83">
        <v>0</v>
      </c>
      <c r="W26" s="83">
        <v>0</v>
      </c>
      <c r="X26" s="83">
        <v>0</v>
      </c>
      <c r="Y26" s="83">
        <v>3</v>
      </c>
      <c r="Z26" s="83">
        <v>0</v>
      </c>
      <c r="AA26" s="83">
        <v>0</v>
      </c>
      <c r="AB26" s="83">
        <v>0</v>
      </c>
      <c r="AC26" s="83">
        <v>0</v>
      </c>
      <c r="AD26" s="83">
        <v>0</v>
      </c>
      <c r="AE26" s="83">
        <v>0</v>
      </c>
      <c r="AF26" s="83">
        <v>0</v>
      </c>
      <c r="AG26" s="83">
        <v>0</v>
      </c>
      <c r="AH26" s="83">
        <v>0</v>
      </c>
      <c r="AI26" s="83">
        <v>0</v>
      </c>
      <c r="AJ26" s="89">
        <v>0</v>
      </c>
      <c r="AK26" s="56">
        <f t="shared" si="0"/>
        <v>7</v>
      </c>
    </row>
    <row r="27" spans="1:37" x14ac:dyDescent="0.25">
      <c r="A27" s="142" t="s">
        <v>26</v>
      </c>
      <c r="B27" s="142"/>
      <c r="C27" s="142"/>
      <c r="D27" s="142"/>
      <c r="E27" s="142"/>
      <c r="F27" s="92" t="s">
        <v>0</v>
      </c>
      <c r="G27" s="92" t="s">
        <v>0</v>
      </c>
      <c r="H27" s="92" t="s">
        <v>0</v>
      </c>
      <c r="I27" s="92" t="s">
        <v>0</v>
      </c>
      <c r="J27" s="92" t="s">
        <v>0</v>
      </c>
      <c r="K27" s="92" t="s">
        <v>0</v>
      </c>
      <c r="L27" s="92" t="s">
        <v>0</v>
      </c>
      <c r="M27" s="92" t="s">
        <v>0</v>
      </c>
      <c r="N27" s="92" t="s">
        <v>0</v>
      </c>
      <c r="O27" s="92" t="s">
        <v>0</v>
      </c>
      <c r="P27" s="92" t="s">
        <v>0</v>
      </c>
      <c r="Q27" s="92" t="s">
        <v>0</v>
      </c>
      <c r="R27" s="92" t="s">
        <v>0</v>
      </c>
      <c r="S27" s="92" t="s">
        <v>0</v>
      </c>
      <c r="T27" s="92" t="s">
        <v>0</v>
      </c>
      <c r="U27" s="92" t="s">
        <v>0</v>
      </c>
      <c r="V27" s="92" t="s">
        <v>0</v>
      </c>
      <c r="W27" s="92" t="s">
        <v>0</v>
      </c>
      <c r="X27" s="92" t="s">
        <v>0</v>
      </c>
      <c r="Y27" s="92" t="s">
        <v>0</v>
      </c>
      <c r="Z27" s="92" t="s">
        <v>0</v>
      </c>
      <c r="AA27" s="92" t="s">
        <v>0</v>
      </c>
      <c r="AB27" s="92" t="s">
        <v>0</v>
      </c>
      <c r="AC27" s="92" t="s">
        <v>0</v>
      </c>
      <c r="AD27" s="92" t="s">
        <v>0</v>
      </c>
      <c r="AE27" s="92" t="s">
        <v>0</v>
      </c>
      <c r="AF27" s="92" t="s">
        <v>0</v>
      </c>
      <c r="AG27" s="92" t="s">
        <v>0</v>
      </c>
      <c r="AH27" s="92" t="s">
        <v>0</v>
      </c>
      <c r="AI27" s="92" t="s">
        <v>0</v>
      </c>
      <c r="AJ27" s="93" t="s">
        <v>0</v>
      </c>
      <c r="AK27" s="56">
        <f t="shared" si="0"/>
        <v>0</v>
      </c>
    </row>
    <row r="28" spans="1:37" x14ac:dyDescent="0.25">
      <c r="A28" s="142" t="s">
        <v>27</v>
      </c>
      <c r="B28" s="142"/>
      <c r="C28" s="142"/>
      <c r="D28" s="142"/>
      <c r="E28" s="142"/>
      <c r="F28" s="85">
        <v>88</v>
      </c>
      <c r="G28" s="83">
        <v>71</v>
      </c>
      <c r="H28" s="83">
        <v>82</v>
      </c>
      <c r="I28" s="83">
        <v>87</v>
      </c>
      <c r="J28" s="83">
        <v>94</v>
      </c>
      <c r="K28" s="84">
        <v>70</v>
      </c>
      <c r="L28" s="84">
        <v>68</v>
      </c>
      <c r="M28" s="83">
        <v>44</v>
      </c>
      <c r="N28" s="83">
        <v>19</v>
      </c>
      <c r="O28" s="83">
        <v>26</v>
      </c>
      <c r="P28" s="83">
        <v>24</v>
      </c>
      <c r="Q28" s="83">
        <v>29</v>
      </c>
      <c r="R28" s="83">
        <v>13</v>
      </c>
      <c r="S28" s="83">
        <v>23</v>
      </c>
      <c r="T28" s="83">
        <v>6</v>
      </c>
      <c r="U28" s="83">
        <v>0</v>
      </c>
      <c r="V28" s="83">
        <v>3</v>
      </c>
      <c r="W28" s="83">
        <v>5</v>
      </c>
      <c r="X28" s="83">
        <v>0</v>
      </c>
      <c r="Y28" s="83">
        <v>0</v>
      </c>
      <c r="Z28" s="83">
        <v>20</v>
      </c>
      <c r="AA28" s="83">
        <v>24</v>
      </c>
      <c r="AB28" s="83">
        <v>0</v>
      </c>
      <c r="AC28" s="83">
        <v>0</v>
      </c>
      <c r="AD28" s="83">
        <v>0</v>
      </c>
      <c r="AE28" s="83">
        <v>133</v>
      </c>
      <c r="AF28" s="83">
        <v>96</v>
      </c>
      <c r="AG28" s="83">
        <v>24</v>
      </c>
      <c r="AH28" s="84">
        <v>18</v>
      </c>
      <c r="AI28" s="84">
        <v>3</v>
      </c>
      <c r="AJ28" s="90">
        <v>4</v>
      </c>
      <c r="AK28" s="56">
        <f>$AJ$28</f>
        <v>4</v>
      </c>
    </row>
    <row r="29" spans="1:37" x14ac:dyDescent="0.25">
      <c r="A29" s="137" t="s">
        <v>28</v>
      </c>
      <c r="B29" s="137"/>
      <c r="C29" s="137"/>
      <c r="D29" s="137"/>
      <c r="E29" s="137"/>
      <c r="F29" s="85"/>
      <c r="G29" s="83"/>
      <c r="H29" s="83"/>
      <c r="I29" s="83"/>
      <c r="J29" s="83"/>
      <c r="K29" s="84"/>
      <c r="L29" s="84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3"/>
      <c r="AH29" s="84"/>
      <c r="AI29" s="84"/>
      <c r="AJ29" s="90"/>
      <c r="AK29" s="56">
        <f t="shared" si="0"/>
        <v>0</v>
      </c>
    </row>
    <row r="30" spans="1:37" x14ac:dyDescent="0.25">
      <c r="A30" s="137" t="s">
        <v>29</v>
      </c>
      <c r="B30" s="137"/>
      <c r="C30" s="137"/>
      <c r="D30" s="137"/>
      <c r="E30" s="137"/>
      <c r="F30" s="85"/>
      <c r="G30" s="83"/>
      <c r="H30" s="83"/>
      <c r="I30" s="83"/>
      <c r="J30" s="83"/>
      <c r="K30" s="84"/>
      <c r="L30" s="84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4"/>
      <c r="AI30" s="84"/>
      <c r="AJ30" s="90"/>
      <c r="AK30" s="56">
        <f t="shared" si="0"/>
        <v>0</v>
      </c>
    </row>
    <row r="31" spans="1:37" x14ac:dyDescent="0.25">
      <c r="A31" s="137" t="s">
        <v>30</v>
      </c>
      <c r="B31" s="137"/>
      <c r="C31" s="137"/>
      <c r="D31" s="137"/>
      <c r="E31" s="137"/>
      <c r="F31" s="92" t="s">
        <v>0</v>
      </c>
      <c r="G31" s="92" t="s">
        <v>0</v>
      </c>
      <c r="H31" s="92" t="s">
        <v>0</v>
      </c>
      <c r="I31" s="92" t="s">
        <v>0</v>
      </c>
      <c r="J31" s="92" t="s">
        <v>0</v>
      </c>
      <c r="K31" s="92" t="s">
        <v>0</v>
      </c>
      <c r="L31" s="92" t="s">
        <v>0</v>
      </c>
      <c r="M31" s="92" t="s">
        <v>0</v>
      </c>
      <c r="N31" s="92" t="s">
        <v>0</v>
      </c>
      <c r="O31" s="92" t="s">
        <v>0</v>
      </c>
      <c r="P31" s="92" t="s">
        <v>0</v>
      </c>
      <c r="Q31" s="92" t="s">
        <v>0</v>
      </c>
      <c r="R31" s="92" t="s">
        <v>0</v>
      </c>
      <c r="S31" s="92" t="s">
        <v>0</v>
      </c>
      <c r="T31" s="92" t="s">
        <v>0</v>
      </c>
      <c r="U31" s="92" t="s">
        <v>0</v>
      </c>
      <c r="V31" s="92" t="s">
        <v>0</v>
      </c>
      <c r="W31" s="92" t="s">
        <v>0</v>
      </c>
      <c r="X31" s="92" t="s">
        <v>0</v>
      </c>
      <c r="Y31" s="92" t="s">
        <v>0</v>
      </c>
      <c r="Z31" s="92" t="s">
        <v>0</v>
      </c>
      <c r="AA31" s="92" t="s">
        <v>0</v>
      </c>
      <c r="AB31" s="92" t="s">
        <v>0</v>
      </c>
      <c r="AC31" s="92" t="s">
        <v>0</v>
      </c>
      <c r="AD31" s="92" t="s">
        <v>0</v>
      </c>
      <c r="AE31" s="92" t="s">
        <v>0</v>
      </c>
      <c r="AF31" s="92" t="s">
        <v>0</v>
      </c>
      <c r="AG31" s="92" t="s">
        <v>0</v>
      </c>
      <c r="AH31" s="92" t="s">
        <v>0</v>
      </c>
      <c r="AI31" s="92" t="s">
        <v>0</v>
      </c>
      <c r="AJ31" s="93" t="s">
        <v>0</v>
      </c>
      <c r="AK31" s="56">
        <f t="shared" si="0"/>
        <v>0</v>
      </c>
    </row>
    <row r="32" spans="1:37" x14ac:dyDescent="0.25">
      <c r="A32" s="137" t="s">
        <v>31</v>
      </c>
      <c r="B32" s="137"/>
      <c r="C32" s="137"/>
      <c r="D32" s="137"/>
      <c r="E32" s="137"/>
      <c r="F32" s="85"/>
      <c r="G32" s="83"/>
      <c r="H32" s="83"/>
      <c r="I32" s="83"/>
      <c r="J32" s="83"/>
      <c r="K32" s="84"/>
      <c r="L32" s="84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4"/>
      <c r="AI32" s="84"/>
      <c r="AJ32" s="90"/>
      <c r="AK32" s="56">
        <f t="shared" si="0"/>
        <v>0</v>
      </c>
    </row>
    <row r="33" spans="1:37" x14ac:dyDescent="0.25">
      <c r="A33" s="137" t="s">
        <v>32</v>
      </c>
      <c r="B33" s="137"/>
      <c r="C33" s="137"/>
      <c r="D33" s="137"/>
      <c r="E33" s="137"/>
      <c r="F33" s="85"/>
      <c r="G33" s="83"/>
      <c r="H33" s="83"/>
      <c r="I33" s="83"/>
      <c r="J33" s="83"/>
      <c r="K33" s="84"/>
      <c r="L33" s="84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4"/>
      <c r="AI33" s="84"/>
      <c r="AJ33" s="90"/>
      <c r="AK33" s="56">
        <f t="shared" si="0"/>
        <v>0</v>
      </c>
    </row>
    <row r="34" spans="1:37" x14ac:dyDescent="0.25">
      <c r="A34" s="137" t="s">
        <v>33</v>
      </c>
      <c r="B34" s="137"/>
      <c r="C34" s="137"/>
      <c r="D34" s="137"/>
      <c r="E34" s="137"/>
      <c r="F34" s="85"/>
      <c r="G34" s="83"/>
      <c r="H34" s="83"/>
      <c r="I34" s="83"/>
      <c r="J34" s="83"/>
      <c r="K34" s="84"/>
      <c r="L34" s="84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3"/>
      <c r="AH34" s="84"/>
      <c r="AI34" s="84"/>
      <c r="AJ34" s="90"/>
      <c r="AK34" s="56">
        <f t="shared" si="0"/>
        <v>0</v>
      </c>
    </row>
    <row r="35" spans="1:37" x14ac:dyDescent="0.25">
      <c r="A35" s="137" t="s">
        <v>34</v>
      </c>
      <c r="B35" s="137"/>
      <c r="C35" s="137"/>
      <c r="D35" s="137"/>
      <c r="E35" s="137"/>
      <c r="F35" s="85"/>
      <c r="G35" s="83"/>
      <c r="H35" s="83"/>
      <c r="I35" s="83"/>
      <c r="J35" s="83"/>
      <c r="K35" s="84"/>
      <c r="L35" s="84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4"/>
      <c r="AI35" s="84"/>
      <c r="AJ35" s="90"/>
      <c r="AK35" s="56">
        <f t="shared" si="0"/>
        <v>0</v>
      </c>
    </row>
    <row r="36" spans="1:37" x14ac:dyDescent="0.25">
      <c r="A36" s="141" t="s">
        <v>35</v>
      </c>
      <c r="B36" s="141"/>
      <c r="C36" s="141"/>
      <c r="D36" s="141"/>
      <c r="E36" s="141"/>
      <c r="F36" s="81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9"/>
      <c r="AK36" s="56">
        <f t="shared" si="0"/>
        <v>0</v>
      </c>
    </row>
    <row r="37" spans="1:37" x14ac:dyDescent="0.25">
      <c r="A37" s="141" t="s">
        <v>36</v>
      </c>
      <c r="B37" s="141"/>
      <c r="C37" s="141"/>
      <c r="D37" s="141"/>
      <c r="E37" s="141"/>
      <c r="F37" s="86"/>
      <c r="G37" s="78"/>
      <c r="H37" s="78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9"/>
      <c r="AK37" s="56">
        <f t="shared" si="0"/>
        <v>0</v>
      </c>
    </row>
    <row r="38" spans="1:37" x14ac:dyDescent="0.25">
      <c r="A38" s="141" t="s">
        <v>37</v>
      </c>
      <c r="B38" s="141"/>
      <c r="C38" s="141"/>
      <c r="D38" s="141"/>
      <c r="E38" s="141"/>
      <c r="F38" s="81"/>
      <c r="G38" s="77">
        <v>1</v>
      </c>
      <c r="H38" s="77"/>
      <c r="I38" s="77"/>
      <c r="J38" s="77"/>
      <c r="K38" s="77"/>
      <c r="L38" s="77">
        <v>2</v>
      </c>
      <c r="M38" s="77">
        <v>3</v>
      </c>
      <c r="N38" s="77">
        <v>3</v>
      </c>
      <c r="O38" s="77"/>
      <c r="P38" s="77"/>
      <c r="Q38" s="77"/>
      <c r="R38" s="77"/>
      <c r="S38" s="77">
        <v>2</v>
      </c>
      <c r="T38" s="77"/>
      <c r="U38" s="77">
        <v>2</v>
      </c>
      <c r="V38" s="77"/>
      <c r="W38" s="77"/>
      <c r="X38" s="77"/>
      <c r="Y38" s="77"/>
      <c r="Z38" s="77">
        <v>1</v>
      </c>
      <c r="AA38" s="77"/>
      <c r="AB38" s="77"/>
      <c r="AC38" s="77">
        <v>1</v>
      </c>
      <c r="AD38" s="77"/>
      <c r="AE38" s="77"/>
      <c r="AF38" s="77"/>
      <c r="AG38" s="77"/>
      <c r="AH38" s="77"/>
      <c r="AI38" s="77"/>
      <c r="AJ38" s="79"/>
      <c r="AK38" s="56">
        <f t="shared" si="0"/>
        <v>15</v>
      </c>
    </row>
    <row r="39" spans="1:37" ht="15.75" thickBot="1" x14ac:dyDescent="0.3">
      <c r="A39" s="144" t="s">
        <v>38</v>
      </c>
      <c r="B39" s="144"/>
      <c r="C39" s="144"/>
      <c r="D39" s="144"/>
      <c r="E39" s="144"/>
      <c r="F39" s="87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8"/>
      <c r="AI39" s="88"/>
      <c r="AJ39" s="91"/>
      <c r="AK39" s="67">
        <f t="shared" si="0"/>
        <v>0</v>
      </c>
    </row>
    <row r="40" spans="1:37" ht="14.25" customHeight="1" x14ac:dyDescent="0.25">
      <c r="A40" s="145" t="s">
        <v>69</v>
      </c>
      <c r="B40" s="145"/>
      <c r="C40" s="145"/>
      <c r="D40" s="145"/>
      <c r="E40" s="145"/>
      <c r="F40" s="76">
        <v>13</v>
      </c>
      <c r="G40" s="76">
        <v>19</v>
      </c>
      <c r="H40" s="76">
        <v>13</v>
      </c>
      <c r="I40" s="76">
        <v>13</v>
      </c>
      <c r="J40" s="76">
        <v>13</v>
      </c>
      <c r="K40" s="76">
        <v>17</v>
      </c>
      <c r="L40" s="76">
        <v>19</v>
      </c>
      <c r="M40" s="76">
        <v>13</v>
      </c>
      <c r="N40" s="76">
        <v>19</v>
      </c>
      <c r="O40" s="76">
        <v>13</v>
      </c>
      <c r="P40" s="76">
        <v>13</v>
      </c>
      <c r="Q40" s="76">
        <v>13</v>
      </c>
      <c r="R40" s="76">
        <v>13</v>
      </c>
      <c r="S40" s="76">
        <v>21</v>
      </c>
      <c r="T40" s="76">
        <v>13</v>
      </c>
      <c r="U40" s="76">
        <v>19</v>
      </c>
      <c r="V40" s="76">
        <v>13</v>
      </c>
      <c r="W40" s="76">
        <v>13</v>
      </c>
      <c r="X40" s="76">
        <v>13</v>
      </c>
      <c r="Y40" s="76">
        <v>13</v>
      </c>
      <c r="Z40" s="76">
        <v>19</v>
      </c>
      <c r="AA40" s="76">
        <v>13</v>
      </c>
      <c r="AB40" s="76">
        <v>19</v>
      </c>
      <c r="AC40" s="76">
        <v>13</v>
      </c>
      <c r="AD40" s="76">
        <v>13</v>
      </c>
      <c r="AE40" s="76">
        <v>13</v>
      </c>
      <c r="AF40" s="76">
        <v>13</v>
      </c>
      <c r="AG40" s="76">
        <v>19</v>
      </c>
      <c r="AH40" s="76">
        <v>13</v>
      </c>
      <c r="AI40" s="76">
        <v>19</v>
      </c>
      <c r="AJ40" s="76">
        <v>13</v>
      </c>
      <c r="AK40" s="59">
        <f>SUM(F40:AJ40)</f>
        <v>463</v>
      </c>
    </row>
    <row r="41" spans="1:37" x14ac:dyDescent="0.25">
      <c r="A41" s="143" t="s">
        <v>70</v>
      </c>
      <c r="B41" s="143"/>
      <c r="C41" s="143"/>
      <c r="D41" s="143"/>
      <c r="E41" s="143"/>
      <c r="F41" s="77">
        <v>244</v>
      </c>
      <c r="G41" s="77">
        <v>472</v>
      </c>
      <c r="H41" s="77">
        <v>399</v>
      </c>
      <c r="I41" s="77">
        <v>369</v>
      </c>
      <c r="J41" s="77">
        <v>579</v>
      </c>
      <c r="K41" s="77">
        <v>288</v>
      </c>
      <c r="L41" s="77">
        <v>396</v>
      </c>
      <c r="M41" s="77">
        <v>315</v>
      </c>
      <c r="N41" s="77">
        <v>439</v>
      </c>
      <c r="O41" s="77">
        <v>434</v>
      </c>
      <c r="P41" s="77">
        <v>380</v>
      </c>
      <c r="Q41" s="77">
        <v>387</v>
      </c>
      <c r="R41" s="77">
        <v>384</v>
      </c>
      <c r="S41" s="77">
        <v>438</v>
      </c>
      <c r="T41" s="77">
        <v>199</v>
      </c>
      <c r="U41" s="77">
        <v>342</v>
      </c>
      <c r="V41" s="78">
        <v>402</v>
      </c>
      <c r="W41" s="77">
        <v>364</v>
      </c>
      <c r="X41" s="77">
        <v>371</v>
      </c>
      <c r="Y41" s="77">
        <v>419</v>
      </c>
      <c r="Z41" s="77">
        <v>478</v>
      </c>
      <c r="AA41" s="77">
        <v>238</v>
      </c>
      <c r="AB41" s="77">
        <v>339</v>
      </c>
      <c r="AC41" s="78">
        <v>431</v>
      </c>
      <c r="AD41" s="77">
        <v>429</v>
      </c>
      <c r="AE41" s="77">
        <v>434</v>
      </c>
      <c r="AF41" s="77">
        <v>515</v>
      </c>
      <c r="AG41" s="77">
        <v>539</v>
      </c>
      <c r="AH41" s="77">
        <v>293</v>
      </c>
      <c r="AI41" s="77">
        <v>413</v>
      </c>
      <c r="AJ41" s="77">
        <v>424</v>
      </c>
      <c r="AK41" s="56">
        <f t="shared" si="0"/>
        <v>12154</v>
      </c>
    </row>
    <row r="42" spans="1:37" x14ac:dyDescent="0.25">
      <c r="A42" s="143" t="s">
        <v>67</v>
      </c>
      <c r="B42" s="143"/>
      <c r="C42" s="143"/>
      <c r="D42" s="143"/>
      <c r="E42" s="143"/>
      <c r="F42" s="77">
        <v>2</v>
      </c>
      <c r="G42" s="77">
        <v>2</v>
      </c>
      <c r="H42" s="77">
        <v>2</v>
      </c>
      <c r="I42" s="77">
        <v>2</v>
      </c>
      <c r="J42" s="77">
        <v>2</v>
      </c>
      <c r="K42" s="77">
        <v>2</v>
      </c>
      <c r="L42" s="77">
        <v>2</v>
      </c>
      <c r="M42" s="77">
        <v>2</v>
      </c>
      <c r="N42" s="77">
        <v>2</v>
      </c>
      <c r="O42" s="77">
        <v>2</v>
      </c>
      <c r="P42" s="77">
        <v>2</v>
      </c>
      <c r="Q42" s="77">
        <v>2</v>
      </c>
      <c r="R42" s="77">
        <v>2</v>
      </c>
      <c r="S42" s="77">
        <v>2</v>
      </c>
      <c r="T42" s="77">
        <v>2</v>
      </c>
      <c r="U42" s="77">
        <v>2</v>
      </c>
      <c r="V42" s="77">
        <v>2</v>
      </c>
      <c r="W42" s="77">
        <v>2</v>
      </c>
      <c r="X42" s="77">
        <v>2</v>
      </c>
      <c r="Y42" s="77">
        <v>2</v>
      </c>
      <c r="Z42" s="77">
        <v>2</v>
      </c>
      <c r="AA42" s="77">
        <v>2</v>
      </c>
      <c r="AB42" s="77">
        <v>2</v>
      </c>
      <c r="AC42" s="77">
        <v>2</v>
      </c>
      <c r="AD42" s="77">
        <v>2</v>
      </c>
      <c r="AE42" s="77">
        <v>2</v>
      </c>
      <c r="AF42" s="77">
        <v>2</v>
      </c>
      <c r="AG42" s="77">
        <v>2</v>
      </c>
      <c r="AH42" s="77">
        <v>2</v>
      </c>
      <c r="AI42" s="77">
        <v>2</v>
      </c>
      <c r="AJ42" s="77">
        <v>2</v>
      </c>
      <c r="AK42" s="56">
        <f t="shared" si="0"/>
        <v>62</v>
      </c>
    </row>
    <row r="43" spans="1:37" x14ac:dyDescent="0.25">
      <c r="A43" s="143" t="s">
        <v>71</v>
      </c>
      <c r="B43" s="143"/>
      <c r="C43" s="143"/>
      <c r="D43" s="143"/>
      <c r="E43" s="143"/>
      <c r="F43" s="77">
        <v>10</v>
      </c>
      <c r="G43" s="77">
        <v>109</v>
      </c>
      <c r="H43" s="77">
        <v>99</v>
      </c>
      <c r="I43" s="77">
        <v>98</v>
      </c>
      <c r="J43" s="77">
        <v>67</v>
      </c>
      <c r="K43" s="77">
        <v>54</v>
      </c>
      <c r="L43" s="77">
        <v>87</v>
      </c>
      <c r="M43" s="77">
        <v>70</v>
      </c>
      <c r="N43" s="77">
        <v>100</v>
      </c>
      <c r="O43" s="77">
        <v>95</v>
      </c>
      <c r="P43" s="77">
        <v>63</v>
      </c>
      <c r="Q43" s="77">
        <v>84</v>
      </c>
      <c r="R43" s="77">
        <v>75</v>
      </c>
      <c r="S43" s="77">
        <v>55</v>
      </c>
      <c r="T43" s="77">
        <v>47</v>
      </c>
      <c r="U43" s="77">
        <v>77</v>
      </c>
      <c r="V43" s="77">
        <v>43</v>
      </c>
      <c r="W43" s="77">
        <v>41</v>
      </c>
      <c r="X43" s="77">
        <v>54</v>
      </c>
      <c r="Y43" s="77">
        <v>63</v>
      </c>
      <c r="Z43" s="77">
        <v>65</v>
      </c>
      <c r="AA43" s="77">
        <v>66</v>
      </c>
      <c r="AB43" s="77">
        <v>79</v>
      </c>
      <c r="AC43" s="77">
        <v>44</v>
      </c>
      <c r="AD43" s="77">
        <v>59</v>
      </c>
      <c r="AE43" s="77">
        <v>48</v>
      </c>
      <c r="AF43" s="77">
        <v>70</v>
      </c>
      <c r="AG43" s="77">
        <v>56</v>
      </c>
      <c r="AH43" s="77">
        <v>82</v>
      </c>
      <c r="AI43" s="77">
        <v>63</v>
      </c>
      <c r="AJ43" s="77">
        <v>63</v>
      </c>
      <c r="AK43" s="56">
        <f t="shared" si="0"/>
        <v>2086</v>
      </c>
    </row>
    <row r="44" spans="1:37" x14ac:dyDescent="0.25">
      <c r="A44" s="143" t="s">
        <v>43</v>
      </c>
      <c r="B44" s="143"/>
      <c r="C44" s="143"/>
      <c r="D44" s="143"/>
      <c r="E44" s="143"/>
      <c r="F44" s="18">
        <v>2</v>
      </c>
      <c r="G44" s="106">
        <v>2</v>
      </c>
      <c r="H44" s="11">
        <v>2</v>
      </c>
      <c r="I44" s="99">
        <v>2</v>
      </c>
      <c r="J44" s="99">
        <v>2</v>
      </c>
      <c r="K44" s="99">
        <v>2</v>
      </c>
      <c r="L44" s="99">
        <v>2</v>
      </c>
      <c r="M44" s="99">
        <v>2</v>
      </c>
      <c r="N44" s="100">
        <v>2</v>
      </c>
      <c r="O44" s="11">
        <v>2</v>
      </c>
      <c r="P44" s="11">
        <v>2</v>
      </c>
      <c r="Q44" s="99">
        <v>2</v>
      </c>
      <c r="R44" s="100">
        <v>2</v>
      </c>
      <c r="S44" s="100">
        <v>2</v>
      </c>
      <c r="T44" s="100">
        <v>2</v>
      </c>
      <c r="U44" s="100">
        <v>2</v>
      </c>
      <c r="V44" s="98">
        <v>2</v>
      </c>
      <c r="W44" s="100">
        <v>2</v>
      </c>
      <c r="X44" s="100">
        <v>2</v>
      </c>
      <c r="Y44" s="100">
        <v>2</v>
      </c>
      <c r="Z44" s="100">
        <v>2</v>
      </c>
      <c r="AA44" s="100">
        <v>2</v>
      </c>
      <c r="AB44" s="100">
        <v>2</v>
      </c>
      <c r="AC44" s="98">
        <v>2</v>
      </c>
      <c r="AD44" s="100">
        <v>2</v>
      </c>
      <c r="AE44" s="100">
        <v>2</v>
      </c>
      <c r="AF44" s="100">
        <v>2</v>
      </c>
      <c r="AG44" s="100">
        <v>2</v>
      </c>
      <c r="AH44" s="100">
        <v>2</v>
      </c>
      <c r="AI44" s="99">
        <v>2</v>
      </c>
      <c r="AJ44" s="99">
        <v>2</v>
      </c>
      <c r="AK44" s="56">
        <f t="shared" si="0"/>
        <v>62</v>
      </c>
    </row>
    <row r="45" spans="1:37" x14ac:dyDescent="0.25">
      <c r="A45" s="143" t="s">
        <v>44</v>
      </c>
      <c r="B45" s="143"/>
      <c r="C45" s="143"/>
      <c r="D45" s="143"/>
      <c r="E45" s="143"/>
      <c r="F45" s="18">
        <v>43</v>
      </c>
      <c r="G45" s="106">
        <v>97</v>
      </c>
      <c r="H45" s="77">
        <v>103</v>
      </c>
      <c r="I45" s="8">
        <v>63</v>
      </c>
      <c r="J45" s="8">
        <v>63</v>
      </c>
      <c r="K45" s="8">
        <v>57</v>
      </c>
      <c r="L45" s="8">
        <v>69</v>
      </c>
      <c r="M45" s="8">
        <v>81</v>
      </c>
      <c r="N45" s="15">
        <v>69</v>
      </c>
      <c r="O45" s="77">
        <v>65</v>
      </c>
      <c r="P45" s="77">
        <v>42</v>
      </c>
      <c r="Q45" s="8">
        <v>36</v>
      </c>
      <c r="R45" s="8">
        <v>38</v>
      </c>
      <c r="S45" s="8">
        <v>61</v>
      </c>
      <c r="T45" s="8">
        <v>46</v>
      </c>
      <c r="U45" s="8">
        <v>49</v>
      </c>
      <c r="V45" s="8">
        <v>24</v>
      </c>
      <c r="W45" s="8">
        <v>36</v>
      </c>
      <c r="X45" s="8">
        <v>37</v>
      </c>
      <c r="Y45" s="8">
        <v>39</v>
      </c>
      <c r="Z45" s="8">
        <v>35</v>
      </c>
      <c r="AA45" s="8">
        <v>35</v>
      </c>
      <c r="AB45" s="8">
        <v>47</v>
      </c>
      <c r="AC45" s="8">
        <v>20</v>
      </c>
      <c r="AD45" s="8">
        <v>30</v>
      </c>
      <c r="AE45" s="8">
        <v>45</v>
      </c>
      <c r="AF45" s="8">
        <v>47</v>
      </c>
      <c r="AG45" s="8">
        <v>72</v>
      </c>
      <c r="AH45" s="8">
        <v>42</v>
      </c>
      <c r="AI45" s="8">
        <v>65</v>
      </c>
      <c r="AJ45" s="8">
        <v>53</v>
      </c>
      <c r="AK45" s="56">
        <f t="shared" si="0"/>
        <v>1609</v>
      </c>
    </row>
    <row r="46" spans="1:37" x14ac:dyDescent="0.25">
      <c r="A46" s="150" t="s">
        <v>45</v>
      </c>
      <c r="B46" s="150"/>
      <c r="C46" s="150"/>
      <c r="D46" s="150"/>
      <c r="E46" s="150"/>
      <c r="F46" s="98" t="s">
        <v>0</v>
      </c>
      <c r="G46" s="99" t="s">
        <v>0</v>
      </c>
      <c r="H46" s="99" t="s">
        <v>0</v>
      </c>
      <c r="I46" s="99" t="s">
        <v>0</v>
      </c>
      <c r="J46" s="99" t="s">
        <v>0</v>
      </c>
      <c r="K46" s="99" t="s">
        <v>0</v>
      </c>
      <c r="L46" s="99" t="s">
        <v>0</v>
      </c>
      <c r="M46" s="99" t="s">
        <v>0</v>
      </c>
      <c r="N46" s="100" t="s">
        <v>0</v>
      </c>
      <c r="O46" s="99" t="s">
        <v>0</v>
      </c>
      <c r="P46" s="99" t="s">
        <v>0</v>
      </c>
      <c r="Q46" s="99" t="s">
        <v>0</v>
      </c>
      <c r="R46" s="100" t="s">
        <v>0</v>
      </c>
      <c r="S46" s="100" t="s">
        <v>0</v>
      </c>
      <c r="T46" s="100" t="s">
        <v>0</v>
      </c>
      <c r="U46" s="100" t="s">
        <v>0</v>
      </c>
      <c r="V46" s="98" t="s">
        <v>0</v>
      </c>
      <c r="W46" s="100" t="s">
        <v>0</v>
      </c>
      <c r="X46" s="100" t="s">
        <v>0</v>
      </c>
      <c r="Y46" s="100" t="s">
        <v>0</v>
      </c>
      <c r="Z46" s="100" t="s">
        <v>0</v>
      </c>
      <c r="AA46" s="100" t="s">
        <v>0</v>
      </c>
      <c r="AB46" s="100" t="s">
        <v>0</v>
      </c>
      <c r="AC46" s="98" t="s">
        <v>0</v>
      </c>
      <c r="AD46" s="100" t="s">
        <v>0</v>
      </c>
      <c r="AE46" s="100" t="s">
        <v>0</v>
      </c>
      <c r="AF46" s="100" t="s">
        <v>0</v>
      </c>
      <c r="AG46" s="100" t="s">
        <v>0</v>
      </c>
      <c r="AH46" s="100" t="s">
        <v>0</v>
      </c>
      <c r="AI46" s="99" t="s">
        <v>0</v>
      </c>
      <c r="AJ46" s="99" t="s">
        <v>0</v>
      </c>
      <c r="AK46" s="56">
        <f>SUM(F46:AJ46)</f>
        <v>0</v>
      </c>
    </row>
    <row r="47" spans="1:37" x14ac:dyDescent="0.25">
      <c r="A47" s="151" t="s">
        <v>46</v>
      </c>
      <c r="B47" s="151"/>
      <c r="C47" s="151"/>
      <c r="D47" s="151"/>
      <c r="E47" s="151"/>
      <c r="F47" s="98" t="s">
        <v>0</v>
      </c>
      <c r="G47" s="99" t="s">
        <v>0</v>
      </c>
      <c r="H47" s="99" t="s">
        <v>0</v>
      </c>
      <c r="I47" s="99" t="s">
        <v>0</v>
      </c>
      <c r="J47" s="99" t="s">
        <v>0</v>
      </c>
      <c r="K47" s="99" t="s">
        <v>0</v>
      </c>
      <c r="L47" s="99" t="s">
        <v>0</v>
      </c>
      <c r="M47" s="99" t="s">
        <v>0</v>
      </c>
      <c r="N47" s="100" t="s">
        <v>0</v>
      </c>
      <c r="O47" s="99" t="s">
        <v>0</v>
      </c>
      <c r="P47" s="99" t="s">
        <v>0</v>
      </c>
      <c r="Q47" s="99" t="s">
        <v>0</v>
      </c>
      <c r="R47" s="100" t="s">
        <v>0</v>
      </c>
      <c r="S47" s="100" t="s">
        <v>0</v>
      </c>
      <c r="T47" s="100" t="s">
        <v>0</v>
      </c>
      <c r="U47" s="100" t="s">
        <v>0</v>
      </c>
      <c r="V47" s="98" t="s">
        <v>0</v>
      </c>
      <c r="W47" s="100" t="s">
        <v>0</v>
      </c>
      <c r="X47" s="100" t="s">
        <v>0</v>
      </c>
      <c r="Y47" s="100" t="s">
        <v>0</v>
      </c>
      <c r="Z47" s="100" t="s">
        <v>0</v>
      </c>
      <c r="AA47" s="100" t="s">
        <v>0</v>
      </c>
      <c r="AB47" s="100" t="s">
        <v>0</v>
      </c>
      <c r="AC47" s="98" t="s">
        <v>0</v>
      </c>
      <c r="AD47" s="100" t="s">
        <v>0</v>
      </c>
      <c r="AE47" s="100" t="s">
        <v>0</v>
      </c>
      <c r="AF47" s="100" t="s">
        <v>0</v>
      </c>
      <c r="AG47" s="100" t="s">
        <v>0</v>
      </c>
      <c r="AH47" s="100" t="s">
        <v>0</v>
      </c>
      <c r="AI47" s="99" t="s">
        <v>0</v>
      </c>
      <c r="AJ47" s="99" t="s">
        <v>0</v>
      </c>
      <c r="AK47" s="56">
        <f t="shared" si="0"/>
        <v>0</v>
      </c>
    </row>
    <row r="48" spans="1:37" x14ac:dyDescent="0.25">
      <c r="A48" s="143" t="s">
        <v>47</v>
      </c>
      <c r="B48" s="143"/>
      <c r="C48" s="143"/>
      <c r="D48" s="143"/>
      <c r="E48" s="143"/>
      <c r="F48" s="80">
        <v>5</v>
      </c>
      <c r="G48" s="80">
        <v>7</v>
      </c>
      <c r="H48" s="77">
        <v>11</v>
      </c>
      <c r="I48" s="80">
        <v>11</v>
      </c>
      <c r="J48" s="77">
        <v>11</v>
      </c>
      <c r="K48" s="77">
        <v>6</v>
      </c>
      <c r="L48" s="80">
        <v>10</v>
      </c>
      <c r="M48" s="80">
        <v>5</v>
      </c>
      <c r="N48" s="80">
        <v>7</v>
      </c>
      <c r="O48" s="77">
        <v>11</v>
      </c>
      <c r="P48" s="77">
        <v>11</v>
      </c>
      <c r="Q48" s="77">
        <v>11</v>
      </c>
      <c r="R48" s="77">
        <v>11</v>
      </c>
      <c r="S48" s="80">
        <v>11</v>
      </c>
      <c r="T48" s="80">
        <v>5</v>
      </c>
      <c r="U48" s="80">
        <v>7</v>
      </c>
      <c r="V48" s="80">
        <v>11</v>
      </c>
      <c r="W48" s="80">
        <v>11</v>
      </c>
      <c r="X48" s="77">
        <v>11</v>
      </c>
      <c r="Y48" s="77">
        <v>11</v>
      </c>
      <c r="Z48" s="80">
        <v>10</v>
      </c>
      <c r="AA48" s="80">
        <v>7</v>
      </c>
      <c r="AB48" s="80">
        <v>5</v>
      </c>
      <c r="AC48" s="80">
        <v>11</v>
      </c>
      <c r="AD48" s="80">
        <v>11</v>
      </c>
      <c r="AE48" s="77">
        <v>11</v>
      </c>
      <c r="AF48" s="77">
        <v>11</v>
      </c>
      <c r="AG48" s="80">
        <v>10</v>
      </c>
      <c r="AH48" s="80">
        <v>11</v>
      </c>
      <c r="AI48" s="77">
        <v>7</v>
      </c>
      <c r="AJ48" s="77">
        <v>11</v>
      </c>
      <c r="AK48" s="56">
        <f>SUM(F48:AJ48)</f>
        <v>289</v>
      </c>
    </row>
    <row r="49" spans="1:37" x14ac:dyDescent="0.25">
      <c r="A49" s="143" t="s">
        <v>48</v>
      </c>
      <c r="B49" s="143"/>
      <c r="C49" s="143"/>
      <c r="D49" s="143"/>
      <c r="E49" s="143"/>
      <c r="F49" s="77">
        <v>487</v>
      </c>
      <c r="G49" s="77">
        <v>1285</v>
      </c>
      <c r="H49" s="77">
        <v>745</v>
      </c>
      <c r="I49" s="77">
        <v>722</v>
      </c>
      <c r="J49" s="77">
        <v>361</v>
      </c>
      <c r="K49" s="77">
        <v>427</v>
      </c>
      <c r="L49" s="77">
        <v>812</v>
      </c>
      <c r="M49" s="77">
        <v>748</v>
      </c>
      <c r="N49" s="77">
        <v>1217</v>
      </c>
      <c r="O49" s="77">
        <v>1056</v>
      </c>
      <c r="P49" s="77">
        <v>858</v>
      </c>
      <c r="Q49" s="77">
        <v>798</v>
      </c>
      <c r="R49" s="77">
        <v>851</v>
      </c>
      <c r="S49" s="77">
        <v>954</v>
      </c>
      <c r="T49" s="77">
        <v>428</v>
      </c>
      <c r="U49" s="77">
        <v>608</v>
      </c>
      <c r="V49" s="78">
        <v>953</v>
      </c>
      <c r="W49" s="77">
        <v>894</v>
      </c>
      <c r="X49" s="77">
        <v>918</v>
      </c>
      <c r="Y49" s="77">
        <v>933</v>
      </c>
      <c r="Z49" s="77">
        <v>984</v>
      </c>
      <c r="AA49" s="77">
        <v>621</v>
      </c>
      <c r="AB49" s="77">
        <v>672</v>
      </c>
      <c r="AC49" s="78">
        <v>964</v>
      </c>
      <c r="AD49" s="77">
        <v>939</v>
      </c>
      <c r="AE49" s="77">
        <v>992</v>
      </c>
      <c r="AF49" s="77">
        <v>1014</v>
      </c>
      <c r="AG49" s="77">
        <v>1119</v>
      </c>
      <c r="AH49" s="77">
        <v>552</v>
      </c>
      <c r="AI49" s="77">
        <v>903</v>
      </c>
      <c r="AJ49" s="79">
        <v>1084</v>
      </c>
      <c r="AK49" s="56">
        <f t="shared" si="0"/>
        <v>25899</v>
      </c>
    </row>
    <row r="50" spans="1:37" x14ac:dyDescent="0.25">
      <c r="A50" s="150" t="s">
        <v>49</v>
      </c>
      <c r="B50" s="150"/>
      <c r="C50" s="150"/>
      <c r="D50" s="150"/>
      <c r="E50" s="150"/>
      <c r="F50" s="98" t="s">
        <v>0</v>
      </c>
      <c r="G50" s="99" t="s">
        <v>0</v>
      </c>
      <c r="H50" s="99" t="s">
        <v>0</v>
      </c>
      <c r="I50" s="99" t="s">
        <v>0</v>
      </c>
      <c r="J50" s="99" t="s">
        <v>0</v>
      </c>
      <c r="K50" s="99" t="s">
        <v>0</v>
      </c>
      <c r="L50" s="99" t="s">
        <v>0</v>
      </c>
      <c r="M50" s="99" t="s">
        <v>0</v>
      </c>
      <c r="N50" s="100" t="s">
        <v>0</v>
      </c>
      <c r="O50" s="99" t="s">
        <v>0</v>
      </c>
      <c r="P50" s="100" t="s">
        <v>0</v>
      </c>
      <c r="Q50" s="100" t="s">
        <v>0</v>
      </c>
      <c r="R50" s="100" t="s">
        <v>0</v>
      </c>
      <c r="S50" s="100" t="s">
        <v>0</v>
      </c>
      <c r="T50" s="100" t="s">
        <v>0</v>
      </c>
      <c r="U50" s="100" t="s">
        <v>0</v>
      </c>
      <c r="V50" s="98" t="s">
        <v>0</v>
      </c>
      <c r="W50" s="100" t="s">
        <v>0</v>
      </c>
      <c r="X50" s="100" t="s">
        <v>0</v>
      </c>
      <c r="Y50" s="100" t="s">
        <v>0</v>
      </c>
      <c r="Z50" s="100" t="s">
        <v>0</v>
      </c>
      <c r="AA50" s="100" t="s">
        <v>0</v>
      </c>
      <c r="AB50" s="100" t="s">
        <v>0</v>
      </c>
      <c r="AC50" s="98" t="s">
        <v>0</v>
      </c>
      <c r="AD50" s="100" t="s">
        <v>0</v>
      </c>
      <c r="AE50" s="100" t="s">
        <v>0</v>
      </c>
      <c r="AF50" s="100" t="s">
        <v>0</v>
      </c>
      <c r="AG50" s="100" t="s">
        <v>0</v>
      </c>
      <c r="AH50" s="100" t="s">
        <v>0</v>
      </c>
      <c r="AI50" s="99" t="s">
        <v>0</v>
      </c>
      <c r="AJ50" s="101" t="s">
        <v>0</v>
      </c>
      <c r="AK50" s="56">
        <f t="shared" si="0"/>
        <v>0</v>
      </c>
    </row>
    <row r="51" spans="1:37" ht="15.75" thickBot="1" x14ac:dyDescent="0.3">
      <c r="A51" s="152" t="s">
        <v>50</v>
      </c>
      <c r="B51" s="152"/>
      <c r="C51" s="152"/>
      <c r="D51" s="152"/>
      <c r="E51" s="152"/>
      <c r="F51" s="102" t="s">
        <v>0</v>
      </c>
      <c r="G51" s="103" t="s">
        <v>0</v>
      </c>
      <c r="H51" s="103" t="s">
        <v>0</v>
      </c>
      <c r="I51" s="103" t="s">
        <v>0</v>
      </c>
      <c r="J51" s="103" t="s">
        <v>0</v>
      </c>
      <c r="K51" s="103" t="s">
        <v>0</v>
      </c>
      <c r="L51" s="103" t="s">
        <v>0</v>
      </c>
      <c r="M51" s="103" t="s">
        <v>0</v>
      </c>
      <c r="N51" s="104" t="s">
        <v>0</v>
      </c>
      <c r="O51" s="103" t="s">
        <v>0</v>
      </c>
      <c r="P51" s="104" t="s">
        <v>0</v>
      </c>
      <c r="Q51" s="104" t="s">
        <v>0</v>
      </c>
      <c r="R51" s="104" t="s">
        <v>0</v>
      </c>
      <c r="S51" s="104" t="s">
        <v>0</v>
      </c>
      <c r="T51" s="104" t="s">
        <v>0</v>
      </c>
      <c r="U51" s="104" t="s">
        <v>0</v>
      </c>
      <c r="V51" s="102" t="s">
        <v>0</v>
      </c>
      <c r="W51" s="104" t="s">
        <v>0</v>
      </c>
      <c r="X51" s="104" t="s">
        <v>0</v>
      </c>
      <c r="Y51" s="104" t="s">
        <v>0</v>
      </c>
      <c r="Z51" s="104" t="s">
        <v>0</v>
      </c>
      <c r="AA51" s="104" t="s">
        <v>0</v>
      </c>
      <c r="AB51" s="104" t="s">
        <v>0</v>
      </c>
      <c r="AC51" s="102" t="s">
        <v>0</v>
      </c>
      <c r="AD51" s="104" t="s">
        <v>0</v>
      </c>
      <c r="AE51" s="104" t="s">
        <v>0</v>
      </c>
      <c r="AF51" s="104" t="s">
        <v>0</v>
      </c>
      <c r="AG51" s="104" t="s">
        <v>0</v>
      </c>
      <c r="AH51" s="104" t="s">
        <v>0</v>
      </c>
      <c r="AI51" s="103" t="s">
        <v>0</v>
      </c>
      <c r="AJ51" s="105" t="s">
        <v>0</v>
      </c>
      <c r="AK51" s="67">
        <f t="shared" si="0"/>
        <v>0</v>
      </c>
    </row>
    <row r="52" spans="1:37" ht="15.75" thickBot="1" x14ac:dyDescent="0.3">
      <c r="A52" s="148" t="s">
        <v>51</v>
      </c>
      <c r="B52" s="149"/>
      <c r="C52" s="149"/>
      <c r="D52" s="149"/>
      <c r="E52" s="149"/>
      <c r="F52" s="31">
        <f>F40+F42+F44+F48</f>
        <v>22</v>
      </c>
      <c r="G52" s="31">
        <f t="shared" ref="G52:AJ52" si="2">G40+G42+G44+G48</f>
        <v>30</v>
      </c>
      <c r="H52" s="31">
        <f t="shared" si="2"/>
        <v>28</v>
      </c>
      <c r="I52" s="31">
        <f t="shared" si="2"/>
        <v>28</v>
      </c>
      <c r="J52" s="31">
        <f t="shared" si="2"/>
        <v>28</v>
      </c>
      <c r="K52" s="31">
        <f t="shared" si="2"/>
        <v>27</v>
      </c>
      <c r="L52" s="31">
        <f t="shared" si="2"/>
        <v>33</v>
      </c>
      <c r="M52" s="31">
        <f t="shared" si="2"/>
        <v>22</v>
      </c>
      <c r="N52" s="31">
        <f t="shared" si="2"/>
        <v>30</v>
      </c>
      <c r="O52" s="31">
        <f t="shared" si="2"/>
        <v>28</v>
      </c>
      <c r="P52" s="31">
        <f>P40+P42+P44+P48</f>
        <v>28</v>
      </c>
      <c r="Q52" s="31">
        <f t="shared" si="2"/>
        <v>28</v>
      </c>
      <c r="R52" s="31">
        <f t="shared" si="2"/>
        <v>28</v>
      </c>
      <c r="S52" s="31">
        <f t="shared" si="2"/>
        <v>36</v>
      </c>
      <c r="T52" s="31">
        <f t="shared" si="2"/>
        <v>22</v>
      </c>
      <c r="U52" s="31">
        <f t="shared" si="2"/>
        <v>30</v>
      </c>
      <c r="V52" s="31">
        <f t="shared" si="2"/>
        <v>28</v>
      </c>
      <c r="W52" s="31">
        <f t="shared" si="2"/>
        <v>28</v>
      </c>
      <c r="X52" s="31">
        <f t="shared" si="2"/>
        <v>28</v>
      </c>
      <c r="Y52" s="31">
        <f t="shared" si="2"/>
        <v>28</v>
      </c>
      <c r="Z52" s="31">
        <f t="shared" si="2"/>
        <v>33</v>
      </c>
      <c r="AA52" s="31">
        <f t="shared" si="2"/>
        <v>24</v>
      </c>
      <c r="AB52" s="31">
        <f t="shared" si="2"/>
        <v>28</v>
      </c>
      <c r="AC52" s="31">
        <f t="shared" si="2"/>
        <v>28</v>
      </c>
      <c r="AD52" s="31">
        <f t="shared" si="2"/>
        <v>28</v>
      </c>
      <c r="AE52" s="31">
        <f t="shared" si="2"/>
        <v>28</v>
      </c>
      <c r="AF52" s="31">
        <f t="shared" si="2"/>
        <v>28</v>
      </c>
      <c r="AG52" s="31">
        <f t="shared" si="2"/>
        <v>33</v>
      </c>
      <c r="AH52" s="31">
        <f t="shared" si="2"/>
        <v>28</v>
      </c>
      <c r="AI52" s="31">
        <f t="shared" si="2"/>
        <v>30</v>
      </c>
      <c r="AJ52" s="31">
        <f t="shared" si="2"/>
        <v>28</v>
      </c>
      <c r="AK52" s="68">
        <f>SUM(F52:AJ52)</f>
        <v>876</v>
      </c>
    </row>
    <row r="53" spans="1:37" ht="15.75" thickBot="1" x14ac:dyDescent="0.3">
      <c r="A53" s="146" t="s">
        <v>52</v>
      </c>
      <c r="B53" s="146"/>
      <c r="C53" s="146"/>
      <c r="D53" s="146"/>
      <c r="E53" s="147"/>
      <c r="F53" s="30">
        <f>SUM(F40,F42,F44,F48)</f>
        <v>22</v>
      </c>
      <c r="G53" s="30">
        <f t="shared" ref="G53:AJ54" si="3">SUM(G40,G42,G44,G48)</f>
        <v>30</v>
      </c>
      <c r="H53" s="30">
        <f t="shared" si="3"/>
        <v>28</v>
      </c>
      <c r="I53" s="30">
        <f t="shared" si="3"/>
        <v>28</v>
      </c>
      <c r="J53" s="30">
        <f t="shared" si="3"/>
        <v>28</v>
      </c>
      <c r="K53" s="30">
        <f t="shared" si="3"/>
        <v>27</v>
      </c>
      <c r="L53" s="30">
        <f t="shared" si="3"/>
        <v>33</v>
      </c>
      <c r="M53" s="30">
        <f t="shared" si="3"/>
        <v>22</v>
      </c>
      <c r="N53" s="30">
        <f t="shared" si="3"/>
        <v>30</v>
      </c>
      <c r="O53" s="30">
        <f t="shared" si="3"/>
        <v>28</v>
      </c>
      <c r="P53" s="30">
        <f t="shared" si="3"/>
        <v>28</v>
      </c>
      <c r="Q53" s="30">
        <f t="shared" si="3"/>
        <v>28</v>
      </c>
      <c r="R53" s="30">
        <f t="shared" si="3"/>
        <v>28</v>
      </c>
      <c r="S53" s="30">
        <f t="shared" si="3"/>
        <v>36</v>
      </c>
      <c r="T53" s="30">
        <f t="shared" si="3"/>
        <v>22</v>
      </c>
      <c r="U53" s="30">
        <f t="shared" si="3"/>
        <v>30</v>
      </c>
      <c r="V53" s="30">
        <f t="shared" si="3"/>
        <v>28</v>
      </c>
      <c r="W53" s="30">
        <f t="shared" si="3"/>
        <v>28</v>
      </c>
      <c r="X53" s="30">
        <f t="shared" si="3"/>
        <v>28</v>
      </c>
      <c r="Y53" s="30">
        <f t="shared" si="3"/>
        <v>28</v>
      </c>
      <c r="Z53" s="30">
        <f t="shared" si="3"/>
        <v>33</v>
      </c>
      <c r="AA53" s="30">
        <f t="shared" si="3"/>
        <v>24</v>
      </c>
      <c r="AB53" s="30">
        <f t="shared" si="3"/>
        <v>28</v>
      </c>
      <c r="AC53" s="30">
        <f t="shared" si="3"/>
        <v>28</v>
      </c>
      <c r="AD53" s="30">
        <f t="shared" si="3"/>
        <v>28</v>
      </c>
      <c r="AE53" s="30">
        <f t="shared" si="3"/>
        <v>28</v>
      </c>
      <c r="AF53" s="30">
        <f t="shared" si="3"/>
        <v>28</v>
      </c>
      <c r="AG53" s="30">
        <f t="shared" si="3"/>
        <v>33</v>
      </c>
      <c r="AH53" s="30">
        <f t="shared" si="3"/>
        <v>28</v>
      </c>
      <c r="AI53" s="30">
        <f t="shared" si="3"/>
        <v>30</v>
      </c>
      <c r="AJ53" s="30">
        <f t="shared" si="3"/>
        <v>28</v>
      </c>
      <c r="AK53" s="75">
        <f>SUM(F53:AJ53)</f>
        <v>876</v>
      </c>
    </row>
    <row r="54" spans="1:37" ht="15.75" thickBot="1" x14ac:dyDescent="0.3">
      <c r="A54" s="146" t="s">
        <v>53</v>
      </c>
      <c r="B54" s="146"/>
      <c r="C54" s="146"/>
      <c r="D54" s="146"/>
      <c r="E54" s="147"/>
      <c r="F54" s="32">
        <f>SUM(F41,F43,F45,F49)</f>
        <v>784</v>
      </c>
      <c r="G54" s="32">
        <f t="shared" si="3"/>
        <v>1963</v>
      </c>
      <c r="H54" s="32">
        <f t="shared" si="3"/>
        <v>1346</v>
      </c>
      <c r="I54" s="32">
        <f t="shared" si="3"/>
        <v>1252</v>
      </c>
      <c r="J54" s="32">
        <f t="shared" si="3"/>
        <v>1070</v>
      </c>
      <c r="K54" s="32">
        <f t="shared" si="3"/>
        <v>826</v>
      </c>
      <c r="L54" s="32">
        <f t="shared" si="3"/>
        <v>1364</v>
      </c>
      <c r="M54" s="32">
        <f t="shared" si="3"/>
        <v>1214</v>
      </c>
      <c r="N54" s="32">
        <f t="shared" si="3"/>
        <v>1825</v>
      </c>
      <c r="O54" s="32">
        <f t="shared" si="3"/>
        <v>1650</v>
      </c>
      <c r="P54" s="32">
        <f t="shared" si="3"/>
        <v>1343</v>
      </c>
      <c r="Q54" s="32">
        <f t="shared" si="3"/>
        <v>1305</v>
      </c>
      <c r="R54" s="32">
        <f t="shared" si="3"/>
        <v>1348</v>
      </c>
      <c r="S54" s="32">
        <f t="shared" si="3"/>
        <v>1508</v>
      </c>
      <c r="T54" s="32">
        <f t="shared" si="3"/>
        <v>720</v>
      </c>
      <c r="U54" s="32">
        <f t="shared" si="3"/>
        <v>1076</v>
      </c>
      <c r="V54" s="32">
        <f t="shared" si="3"/>
        <v>1422</v>
      </c>
      <c r="W54" s="32">
        <f t="shared" si="3"/>
        <v>1335</v>
      </c>
      <c r="X54" s="32">
        <f t="shared" si="3"/>
        <v>1380</v>
      </c>
      <c r="Y54" s="32">
        <f t="shared" si="3"/>
        <v>1454</v>
      </c>
      <c r="Z54" s="32">
        <f t="shared" si="3"/>
        <v>1562</v>
      </c>
      <c r="AA54" s="32">
        <f t="shared" si="3"/>
        <v>960</v>
      </c>
      <c r="AB54" s="32">
        <f t="shared" si="3"/>
        <v>1137</v>
      </c>
      <c r="AC54" s="32">
        <f t="shared" si="3"/>
        <v>1459</v>
      </c>
      <c r="AD54" s="32">
        <f t="shared" si="3"/>
        <v>1457</v>
      </c>
      <c r="AE54" s="32">
        <f t="shared" si="3"/>
        <v>1519</v>
      </c>
      <c r="AF54" s="32">
        <f t="shared" si="3"/>
        <v>1646</v>
      </c>
      <c r="AG54" s="32">
        <f t="shared" si="3"/>
        <v>1786</v>
      </c>
      <c r="AH54" s="32">
        <f t="shared" si="3"/>
        <v>969</v>
      </c>
      <c r="AI54" s="32">
        <f t="shared" si="3"/>
        <v>1444</v>
      </c>
      <c r="AJ54" s="32">
        <f t="shared" si="3"/>
        <v>1624</v>
      </c>
      <c r="AK54" s="33">
        <f t="shared" si="0"/>
        <v>41748</v>
      </c>
    </row>
  </sheetData>
  <sheetProtection selectLockedCells="1" selectUnlockedCells="1"/>
  <mergeCells count="50">
    <mergeCell ref="A54:E54"/>
    <mergeCell ref="A52:E52"/>
    <mergeCell ref="A42:E42"/>
    <mergeCell ref="A43:E43"/>
    <mergeCell ref="A44:E44"/>
    <mergeCell ref="A45:E45"/>
    <mergeCell ref="A46:E46"/>
    <mergeCell ref="A47:E47"/>
    <mergeCell ref="A48:E48"/>
    <mergeCell ref="A49:E49"/>
    <mergeCell ref="A50:E50"/>
    <mergeCell ref="A51:E51"/>
    <mergeCell ref="A53:E53"/>
    <mergeCell ref="A41:E41"/>
    <mergeCell ref="A30:E30"/>
    <mergeCell ref="A31:E31"/>
    <mergeCell ref="A32:E32"/>
    <mergeCell ref="A33:E33"/>
    <mergeCell ref="A34:E34"/>
    <mergeCell ref="A35:E35"/>
    <mergeCell ref="A36:E36"/>
    <mergeCell ref="A37:E37"/>
    <mergeCell ref="A38:E38"/>
    <mergeCell ref="A39:E39"/>
    <mergeCell ref="A40:E40"/>
    <mergeCell ref="A29:E29"/>
    <mergeCell ref="A18:E18"/>
    <mergeCell ref="A19:E19"/>
    <mergeCell ref="A20:E20"/>
    <mergeCell ref="A21:E21"/>
    <mergeCell ref="A22:E22"/>
    <mergeCell ref="A23:E23"/>
    <mergeCell ref="A24:E24"/>
    <mergeCell ref="A25:E25"/>
    <mergeCell ref="A26:E26"/>
    <mergeCell ref="A27:E27"/>
    <mergeCell ref="A28:E28"/>
    <mergeCell ref="A17:E17"/>
    <mergeCell ref="A12:E12"/>
    <mergeCell ref="F1:AE6"/>
    <mergeCell ref="AF1:AK6"/>
    <mergeCell ref="A7:E8"/>
    <mergeCell ref="AK7:AK8"/>
    <mergeCell ref="A9:E9"/>
    <mergeCell ref="A10:E10"/>
    <mergeCell ref="A11:E11"/>
    <mergeCell ref="A13:E13"/>
    <mergeCell ref="A14:E14"/>
    <mergeCell ref="A15:E15"/>
    <mergeCell ref="A16:E16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AK54"/>
  <sheetViews>
    <sheetView topLeftCell="A7" zoomScale="80" zoomScaleNormal="80" workbookViewId="0">
      <selection activeCell="Y23" sqref="Y23"/>
    </sheetView>
  </sheetViews>
  <sheetFormatPr baseColWidth="10" defaultRowHeight="15" x14ac:dyDescent="0.25"/>
  <cols>
    <col min="6" max="6" width="5.5703125" customWidth="1"/>
    <col min="7" max="36" width="5.85546875" customWidth="1"/>
  </cols>
  <sheetData>
    <row r="1" spans="1:37" ht="15.75" customHeight="1" thickBot="1" x14ac:dyDescent="0.3">
      <c r="A1" s="1"/>
      <c r="B1" s="2"/>
      <c r="C1" s="2"/>
      <c r="D1" s="2"/>
      <c r="E1" s="2"/>
      <c r="F1" s="125" t="s">
        <v>66</v>
      </c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7"/>
      <c r="AG1" s="127"/>
      <c r="AH1" s="127"/>
      <c r="AI1" s="127"/>
      <c r="AJ1" s="127"/>
      <c r="AK1" s="127"/>
    </row>
    <row r="2" spans="1:37" ht="15.75" customHeight="1" thickBot="1" x14ac:dyDescent="0.3">
      <c r="A2" s="3"/>
      <c r="B2" s="4"/>
      <c r="C2" s="4"/>
      <c r="D2" s="4"/>
      <c r="E2" s="4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7"/>
      <c r="AG2" s="127"/>
      <c r="AH2" s="127"/>
      <c r="AI2" s="127"/>
      <c r="AJ2" s="127"/>
      <c r="AK2" s="127"/>
    </row>
    <row r="3" spans="1:37" ht="15.75" customHeight="1" thickBot="1" x14ac:dyDescent="0.3">
      <c r="A3" s="3"/>
      <c r="B3" s="4"/>
      <c r="C3" s="4"/>
      <c r="D3" s="4"/>
      <c r="E3" s="4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7"/>
      <c r="AG3" s="127"/>
      <c r="AH3" s="127"/>
      <c r="AI3" s="127"/>
      <c r="AJ3" s="127"/>
      <c r="AK3" s="127"/>
    </row>
    <row r="4" spans="1:37" ht="15.75" customHeight="1" thickBot="1" x14ac:dyDescent="0.3">
      <c r="A4" s="3"/>
      <c r="B4" s="4"/>
      <c r="C4" s="4"/>
      <c r="D4" s="4"/>
      <c r="E4" s="4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7"/>
      <c r="AG4" s="127"/>
      <c r="AH4" s="127"/>
      <c r="AI4" s="127"/>
      <c r="AJ4" s="127"/>
      <c r="AK4" s="127"/>
    </row>
    <row r="5" spans="1:37" ht="15.75" customHeight="1" thickBot="1" x14ac:dyDescent="0.3">
      <c r="A5" s="3"/>
      <c r="B5" s="4"/>
      <c r="C5" s="4"/>
      <c r="D5" s="4"/>
      <c r="E5" s="4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5"/>
      <c r="AF5" s="127"/>
      <c r="AG5" s="127"/>
      <c r="AH5" s="127"/>
      <c r="AI5" s="127"/>
      <c r="AJ5" s="127"/>
      <c r="AK5" s="127"/>
    </row>
    <row r="6" spans="1:37" ht="15.75" customHeight="1" thickBot="1" x14ac:dyDescent="0.3">
      <c r="A6" s="5"/>
      <c r="B6" s="6"/>
      <c r="C6" s="6"/>
      <c r="D6" s="6"/>
      <c r="E6" s="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8"/>
      <c r="AG6" s="128"/>
      <c r="AH6" s="128"/>
      <c r="AI6" s="128"/>
      <c r="AJ6" s="128"/>
      <c r="AK6" s="127"/>
    </row>
    <row r="7" spans="1:37" ht="15.75" customHeight="1" thickBot="1" x14ac:dyDescent="0.3">
      <c r="A7" s="129">
        <v>44835</v>
      </c>
      <c r="B7" s="129"/>
      <c r="C7" s="129"/>
      <c r="D7" s="129"/>
      <c r="E7" s="130"/>
      <c r="F7" s="61" t="s">
        <v>3</v>
      </c>
      <c r="G7" s="61" t="s">
        <v>4</v>
      </c>
      <c r="H7" s="70" t="s">
        <v>5</v>
      </c>
      <c r="I7" s="70" t="s">
        <v>6</v>
      </c>
      <c r="J7" s="70" t="s">
        <v>0</v>
      </c>
      <c r="K7" s="70" t="s">
        <v>1</v>
      </c>
      <c r="L7" s="70" t="s">
        <v>2</v>
      </c>
      <c r="M7" s="61" t="s">
        <v>3</v>
      </c>
      <c r="N7" s="61" t="s">
        <v>4</v>
      </c>
      <c r="O7" s="70" t="s">
        <v>5</v>
      </c>
      <c r="P7" s="70" t="s">
        <v>6</v>
      </c>
      <c r="Q7" s="61" t="s">
        <v>0</v>
      </c>
      <c r="R7" s="70" t="s">
        <v>1</v>
      </c>
      <c r="S7" s="70" t="s">
        <v>2</v>
      </c>
      <c r="T7" s="61" t="s">
        <v>3</v>
      </c>
      <c r="U7" s="61" t="s">
        <v>4</v>
      </c>
      <c r="V7" s="70" t="s">
        <v>5</v>
      </c>
      <c r="W7" s="70" t="s">
        <v>6</v>
      </c>
      <c r="X7" s="70" t="s">
        <v>0</v>
      </c>
      <c r="Y7" s="70" t="s">
        <v>1</v>
      </c>
      <c r="Z7" s="70" t="s">
        <v>2</v>
      </c>
      <c r="AA7" s="61" t="s">
        <v>3</v>
      </c>
      <c r="AB7" s="61" t="s">
        <v>4</v>
      </c>
      <c r="AC7" s="70" t="s">
        <v>5</v>
      </c>
      <c r="AD7" s="70" t="s">
        <v>6</v>
      </c>
      <c r="AE7" s="70" t="s">
        <v>0</v>
      </c>
      <c r="AF7" s="70" t="s">
        <v>1</v>
      </c>
      <c r="AG7" s="70" t="s">
        <v>2</v>
      </c>
      <c r="AH7" s="61" t="s">
        <v>3</v>
      </c>
      <c r="AI7" s="61" t="s">
        <v>4</v>
      </c>
      <c r="AJ7" s="70" t="s">
        <v>5</v>
      </c>
      <c r="AK7" s="131" t="s">
        <v>7</v>
      </c>
    </row>
    <row r="8" spans="1:37" ht="15.75" customHeight="1" thickBot="1" x14ac:dyDescent="0.3">
      <c r="A8" s="129"/>
      <c r="B8" s="129"/>
      <c r="C8" s="129"/>
      <c r="D8" s="129"/>
      <c r="E8" s="130"/>
      <c r="F8" s="63">
        <v>1</v>
      </c>
      <c r="G8" s="62">
        <v>2</v>
      </c>
      <c r="H8" s="73">
        <v>3</v>
      </c>
      <c r="I8" s="73">
        <v>4</v>
      </c>
      <c r="J8" s="73">
        <v>5</v>
      </c>
      <c r="K8" s="73">
        <v>6</v>
      </c>
      <c r="L8" s="73">
        <v>7</v>
      </c>
      <c r="M8" s="62">
        <v>8</v>
      </c>
      <c r="N8" s="62">
        <v>9</v>
      </c>
      <c r="O8" s="73">
        <v>10</v>
      </c>
      <c r="P8" s="73">
        <v>11</v>
      </c>
      <c r="Q8" s="62">
        <v>12</v>
      </c>
      <c r="R8" s="73">
        <v>13</v>
      </c>
      <c r="S8" s="73">
        <v>14</v>
      </c>
      <c r="T8" s="62">
        <v>15</v>
      </c>
      <c r="U8" s="62">
        <v>16</v>
      </c>
      <c r="V8" s="73">
        <v>17</v>
      </c>
      <c r="W8" s="73">
        <v>18</v>
      </c>
      <c r="X8" s="73">
        <v>19</v>
      </c>
      <c r="Y8" s="73">
        <v>20</v>
      </c>
      <c r="Z8" s="73">
        <v>21</v>
      </c>
      <c r="AA8" s="62">
        <v>22</v>
      </c>
      <c r="AB8" s="62">
        <v>23</v>
      </c>
      <c r="AC8" s="73">
        <v>24</v>
      </c>
      <c r="AD8" s="73">
        <v>25</v>
      </c>
      <c r="AE8" s="73">
        <v>26</v>
      </c>
      <c r="AF8" s="73">
        <v>27</v>
      </c>
      <c r="AG8" s="73">
        <v>28</v>
      </c>
      <c r="AH8" s="62">
        <v>29</v>
      </c>
      <c r="AI8" s="62">
        <v>30</v>
      </c>
      <c r="AJ8" s="74">
        <v>31</v>
      </c>
      <c r="AK8" s="132"/>
    </row>
    <row r="9" spans="1:37" x14ac:dyDescent="0.25">
      <c r="A9" s="133" t="s">
        <v>8</v>
      </c>
      <c r="B9" s="133"/>
      <c r="C9" s="133"/>
      <c r="D9" s="133"/>
      <c r="E9" s="133"/>
      <c r="F9" s="12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4"/>
      <c r="AK9" s="55">
        <f>SUM(F9:AJ9)</f>
        <v>0</v>
      </c>
    </row>
    <row r="10" spans="1:37" x14ac:dyDescent="0.25">
      <c r="A10" s="134" t="s">
        <v>9</v>
      </c>
      <c r="B10" s="134"/>
      <c r="C10" s="134"/>
      <c r="D10" s="134"/>
      <c r="E10" s="134"/>
      <c r="F10" s="10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9"/>
      <c r="AK10" s="56">
        <f t="shared" ref="AK10:AK54" si="0">SUM(F10:AJ10)</f>
        <v>0</v>
      </c>
    </row>
    <row r="11" spans="1:37" ht="15.75" thickBot="1" x14ac:dyDescent="0.3">
      <c r="A11" s="135" t="s">
        <v>10</v>
      </c>
      <c r="B11" s="135"/>
      <c r="C11" s="135"/>
      <c r="D11" s="135"/>
      <c r="E11" s="135"/>
      <c r="F11" s="92" t="s">
        <v>0</v>
      </c>
      <c r="G11" s="92" t="s">
        <v>0</v>
      </c>
      <c r="H11" s="92" t="s">
        <v>0</v>
      </c>
      <c r="I11" s="92" t="s">
        <v>0</v>
      </c>
      <c r="J11" s="92" t="s">
        <v>0</v>
      </c>
      <c r="K11" s="92" t="s">
        <v>0</v>
      </c>
      <c r="L11" s="92" t="s">
        <v>0</v>
      </c>
      <c r="M11" s="92" t="s">
        <v>0</v>
      </c>
      <c r="N11" s="92" t="s">
        <v>0</v>
      </c>
      <c r="O11" s="92" t="s">
        <v>0</v>
      </c>
      <c r="P11" s="92" t="s">
        <v>0</v>
      </c>
      <c r="Q11" s="92" t="s">
        <v>0</v>
      </c>
      <c r="R11" s="92" t="s">
        <v>0</v>
      </c>
      <c r="S11" s="92" t="s">
        <v>0</v>
      </c>
      <c r="T11" s="92" t="s">
        <v>0</v>
      </c>
      <c r="U11" s="92" t="s">
        <v>0</v>
      </c>
      <c r="V11" s="92" t="s">
        <v>0</v>
      </c>
      <c r="W11" s="92" t="s">
        <v>0</v>
      </c>
      <c r="X11" s="92" t="s">
        <v>0</v>
      </c>
      <c r="Y11" s="92" t="s">
        <v>0</v>
      </c>
      <c r="Z11" s="92" t="s">
        <v>0</v>
      </c>
      <c r="AA11" s="92" t="s">
        <v>0</v>
      </c>
      <c r="AB11" s="92" t="s">
        <v>0</v>
      </c>
      <c r="AC11" s="92" t="s">
        <v>0</v>
      </c>
      <c r="AD11" s="92" t="s">
        <v>0</v>
      </c>
      <c r="AE11" s="92" t="s">
        <v>0</v>
      </c>
      <c r="AF11" s="92" t="s">
        <v>0</v>
      </c>
      <c r="AG11" s="92" t="s">
        <v>0</v>
      </c>
      <c r="AH11" s="92" t="s">
        <v>0</v>
      </c>
      <c r="AI11" s="92" t="s">
        <v>0</v>
      </c>
      <c r="AJ11" s="93" t="s">
        <v>0</v>
      </c>
      <c r="AK11" s="58">
        <f t="shared" si="0"/>
        <v>0</v>
      </c>
    </row>
    <row r="12" spans="1:37" ht="15.75" thickBot="1" x14ac:dyDescent="0.3">
      <c r="A12" s="124" t="s">
        <v>11</v>
      </c>
      <c r="B12" s="124"/>
      <c r="C12" s="124"/>
      <c r="D12" s="124"/>
      <c r="E12" s="124"/>
      <c r="F12" s="96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60">
        <f t="shared" si="0"/>
        <v>0</v>
      </c>
    </row>
    <row r="13" spans="1:37" x14ac:dyDescent="0.25">
      <c r="A13" s="136" t="s">
        <v>12</v>
      </c>
      <c r="B13" s="136"/>
      <c r="C13" s="136"/>
      <c r="D13" s="136"/>
      <c r="E13" s="136"/>
      <c r="F13" s="13"/>
      <c r="G13" s="108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5"/>
      <c r="AK13" s="59">
        <f t="shared" si="0"/>
        <v>0</v>
      </c>
    </row>
    <row r="14" spans="1:37" x14ac:dyDescent="0.25">
      <c r="A14" s="123" t="s">
        <v>68</v>
      </c>
      <c r="B14" s="123"/>
      <c r="C14" s="123"/>
      <c r="D14" s="123"/>
      <c r="E14" s="123"/>
      <c r="F14" s="11"/>
      <c r="G14" s="106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66"/>
      <c r="AK14" s="56">
        <f t="shared" si="0"/>
        <v>0</v>
      </c>
    </row>
    <row r="15" spans="1:37" x14ac:dyDescent="0.25">
      <c r="A15" s="123" t="s">
        <v>14</v>
      </c>
      <c r="B15" s="123"/>
      <c r="C15" s="123"/>
      <c r="D15" s="123"/>
      <c r="E15" s="123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66"/>
      <c r="AK15" s="56">
        <f t="shared" si="0"/>
        <v>0</v>
      </c>
    </row>
    <row r="16" spans="1:37" x14ac:dyDescent="0.25">
      <c r="A16" s="123" t="s">
        <v>15</v>
      </c>
      <c r="B16" s="123"/>
      <c r="C16" s="123"/>
      <c r="D16" s="123"/>
      <c r="E16" s="123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66"/>
      <c r="AK16" s="56">
        <f t="shared" si="0"/>
        <v>0</v>
      </c>
    </row>
    <row r="17" spans="1:37" x14ac:dyDescent="0.25">
      <c r="A17" s="123" t="s">
        <v>16</v>
      </c>
      <c r="B17" s="123"/>
      <c r="C17" s="123"/>
      <c r="D17" s="123"/>
      <c r="E17" s="123"/>
      <c r="F17" s="92" t="s">
        <v>0</v>
      </c>
      <c r="G17" s="92" t="s">
        <v>0</v>
      </c>
      <c r="H17" s="92" t="s">
        <v>0</v>
      </c>
      <c r="I17" s="92" t="s">
        <v>0</v>
      </c>
      <c r="J17" s="92" t="s">
        <v>0</v>
      </c>
      <c r="K17" s="92" t="s">
        <v>0</v>
      </c>
      <c r="L17" s="92" t="s">
        <v>0</v>
      </c>
      <c r="M17" s="92" t="s">
        <v>0</v>
      </c>
      <c r="N17" s="92" t="s">
        <v>0</v>
      </c>
      <c r="O17" s="92" t="s">
        <v>0</v>
      </c>
      <c r="P17" s="92" t="s">
        <v>0</v>
      </c>
      <c r="Q17" s="92" t="s">
        <v>0</v>
      </c>
      <c r="R17" s="92" t="s">
        <v>0</v>
      </c>
      <c r="S17" s="92" t="s">
        <v>0</v>
      </c>
      <c r="T17" s="92" t="s">
        <v>0</v>
      </c>
      <c r="U17" s="92" t="s">
        <v>0</v>
      </c>
      <c r="V17" s="92" t="s">
        <v>0</v>
      </c>
      <c r="W17" s="92" t="s">
        <v>0</v>
      </c>
      <c r="X17" s="92" t="s">
        <v>0</v>
      </c>
      <c r="Y17" s="92" t="s">
        <v>0</v>
      </c>
      <c r="Z17" s="92" t="s">
        <v>0</v>
      </c>
      <c r="AA17" s="92" t="s">
        <v>0</v>
      </c>
      <c r="AB17" s="92" t="s">
        <v>0</v>
      </c>
      <c r="AC17" s="92" t="s">
        <v>0</v>
      </c>
      <c r="AD17" s="92" t="s">
        <v>0</v>
      </c>
      <c r="AE17" s="92" t="s">
        <v>0</v>
      </c>
      <c r="AF17" s="92" t="s">
        <v>0</v>
      </c>
      <c r="AG17" s="92" t="s">
        <v>0</v>
      </c>
      <c r="AH17" s="92" t="s">
        <v>0</v>
      </c>
      <c r="AI17" s="92" t="s">
        <v>0</v>
      </c>
      <c r="AJ17" s="93" t="s">
        <v>0</v>
      </c>
      <c r="AK17" s="56">
        <f t="shared" si="0"/>
        <v>0</v>
      </c>
    </row>
    <row r="18" spans="1:37" ht="15.75" thickBot="1" x14ac:dyDescent="0.3">
      <c r="A18" s="138" t="s">
        <v>17</v>
      </c>
      <c r="B18" s="138"/>
      <c r="C18" s="138"/>
      <c r="D18" s="138"/>
      <c r="E18" s="138"/>
      <c r="F18" s="92" t="s">
        <v>0</v>
      </c>
      <c r="G18" s="92" t="s">
        <v>0</v>
      </c>
      <c r="H18" s="92" t="s">
        <v>0</v>
      </c>
      <c r="I18" s="92" t="s">
        <v>0</v>
      </c>
      <c r="J18" s="92" t="s">
        <v>0</v>
      </c>
      <c r="K18" s="92" t="s">
        <v>0</v>
      </c>
      <c r="L18" s="92" t="s">
        <v>0</v>
      </c>
      <c r="M18" s="92" t="s">
        <v>0</v>
      </c>
      <c r="N18" s="92" t="s">
        <v>0</v>
      </c>
      <c r="O18" s="92" t="s">
        <v>0</v>
      </c>
      <c r="P18" s="92" t="s">
        <v>0</v>
      </c>
      <c r="Q18" s="92" t="s">
        <v>0</v>
      </c>
      <c r="R18" s="92" t="s">
        <v>0</v>
      </c>
      <c r="S18" s="92" t="s">
        <v>0</v>
      </c>
      <c r="T18" s="92" t="s">
        <v>0</v>
      </c>
      <c r="U18" s="92" t="s">
        <v>0</v>
      </c>
      <c r="V18" s="92" t="s">
        <v>0</v>
      </c>
      <c r="W18" s="92" t="s">
        <v>0</v>
      </c>
      <c r="X18" s="92" t="s">
        <v>0</v>
      </c>
      <c r="Y18" s="92" t="s">
        <v>0</v>
      </c>
      <c r="Z18" s="92" t="s">
        <v>0</v>
      </c>
      <c r="AA18" s="92" t="s">
        <v>0</v>
      </c>
      <c r="AB18" s="92" t="s">
        <v>0</v>
      </c>
      <c r="AC18" s="92" t="s">
        <v>0</v>
      </c>
      <c r="AD18" s="92" t="s">
        <v>0</v>
      </c>
      <c r="AE18" s="92" t="s">
        <v>0</v>
      </c>
      <c r="AF18" s="92" t="s">
        <v>0</v>
      </c>
      <c r="AG18" s="92" t="s">
        <v>0</v>
      </c>
      <c r="AH18" s="92" t="s">
        <v>0</v>
      </c>
      <c r="AI18" s="92" t="s">
        <v>0</v>
      </c>
      <c r="AJ18" s="93" t="s">
        <v>0</v>
      </c>
      <c r="AK18" s="67">
        <f t="shared" si="0"/>
        <v>0</v>
      </c>
    </row>
    <row r="19" spans="1:37" ht="15.75" thickBot="1" x14ac:dyDescent="0.3">
      <c r="A19" s="139" t="s">
        <v>18</v>
      </c>
      <c r="B19" s="139"/>
      <c r="C19" s="139"/>
      <c r="D19" s="139"/>
      <c r="E19" s="139"/>
      <c r="F19" s="24">
        <f>SUM(F13:F18)</f>
        <v>0</v>
      </c>
      <c r="G19" s="24">
        <f t="shared" ref="G19:AK19" si="1">SUM(G13:G18)</f>
        <v>0</v>
      </c>
      <c r="H19" s="24">
        <f t="shared" si="1"/>
        <v>0</v>
      </c>
      <c r="I19" s="24">
        <f t="shared" si="1"/>
        <v>0</v>
      </c>
      <c r="J19" s="24">
        <f t="shared" si="1"/>
        <v>0</v>
      </c>
      <c r="K19" s="24">
        <f t="shared" si="1"/>
        <v>0</v>
      </c>
      <c r="L19" s="24">
        <f t="shared" si="1"/>
        <v>0</v>
      </c>
      <c r="M19" s="24">
        <f t="shared" si="1"/>
        <v>0</v>
      </c>
      <c r="N19" s="24">
        <f t="shared" si="1"/>
        <v>0</v>
      </c>
      <c r="O19" s="24">
        <f t="shared" si="1"/>
        <v>0</v>
      </c>
      <c r="P19" s="24">
        <f t="shared" si="1"/>
        <v>0</v>
      </c>
      <c r="Q19" s="24">
        <f t="shared" si="1"/>
        <v>0</v>
      </c>
      <c r="R19" s="24">
        <f t="shared" si="1"/>
        <v>0</v>
      </c>
      <c r="S19" s="24">
        <f t="shared" si="1"/>
        <v>0</v>
      </c>
      <c r="T19" s="24">
        <f t="shared" si="1"/>
        <v>0</v>
      </c>
      <c r="U19" s="24">
        <f t="shared" si="1"/>
        <v>0</v>
      </c>
      <c r="V19" s="24">
        <f t="shared" si="1"/>
        <v>0</v>
      </c>
      <c r="W19" s="24">
        <f t="shared" si="1"/>
        <v>0</v>
      </c>
      <c r="X19" s="24">
        <f t="shared" si="1"/>
        <v>0</v>
      </c>
      <c r="Y19" s="24">
        <f t="shared" si="1"/>
        <v>0</v>
      </c>
      <c r="Z19" s="24">
        <f t="shared" si="1"/>
        <v>0</v>
      </c>
      <c r="AA19" s="24">
        <f t="shared" si="1"/>
        <v>0</v>
      </c>
      <c r="AB19" s="24">
        <f t="shared" si="1"/>
        <v>0</v>
      </c>
      <c r="AC19" s="24">
        <f t="shared" si="1"/>
        <v>0</v>
      </c>
      <c r="AD19" s="24">
        <f t="shared" si="1"/>
        <v>0</v>
      </c>
      <c r="AE19" s="24">
        <f t="shared" si="1"/>
        <v>0</v>
      </c>
      <c r="AF19" s="24">
        <f t="shared" si="1"/>
        <v>0</v>
      </c>
      <c r="AG19" s="24">
        <f t="shared" si="1"/>
        <v>0</v>
      </c>
      <c r="AH19" s="24">
        <f t="shared" si="1"/>
        <v>0</v>
      </c>
      <c r="AI19" s="24">
        <f t="shared" si="1"/>
        <v>0</v>
      </c>
      <c r="AJ19" s="24">
        <f t="shared" si="1"/>
        <v>0</v>
      </c>
      <c r="AK19" s="69">
        <f t="shared" si="1"/>
        <v>0</v>
      </c>
    </row>
    <row r="20" spans="1:37" x14ac:dyDescent="0.25">
      <c r="A20" s="140" t="s">
        <v>19</v>
      </c>
      <c r="B20" s="140"/>
      <c r="C20" s="140"/>
      <c r="D20" s="140"/>
      <c r="E20" s="140"/>
      <c r="F20" s="92" t="s">
        <v>0</v>
      </c>
      <c r="G20" s="92" t="s">
        <v>0</v>
      </c>
      <c r="H20" s="92" t="s">
        <v>0</v>
      </c>
      <c r="I20" s="92" t="s">
        <v>0</v>
      </c>
      <c r="J20" s="92" t="s">
        <v>0</v>
      </c>
      <c r="K20" s="92" t="s">
        <v>0</v>
      </c>
      <c r="L20" s="92" t="s">
        <v>0</v>
      </c>
      <c r="M20" s="92" t="s">
        <v>0</v>
      </c>
      <c r="N20" s="92" t="s">
        <v>0</v>
      </c>
      <c r="O20" s="92" t="s">
        <v>0</v>
      </c>
      <c r="P20" s="92" t="s">
        <v>0</v>
      </c>
      <c r="Q20" s="92" t="s">
        <v>0</v>
      </c>
      <c r="R20" s="92" t="s">
        <v>0</v>
      </c>
      <c r="S20" s="92" t="s">
        <v>0</v>
      </c>
      <c r="T20" s="92" t="s">
        <v>0</v>
      </c>
      <c r="U20" s="92" t="s">
        <v>0</v>
      </c>
      <c r="V20" s="92" t="s">
        <v>0</v>
      </c>
      <c r="W20" s="92" t="s">
        <v>0</v>
      </c>
      <c r="X20" s="92" t="s">
        <v>0</v>
      </c>
      <c r="Y20" s="92" t="s">
        <v>0</v>
      </c>
      <c r="Z20" s="92" t="s">
        <v>0</v>
      </c>
      <c r="AA20" s="92" t="s">
        <v>0</v>
      </c>
      <c r="AB20" s="92" t="s">
        <v>0</v>
      </c>
      <c r="AC20" s="92" t="s">
        <v>0</v>
      </c>
      <c r="AD20" s="92" t="s">
        <v>0</v>
      </c>
      <c r="AE20" s="92" t="s">
        <v>0</v>
      </c>
      <c r="AF20" s="92" t="s">
        <v>0</v>
      </c>
      <c r="AG20" s="92" t="s">
        <v>0</v>
      </c>
      <c r="AH20" s="92" t="s">
        <v>0</v>
      </c>
      <c r="AI20" s="92" t="s">
        <v>0</v>
      </c>
      <c r="AJ20" s="93" t="s">
        <v>0</v>
      </c>
      <c r="AK20" s="55">
        <f t="shared" si="0"/>
        <v>0</v>
      </c>
    </row>
    <row r="21" spans="1:37" x14ac:dyDescent="0.25">
      <c r="A21" s="141" t="s">
        <v>20</v>
      </c>
      <c r="B21" s="141"/>
      <c r="C21" s="141"/>
      <c r="D21" s="141"/>
      <c r="E21" s="141"/>
      <c r="F21" s="81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80"/>
      <c r="AE21" s="77"/>
      <c r="AF21" s="77"/>
      <c r="AG21" s="77"/>
      <c r="AH21" s="77"/>
      <c r="AI21" s="77"/>
      <c r="AJ21" s="79"/>
      <c r="AK21" s="56">
        <f t="shared" si="0"/>
        <v>0</v>
      </c>
    </row>
    <row r="22" spans="1:37" x14ac:dyDescent="0.25">
      <c r="A22" s="141" t="s">
        <v>21</v>
      </c>
      <c r="B22" s="141"/>
      <c r="C22" s="141"/>
      <c r="D22" s="141"/>
      <c r="E22" s="141"/>
      <c r="F22" s="81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9"/>
      <c r="AK22" s="56">
        <f t="shared" si="0"/>
        <v>0</v>
      </c>
    </row>
    <row r="23" spans="1:37" x14ac:dyDescent="0.25">
      <c r="A23" s="141" t="s">
        <v>22</v>
      </c>
      <c r="B23" s="141"/>
      <c r="C23" s="141"/>
      <c r="D23" s="141"/>
      <c r="E23" s="141"/>
      <c r="F23" s="92" t="s">
        <v>0</v>
      </c>
      <c r="G23" s="92" t="s">
        <v>0</v>
      </c>
      <c r="H23" s="92" t="s">
        <v>0</v>
      </c>
      <c r="I23" s="92" t="s">
        <v>0</v>
      </c>
      <c r="J23" s="92" t="s">
        <v>0</v>
      </c>
      <c r="K23" s="92" t="s">
        <v>0</v>
      </c>
      <c r="L23" s="92" t="s">
        <v>0</v>
      </c>
      <c r="M23" s="92" t="s">
        <v>0</v>
      </c>
      <c r="N23" s="92" t="s">
        <v>0</v>
      </c>
      <c r="O23" s="92" t="s">
        <v>0</v>
      </c>
      <c r="P23" s="92" t="s">
        <v>0</v>
      </c>
      <c r="Q23" s="92" t="s">
        <v>0</v>
      </c>
      <c r="R23" s="92" t="s">
        <v>0</v>
      </c>
      <c r="S23" s="92" t="s">
        <v>0</v>
      </c>
      <c r="T23" s="92" t="s">
        <v>0</v>
      </c>
      <c r="U23" s="92" t="s">
        <v>0</v>
      </c>
      <c r="V23" s="92" t="s">
        <v>0</v>
      </c>
      <c r="W23" s="92" t="s">
        <v>0</v>
      </c>
      <c r="X23" s="92" t="s">
        <v>0</v>
      </c>
      <c r="Y23" s="92" t="s">
        <v>0</v>
      </c>
      <c r="Z23" s="92" t="s">
        <v>0</v>
      </c>
      <c r="AA23" s="92" t="s">
        <v>0</v>
      </c>
      <c r="AB23" s="92" t="s">
        <v>0</v>
      </c>
      <c r="AC23" s="92" t="s">
        <v>0</v>
      </c>
      <c r="AD23" s="92" t="s">
        <v>0</v>
      </c>
      <c r="AE23" s="92" t="s">
        <v>0</v>
      </c>
      <c r="AF23" s="92" t="s">
        <v>0</v>
      </c>
      <c r="AG23" s="92" t="s">
        <v>0</v>
      </c>
      <c r="AH23" s="92" t="s">
        <v>0</v>
      </c>
      <c r="AI23" s="92" t="s">
        <v>0</v>
      </c>
      <c r="AJ23" s="93" t="s">
        <v>0</v>
      </c>
      <c r="AK23" s="56">
        <f t="shared" si="0"/>
        <v>0</v>
      </c>
    </row>
    <row r="24" spans="1:37" x14ac:dyDescent="0.25">
      <c r="A24" s="141" t="s">
        <v>23</v>
      </c>
      <c r="B24" s="141"/>
      <c r="C24" s="141"/>
      <c r="D24" s="141"/>
      <c r="E24" s="141"/>
      <c r="F24" s="82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89"/>
      <c r="AK24" s="56">
        <f t="shared" si="0"/>
        <v>0</v>
      </c>
    </row>
    <row r="25" spans="1:37" x14ac:dyDescent="0.25">
      <c r="A25" s="141" t="s">
        <v>24</v>
      </c>
      <c r="B25" s="141"/>
      <c r="C25" s="141"/>
      <c r="D25" s="141"/>
      <c r="E25" s="141"/>
      <c r="F25" s="107"/>
      <c r="G25" s="10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56">
        <f t="shared" si="0"/>
        <v>0</v>
      </c>
    </row>
    <row r="26" spans="1:37" x14ac:dyDescent="0.25">
      <c r="A26" s="141" t="s">
        <v>25</v>
      </c>
      <c r="B26" s="141"/>
      <c r="C26" s="141"/>
      <c r="D26" s="141"/>
      <c r="E26" s="141"/>
      <c r="F26" s="82"/>
      <c r="G26" s="83"/>
      <c r="H26" s="83"/>
      <c r="I26" s="83"/>
      <c r="J26" s="83"/>
      <c r="K26" s="84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89"/>
      <c r="AK26" s="56">
        <f t="shared" si="0"/>
        <v>0</v>
      </c>
    </row>
    <row r="27" spans="1:37" x14ac:dyDescent="0.25">
      <c r="A27" s="142" t="s">
        <v>26</v>
      </c>
      <c r="B27" s="142"/>
      <c r="C27" s="142"/>
      <c r="D27" s="142"/>
      <c r="E27" s="142"/>
      <c r="F27" s="92" t="s">
        <v>0</v>
      </c>
      <c r="G27" s="92" t="s">
        <v>0</v>
      </c>
      <c r="H27" s="92" t="s">
        <v>0</v>
      </c>
      <c r="I27" s="92" t="s">
        <v>0</v>
      </c>
      <c r="J27" s="92" t="s">
        <v>0</v>
      </c>
      <c r="K27" s="92" t="s">
        <v>0</v>
      </c>
      <c r="L27" s="92" t="s">
        <v>0</v>
      </c>
      <c r="M27" s="92" t="s">
        <v>0</v>
      </c>
      <c r="N27" s="92" t="s">
        <v>0</v>
      </c>
      <c r="O27" s="92" t="s">
        <v>0</v>
      </c>
      <c r="P27" s="92" t="s">
        <v>0</v>
      </c>
      <c r="Q27" s="92" t="s">
        <v>0</v>
      </c>
      <c r="R27" s="92" t="s">
        <v>0</v>
      </c>
      <c r="S27" s="92" t="s">
        <v>0</v>
      </c>
      <c r="T27" s="92" t="s">
        <v>0</v>
      </c>
      <c r="U27" s="92" t="s">
        <v>0</v>
      </c>
      <c r="V27" s="92" t="s">
        <v>0</v>
      </c>
      <c r="W27" s="92" t="s">
        <v>0</v>
      </c>
      <c r="X27" s="92" t="s">
        <v>0</v>
      </c>
      <c r="Y27" s="92" t="s">
        <v>0</v>
      </c>
      <c r="Z27" s="92" t="s">
        <v>0</v>
      </c>
      <c r="AA27" s="92" t="s">
        <v>0</v>
      </c>
      <c r="AB27" s="92" t="s">
        <v>0</v>
      </c>
      <c r="AC27" s="92" t="s">
        <v>0</v>
      </c>
      <c r="AD27" s="92" t="s">
        <v>0</v>
      </c>
      <c r="AE27" s="92" t="s">
        <v>0</v>
      </c>
      <c r="AF27" s="92" t="s">
        <v>0</v>
      </c>
      <c r="AG27" s="92" t="s">
        <v>0</v>
      </c>
      <c r="AH27" s="92" t="s">
        <v>0</v>
      </c>
      <c r="AI27" s="92" t="s">
        <v>0</v>
      </c>
      <c r="AJ27" s="93" t="s">
        <v>0</v>
      </c>
      <c r="AK27" s="56">
        <f t="shared" si="0"/>
        <v>0</v>
      </c>
    </row>
    <row r="28" spans="1:37" x14ac:dyDescent="0.25">
      <c r="A28" s="142" t="s">
        <v>27</v>
      </c>
      <c r="B28" s="142"/>
      <c r="C28" s="142"/>
      <c r="D28" s="142"/>
      <c r="E28" s="142"/>
      <c r="F28" s="85"/>
      <c r="G28" s="83"/>
      <c r="H28" s="83"/>
      <c r="I28" s="83"/>
      <c r="J28" s="83"/>
      <c r="K28" s="84"/>
      <c r="L28" s="84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84"/>
      <c r="AI28" s="84"/>
      <c r="AJ28" s="90"/>
      <c r="AK28" s="56">
        <f>$AJ$28</f>
        <v>0</v>
      </c>
    </row>
    <row r="29" spans="1:37" x14ac:dyDescent="0.25">
      <c r="A29" s="137" t="s">
        <v>28</v>
      </c>
      <c r="B29" s="137"/>
      <c r="C29" s="137"/>
      <c r="D29" s="137"/>
      <c r="E29" s="137"/>
      <c r="F29" s="85"/>
      <c r="G29" s="83"/>
      <c r="H29" s="83"/>
      <c r="I29" s="83"/>
      <c r="J29" s="83"/>
      <c r="K29" s="84"/>
      <c r="L29" s="84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3"/>
      <c r="AH29" s="84"/>
      <c r="AI29" s="84"/>
      <c r="AJ29" s="90"/>
      <c r="AK29" s="56">
        <f t="shared" si="0"/>
        <v>0</v>
      </c>
    </row>
    <row r="30" spans="1:37" x14ac:dyDescent="0.25">
      <c r="A30" s="137" t="s">
        <v>29</v>
      </c>
      <c r="B30" s="137"/>
      <c r="C30" s="137"/>
      <c r="D30" s="137"/>
      <c r="E30" s="137"/>
      <c r="F30" s="85"/>
      <c r="G30" s="83"/>
      <c r="H30" s="83"/>
      <c r="I30" s="83"/>
      <c r="J30" s="83"/>
      <c r="K30" s="84"/>
      <c r="L30" s="84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4"/>
      <c r="AI30" s="84"/>
      <c r="AJ30" s="90"/>
      <c r="AK30" s="56">
        <f t="shared" si="0"/>
        <v>0</v>
      </c>
    </row>
    <row r="31" spans="1:37" x14ac:dyDescent="0.25">
      <c r="A31" s="137" t="s">
        <v>30</v>
      </c>
      <c r="B31" s="137"/>
      <c r="C31" s="137"/>
      <c r="D31" s="137"/>
      <c r="E31" s="137"/>
      <c r="F31" s="92" t="s">
        <v>0</v>
      </c>
      <c r="G31" s="92" t="s">
        <v>0</v>
      </c>
      <c r="H31" s="92" t="s">
        <v>0</v>
      </c>
      <c r="I31" s="92" t="s">
        <v>0</v>
      </c>
      <c r="J31" s="92" t="s">
        <v>0</v>
      </c>
      <c r="K31" s="92" t="s">
        <v>0</v>
      </c>
      <c r="L31" s="92" t="s">
        <v>0</v>
      </c>
      <c r="M31" s="92" t="s">
        <v>0</v>
      </c>
      <c r="N31" s="92" t="s">
        <v>0</v>
      </c>
      <c r="O31" s="92" t="s">
        <v>0</v>
      </c>
      <c r="P31" s="92" t="s">
        <v>0</v>
      </c>
      <c r="Q31" s="92" t="s">
        <v>0</v>
      </c>
      <c r="R31" s="92" t="s">
        <v>0</v>
      </c>
      <c r="S31" s="92" t="s">
        <v>0</v>
      </c>
      <c r="T31" s="92" t="s">
        <v>0</v>
      </c>
      <c r="U31" s="92" t="s">
        <v>0</v>
      </c>
      <c r="V31" s="92" t="s">
        <v>0</v>
      </c>
      <c r="W31" s="92" t="s">
        <v>0</v>
      </c>
      <c r="X31" s="92" t="s">
        <v>0</v>
      </c>
      <c r="Y31" s="92" t="s">
        <v>0</v>
      </c>
      <c r="Z31" s="92" t="s">
        <v>0</v>
      </c>
      <c r="AA31" s="92" t="s">
        <v>0</v>
      </c>
      <c r="AB31" s="92" t="s">
        <v>0</v>
      </c>
      <c r="AC31" s="92" t="s">
        <v>0</v>
      </c>
      <c r="AD31" s="92" t="s">
        <v>0</v>
      </c>
      <c r="AE31" s="92" t="s">
        <v>0</v>
      </c>
      <c r="AF31" s="92" t="s">
        <v>0</v>
      </c>
      <c r="AG31" s="92" t="s">
        <v>0</v>
      </c>
      <c r="AH31" s="92" t="s">
        <v>0</v>
      </c>
      <c r="AI31" s="92" t="s">
        <v>0</v>
      </c>
      <c r="AJ31" s="93" t="s">
        <v>0</v>
      </c>
      <c r="AK31" s="56">
        <f t="shared" si="0"/>
        <v>0</v>
      </c>
    </row>
    <row r="32" spans="1:37" x14ac:dyDescent="0.25">
      <c r="A32" s="137" t="s">
        <v>31</v>
      </c>
      <c r="B32" s="137"/>
      <c r="C32" s="137"/>
      <c r="D32" s="137"/>
      <c r="E32" s="137"/>
      <c r="F32" s="85"/>
      <c r="G32" s="83"/>
      <c r="H32" s="83"/>
      <c r="I32" s="83"/>
      <c r="J32" s="83"/>
      <c r="K32" s="84"/>
      <c r="L32" s="84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4"/>
      <c r="AI32" s="84"/>
      <c r="AJ32" s="90"/>
      <c r="AK32" s="56">
        <f t="shared" si="0"/>
        <v>0</v>
      </c>
    </row>
    <row r="33" spans="1:37" x14ac:dyDescent="0.25">
      <c r="A33" s="137" t="s">
        <v>32</v>
      </c>
      <c r="B33" s="137"/>
      <c r="C33" s="137"/>
      <c r="D33" s="137"/>
      <c r="E33" s="137"/>
      <c r="F33" s="85"/>
      <c r="G33" s="83"/>
      <c r="H33" s="83"/>
      <c r="I33" s="83"/>
      <c r="J33" s="83"/>
      <c r="K33" s="84"/>
      <c r="L33" s="84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4"/>
      <c r="AI33" s="84"/>
      <c r="AJ33" s="90"/>
      <c r="AK33" s="56">
        <f t="shared" si="0"/>
        <v>0</v>
      </c>
    </row>
    <row r="34" spans="1:37" x14ac:dyDescent="0.25">
      <c r="A34" s="137" t="s">
        <v>33</v>
      </c>
      <c r="B34" s="137"/>
      <c r="C34" s="137"/>
      <c r="D34" s="137"/>
      <c r="E34" s="137"/>
      <c r="F34" s="85"/>
      <c r="G34" s="83"/>
      <c r="H34" s="83"/>
      <c r="I34" s="83"/>
      <c r="J34" s="83"/>
      <c r="K34" s="84"/>
      <c r="L34" s="84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3"/>
      <c r="AH34" s="84"/>
      <c r="AI34" s="84"/>
      <c r="AJ34" s="90"/>
      <c r="AK34" s="56">
        <f t="shared" si="0"/>
        <v>0</v>
      </c>
    </row>
    <row r="35" spans="1:37" x14ac:dyDescent="0.25">
      <c r="A35" s="137" t="s">
        <v>34</v>
      </c>
      <c r="B35" s="137"/>
      <c r="C35" s="137"/>
      <c r="D35" s="137"/>
      <c r="E35" s="137"/>
      <c r="F35" s="85"/>
      <c r="G35" s="83"/>
      <c r="H35" s="83"/>
      <c r="I35" s="83"/>
      <c r="J35" s="83"/>
      <c r="K35" s="84"/>
      <c r="L35" s="84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4"/>
      <c r="AI35" s="84"/>
      <c r="AJ35" s="90"/>
      <c r="AK35" s="56">
        <f t="shared" si="0"/>
        <v>0</v>
      </c>
    </row>
    <row r="36" spans="1:37" x14ac:dyDescent="0.25">
      <c r="A36" s="141" t="s">
        <v>35</v>
      </c>
      <c r="B36" s="141"/>
      <c r="C36" s="141"/>
      <c r="D36" s="141"/>
      <c r="E36" s="141"/>
      <c r="F36" s="81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9"/>
      <c r="AK36" s="56">
        <f t="shared" si="0"/>
        <v>0</v>
      </c>
    </row>
    <row r="37" spans="1:37" x14ac:dyDescent="0.25">
      <c r="A37" s="141" t="s">
        <v>36</v>
      </c>
      <c r="B37" s="141"/>
      <c r="C37" s="141"/>
      <c r="D37" s="141"/>
      <c r="E37" s="141"/>
      <c r="F37" s="86"/>
      <c r="G37" s="78"/>
      <c r="H37" s="78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9"/>
      <c r="AK37" s="56">
        <f t="shared" si="0"/>
        <v>0</v>
      </c>
    </row>
    <row r="38" spans="1:37" x14ac:dyDescent="0.25">
      <c r="A38" s="141" t="s">
        <v>37</v>
      </c>
      <c r="B38" s="141"/>
      <c r="C38" s="141"/>
      <c r="D38" s="141"/>
      <c r="E38" s="141"/>
      <c r="F38" s="81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9"/>
      <c r="AK38" s="56">
        <f t="shared" si="0"/>
        <v>0</v>
      </c>
    </row>
    <row r="39" spans="1:37" ht="15.75" thickBot="1" x14ac:dyDescent="0.3">
      <c r="A39" s="144" t="s">
        <v>38</v>
      </c>
      <c r="B39" s="144"/>
      <c r="C39" s="144"/>
      <c r="D39" s="144"/>
      <c r="E39" s="144"/>
      <c r="F39" s="87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8"/>
      <c r="AI39" s="88"/>
      <c r="AJ39" s="91"/>
      <c r="AK39" s="67">
        <f t="shared" si="0"/>
        <v>0</v>
      </c>
    </row>
    <row r="40" spans="1:37" x14ac:dyDescent="0.25">
      <c r="A40" s="145" t="s">
        <v>69</v>
      </c>
      <c r="B40" s="145"/>
      <c r="C40" s="145"/>
      <c r="D40" s="145"/>
      <c r="E40" s="145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59">
        <f>SUM(F40:AJ40)</f>
        <v>0</v>
      </c>
    </row>
    <row r="41" spans="1:37" x14ac:dyDescent="0.25">
      <c r="A41" s="143" t="s">
        <v>70</v>
      </c>
      <c r="B41" s="143"/>
      <c r="C41" s="143"/>
      <c r="D41" s="143"/>
      <c r="E41" s="143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8"/>
      <c r="W41" s="77"/>
      <c r="X41" s="77"/>
      <c r="Y41" s="77"/>
      <c r="Z41" s="77"/>
      <c r="AA41" s="77"/>
      <c r="AB41" s="77"/>
      <c r="AC41" s="78"/>
      <c r="AD41" s="77"/>
      <c r="AE41" s="77"/>
      <c r="AF41" s="77"/>
      <c r="AG41" s="77"/>
      <c r="AH41" s="77"/>
      <c r="AI41" s="77"/>
      <c r="AJ41" s="77"/>
      <c r="AK41" s="56">
        <f t="shared" si="0"/>
        <v>0</v>
      </c>
    </row>
    <row r="42" spans="1:37" x14ac:dyDescent="0.25">
      <c r="A42" s="143" t="s">
        <v>67</v>
      </c>
      <c r="B42" s="143"/>
      <c r="C42" s="143"/>
      <c r="D42" s="143"/>
      <c r="E42" s="143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56">
        <f t="shared" si="0"/>
        <v>0</v>
      </c>
    </row>
    <row r="43" spans="1:37" x14ac:dyDescent="0.25">
      <c r="A43" s="143" t="s">
        <v>71</v>
      </c>
      <c r="B43" s="143"/>
      <c r="C43" s="143"/>
      <c r="D43" s="143"/>
      <c r="E43" s="143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56">
        <f t="shared" si="0"/>
        <v>0</v>
      </c>
    </row>
    <row r="44" spans="1:37" x14ac:dyDescent="0.25">
      <c r="A44" s="143" t="s">
        <v>43</v>
      </c>
      <c r="B44" s="143"/>
      <c r="C44" s="143"/>
      <c r="D44" s="143"/>
      <c r="E44" s="143"/>
      <c r="F44" s="18"/>
      <c r="G44" s="106"/>
      <c r="H44" s="11"/>
      <c r="I44" s="99"/>
      <c r="J44" s="99"/>
      <c r="K44" s="99"/>
      <c r="L44" s="99"/>
      <c r="M44" s="99"/>
      <c r="N44" s="100"/>
      <c r="O44" s="100"/>
      <c r="P44" s="100"/>
      <c r="Q44" s="99"/>
      <c r="R44" s="100"/>
      <c r="S44" s="100"/>
      <c r="T44" s="100"/>
      <c r="U44" s="100"/>
      <c r="V44" s="98"/>
      <c r="W44" s="100"/>
      <c r="X44" s="100"/>
      <c r="Y44" s="100"/>
      <c r="Z44" s="100"/>
      <c r="AA44" s="100"/>
      <c r="AB44" s="100"/>
      <c r="AC44" s="98"/>
      <c r="AD44" s="100"/>
      <c r="AE44" s="100"/>
      <c r="AF44" s="100"/>
      <c r="AG44" s="100"/>
      <c r="AH44" s="100"/>
      <c r="AI44" s="99"/>
      <c r="AJ44" s="99"/>
      <c r="AK44" s="56">
        <f t="shared" si="0"/>
        <v>0</v>
      </c>
    </row>
    <row r="45" spans="1:37" x14ac:dyDescent="0.25">
      <c r="A45" s="143" t="s">
        <v>44</v>
      </c>
      <c r="B45" s="143"/>
      <c r="C45" s="143"/>
      <c r="D45" s="143"/>
      <c r="E45" s="143"/>
      <c r="F45" s="18"/>
      <c r="G45" s="106"/>
      <c r="H45" s="77"/>
      <c r="I45" s="8"/>
      <c r="J45" s="8"/>
      <c r="K45" s="8"/>
      <c r="L45" s="8"/>
      <c r="M45" s="8"/>
      <c r="N45" s="15"/>
      <c r="O45" s="15"/>
      <c r="P45" s="15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56">
        <f t="shared" si="0"/>
        <v>0</v>
      </c>
    </row>
    <row r="46" spans="1:37" x14ac:dyDescent="0.25">
      <c r="A46" s="150" t="s">
        <v>45</v>
      </c>
      <c r="B46" s="150"/>
      <c r="C46" s="150"/>
      <c r="D46" s="150"/>
      <c r="E46" s="150"/>
      <c r="F46" s="98" t="s">
        <v>0</v>
      </c>
      <c r="G46" s="99" t="s">
        <v>0</v>
      </c>
      <c r="H46" s="99" t="s">
        <v>0</v>
      </c>
      <c r="I46" s="99" t="s">
        <v>0</v>
      </c>
      <c r="J46" s="99" t="s">
        <v>0</v>
      </c>
      <c r="K46" s="99" t="s">
        <v>0</v>
      </c>
      <c r="L46" s="99" t="s">
        <v>0</v>
      </c>
      <c r="M46" s="99" t="s">
        <v>0</v>
      </c>
      <c r="N46" s="100" t="s">
        <v>0</v>
      </c>
      <c r="O46" s="100" t="s">
        <v>0</v>
      </c>
      <c r="P46" s="100" t="s">
        <v>0</v>
      </c>
      <c r="Q46" s="99" t="s">
        <v>0</v>
      </c>
      <c r="R46" s="100" t="s">
        <v>0</v>
      </c>
      <c r="S46" s="100" t="s">
        <v>0</v>
      </c>
      <c r="T46" s="100" t="s">
        <v>0</v>
      </c>
      <c r="U46" s="100" t="s">
        <v>0</v>
      </c>
      <c r="V46" s="98" t="s">
        <v>0</v>
      </c>
      <c r="W46" s="100" t="s">
        <v>0</v>
      </c>
      <c r="X46" s="100" t="s">
        <v>0</v>
      </c>
      <c r="Y46" s="100" t="s">
        <v>0</v>
      </c>
      <c r="Z46" s="100" t="s">
        <v>0</v>
      </c>
      <c r="AA46" s="100" t="s">
        <v>0</v>
      </c>
      <c r="AB46" s="100" t="s">
        <v>0</v>
      </c>
      <c r="AC46" s="98" t="s">
        <v>0</v>
      </c>
      <c r="AD46" s="100" t="s">
        <v>0</v>
      </c>
      <c r="AE46" s="100" t="s">
        <v>0</v>
      </c>
      <c r="AF46" s="100" t="s">
        <v>0</v>
      </c>
      <c r="AG46" s="100" t="s">
        <v>0</v>
      </c>
      <c r="AH46" s="100" t="s">
        <v>0</v>
      </c>
      <c r="AI46" s="99" t="s">
        <v>0</v>
      </c>
      <c r="AJ46" s="99" t="s">
        <v>0</v>
      </c>
      <c r="AK46" s="56">
        <f>SUM(F46:AJ46)</f>
        <v>0</v>
      </c>
    </row>
    <row r="47" spans="1:37" x14ac:dyDescent="0.25">
      <c r="A47" s="151" t="s">
        <v>46</v>
      </c>
      <c r="B47" s="151"/>
      <c r="C47" s="151"/>
      <c r="D47" s="151"/>
      <c r="E47" s="151"/>
      <c r="F47" s="98" t="s">
        <v>0</v>
      </c>
      <c r="G47" s="99" t="s">
        <v>0</v>
      </c>
      <c r="H47" s="99" t="s">
        <v>0</v>
      </c>
      <c r="I47" s="99" t="s">
        <v>0</v>
      </c>
      <c r="J47" s="99" t="s">
        <v>0</v>
      </c>
      <c r="K47" s="99" t="s">
        <v>0</v>
      </c>
      <c r="L47" s="99" t="s">
        <v>0</v>
      </c>
      <c r="M47" s="99" t="s">
        <v>0</v>
      </c>
      <c r="N47" s="100" t="s">
        <v>0</v>
      </c>
      <c r="O47" s="100" t="s">
        <v>0</v>
      </c>
      <c r="P47" s="100" t="s">
        <v>0</v>
      </c>
      <c r="Q47" s="99" t="s">
        <v>0</v>
      </c>
      <c r="R47" s="100" t="s">
        <v>0</v>
      </c>
      <c r="S47" s="100" t="s">
        <v>0</v>
      </c>
      <c r="T47" s="100" t="s">
        <v>0</v>
      </c>
      <c r="U47" s="100" t="s">
        <v>0</v>
      </c>
      <c r="V47" s="98" t="s">
        <v>0</v>
      </c>
      <c r="W47" s="100" t="s">
        <v>0</v>
      </c>
      <c r="X47" s="100" t="s">
        <v>0</v>
      </c>
      <c r="Y47" s="100" t="s">
        <v>0</v>
      </c>
      <c r="Z47" s="100" t="s">
        <v>0</v>
      </c>
      <c r="AA47" s="100" t="s">
        <v>0</v>
      </c>
      <c r="AB47" s="100" t="s">
        <v>0</v>
      </c>
      <c r="AC47" s="98" t="s">
        <v>0</v>
      </c>
      <c r="AD47" s="100" t="s">
        <v>0</v>
      </c>
      <c r="AE47" s="100" t="s">
        <v>0</v>
      </c>
      <c r="AF47" s="100" t="s">
        <v>0</v>
      </c>
      <c r="AG47" s="100" t="s">
        <v>0</v>
      </c>
      <c r="AH47" s="100" t="s">
        <v>0</v>
      </c>
      <c r="AI47" s="99" t="s">
        <v>0</v>
      </c>
      <c r="AJ47" s="99" t="s">
        <v>0</v>
      </c>
      <c r="AK47" s="56">
        <f t="shared" si="0"/>
        <v>0</v>
      </c>
    </row>
    <row r="48" spans="1:37" x14ac:dyDescent="0.25">
      <c r="A48" s="143" t="s">
        <v>47</v>
      </c>
      <c r="B48" s="143"/>
      <c r="C48" s="143"/>
      <c r="D48" s="143"/>
      <c r="E48" s="143"/>
      <c r="F48" s="80"/>
      <c r="G48" s="80"/>
      <c r="H48" s="77"/>
      <c r="I48" s="80"/>
      <c r="J48" s="77"/>
      <c r="K48" s="77"/>
      <c r="L48" s="80"/>
      <c r="M48" s="80"/>
      <c r="N48" s="80"/>
      <c r="O48" s="80"/>
      <c r="P48" s="80"/>
      <c r="Q48" s="77"/>
      <c r="R48" s="77"/>
      <c r="S48" s="80"/>
      <c r="T48" s="80"/>
      <c r="U48" s="80"/>
      <c r="V48" s="80"/>
      <c r="W48" s="80"/>
      <c r="X48" s="77"/>
      <c r="Y48" s="77"/>
      <c r="Z48" s="80"/>
      <c r="AA48" s="80"/>
      <c r="AB48" s="80"/>
      <c r="AC48" s="80"/>
      <c r="AD48" s="80"/>
      <c r="AE48" s="77"/>
      <c r="AF48" s="77"/>
      <c r="AG48" s="80"/>
      <c r="AH48" s="80"/>
      <c r="AI48" s="77"/>
      <c r="AJ48" s="77"/>
      <c r="AK48" s="56">
        <f>SUM(F48:AJ48)</f>
        <v>0</v>
      </c>
    </row>
    <row r="49" spans="1:37" x14ac:dyDescent="0.25">
      <c r="A49" s="143" t="s">
        <v>48</v>
      </c>
      <c r="B49" s="143"/>
      <c r="C49" s="143"/>
      <c r="D49" s="143"/>
      <c r="E49" s="143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8"/>
      <c r="W49" s="77"/>
      <c r="X49" s="77"/>
      <c r="Y49" s="77"/>
      <c r="Z49" s="77"/>
      <c r="AA49" s="77"/>
      <c r="AB49" s="77"/>
      <c r="AC49" s="78"/>
      <c r="AD49" s="77"/>
      <c r="AE49" s="77"/>
      <c r="AF49" s="77"/>
      <c r="AG49" s="77"/>
      <c r="AH49" s="77"/>
      <c r="AI49" s="77"/>
      <c r="AJ49" s="79"/>
      <c r="AK49" s="56">
        <f t="shared" si="0"/>
        <v>0</v>
      </c>
    </row>
    <row r="50" spans="1:37" x14ac:dyDescent="0.25">
      <c r="A50" s="150" t="s">
        <v>49</v>
      </c>
      <c r="B50" s="150"/>
      <c r="C50" s="150"/>
      <c r="D50" s="150"/>
      <c r="E50" s="150"/>
      <c r="F50" s="98" t="s">
        <v>0</v>
      </c>
      <c r="G50" s="99" t="s">
        <v>0</v>
      </c>
      <c r="H50" s="99" t="s">
        <v>0</v>
      </c>
      <c r="I50" s="99" t="s">
        <v>0</v>
      </c>
      <c r="J50" s="99" t="s">
        <v>0</v>
      </c>
      <c r="K50" s="99" t="s">
        <v>0</v>
      </c>
      <c r="L50" s="99" t="s">
        <v>0</v>
      </c>
      <c r="M50" s="99" t="s">
        <v>0</v>
      </c>
      <c r="N50" s="100" t="s">
        <v>0</v>
      </c>
      <c r="O50" s="100" t="s">
        <v>0</v>
      </c>
      <c r="P50" s="100" t="s">
        <v>0</v>
      </c>
      <c r="Q50" s="100" t="s">
        <v>0</v>
      </c>
      <c r="R50" s="100" t="s">
        <v>0</v>
      </c>
      <c r="S50" s="100" t="s">
        <v>0</v>
      </c>
      <c r="T50" s="100" t="s">
        <v>0</v>
      </c>
      <c r="U50" s="100" t="s">
        <v>0</v>
      </c>
      <c r="V50" s="98" t="s">
        <v>0</v>
      </c>
      <c r="W50" s="100" t="s">
        <v>0</v>
      </c>
      <c r="X50" s="100" t="s">
        <v>0</v>
      </c>
      <c r="Y50" s="100" t="s">
        <v>0</v>
      </c>
      <c r="Z50" s="100" t="s">
        <v>0</v>
      </c>
      <c r="AA50" s="100" t="s">
        <v>0</v>
      </c>
      <c r="AB50" s="100" t="s">
        <v>0</v>
      </c>
      <c r="AC50" s="98" t="s">
        <v>0</v>
      </c>
      <c r="AD50" s="100" t="s">
        <v>0</v>
      </c>
      <c r="AE50" s="100" t="s">
        <v>0</v>
      </c>
      <c r="AF50" s="100" t="s">
        <v>0</v>
      </c>
      <c r="AG50" s="100" t="s">
        <v>0</v>
      </c>
      <c r="AH50" s="100" t="s">
        <v>0</v>
      </c>
      <c r="AI50" s="99" t="s">
        <v>0</v>
      </c>
      <c r="AJ50" s="101" t="s">
        <v>0</v>
      </c>
      <c r="AK50" s="56">
        <f t="shared" si="0"/>
        <v>0</v>
      </c>
    </row>
    <row r="51" spans="1:37" ht="15.75" thickBot="1" x14ac:dyDescent="0.3">
      <c r="A51" s="152" t="s">
        <v>50</v>
      </c>
      <c r="B51" s="152"/>
      <c r="C51" s="152"/>
      <c r="D51" s="152"/>
      <c r="E51" s="152"/>
      <c r="F51" s="102" t="s">
        <v>0</v>
      </c>
      <c r="G51" s="103" t="s">
        <v>0</v>
      </c>
      <c r="H51" s="103" t="s">
        <v>0</v>
      </c>
      <c r="I51" s="103" t="s">
        <v>0</v>
      </c>
      <c r="J51" s="103" t="s">
        <v>0</v>
      </c>
      <c r="K51" s="103" t="s">
        <v>0</v>
      </c>
      <c r="L51" s="103" t="s">
        <v>0</v>
      </c>
      <c r="M51" s="103" t="s">
        <v>0</v>
      </c>
      <c r="N51" s="104" t="s">
        <v>0</v>
      </c>
      <c r="O51" s="104" t="s">
        <v>0</v>
      </c>
      <c r="P51" s="104" t="s">
        <v>0</v>
      </c>
      <c r="Q51" s="104" t="s">
        <v>0</v>
      </c>
      <c r="R51" s="104" t="s">
        <v>0</v>
      </c>
      <c r="S51" s="104" t="s">
        <v>0</v>
      </c>
      <c r="T51" s="104" t="s">
        <v>0</v>
      </c>
      <c r="U51" s="104" t="s">
        <v>0</v>
      </c>
      <c r="V51" s="102" t="s">
        <v>0</v>
      </c>
      <c r="W51" s="104" t="s">
        <v>0</v>
      </c>
      <c r="X51" s="104" t="s">
        <v>0</v>
      </c>
      <c r="Y51" s="104" t="s">
        <v>0</v>
      </c>
      <c r="Z51" s="104" t="s">
        <v>0</v>
      </c>
      <c r="AA51" s="104" t="s">
        <v>0</v>
      </c>
      <c r="AB51" s="104" t="s">
        <v>0</v>
      </c>
      <c r="AC51" s="102" t="s">
        <v>0</v>
      </c>
      <c r="AD51" s="104" t="s">
        <v>0</v>
      </c>
      <c r="AE51" s="104" t="s">
        <v>0</v>
      </c>
      <c r="AF51" s="104" t="s">
        <v>0</v>
      </c>
      <c r="AG51" s="104" t="s">
        <v>0</v>
      </c>
      <c r="AH51" s="104" t="s">
        <v>0</v>
      </c>
      <c r="AI51" s="103" t="s">
        <v>0</v>
      </c>
      <c r="AJ51" s="105" t="s">
        <v>0</v>
      </c>
      <c r="AK51" s="67">
        <f t="shared" si="0"/>
        <v>0</v>
      </c>
    </row>
    <row r="52" spans="1:37" ht="15.75" thickBot="1" x14ac:dyDescent="0.3">
      <c r="A52" s="148" t="s">
        <v>51</v>
      </c>
      <c r="B52" s="149"/>
      <c r="C52" s="149"/>
      <c r="D52" s="149"/>
      <c r="E52" s="149"/>
      <c r="F52" s="31">
        <f>F40+F42+F44+F48</f>
        <v>0</v>
      </c>
      <c r="G52" s="31">
        <f t="shared" ref="G52:AJ52" si="2">G40+G42+G44+G48</f>
        <v>0</v>
      </c>
      <c r="H52" s="31">
        <f t="shared" si="2"/>
        <v>0</v>
      </c>
      <c r="I52" s="31">
        <f t="shared" si="2"/>
        <v>0</v>
      </c>
      <c r="J52" s="31">
        <f t="shared" si="2"/>
        <v>0</v>
      </c>
      <c r="K52" s="31">
        <f t="shared" si="2"/>
        <v>0</v>
      </c>
      <c r="L52" s="31">
        <f t="shared" si="2"/>
        <v>0</v>
      </c>
      <c r="M52" s="31">
        <f t="shared" si="2"/>
        <v>0</v>
      </c>
      <c r="N52" s="31">
        <f t="shared" si="2"/>
        <v>0</v>
      </c>
      <c r="O52" s="31">
        <f t="shared" si="2"/>
        <v>0</v>
      </c>
      <c r="P52" s="31">
        <f>P40+P42+P44+P48</f>
        <v>0</v>
      </c>
      <c r="Q52" s="31">
        <f t="shared" si="2"/>
        <v>0</v>
      </c>
      <c r="R52" s="31">
        <f t="shared" si="2"/>
        <v>0</v>
      </c>
      <c r="S52" s="31">
        <f t="shared" si="2"/>
        <v>0</v>
      </c>
      <c r="T52" s="31">
        <f t="shared" si="2"/>
        <v>0</v>
      </c>
      <c r="U52" s="31">
        <f t="shared" si="2"/>
        <v>0</v>
      </c>
      <c r="V52" s="31">
        <f t="shared" si="2"/>
        <v>0</v>
      </c>
      <c r="W52" s="31">
        <f t="shared" si="2"/>
        <v>0</v>
      </c>
      <c r="X52" s="31">
        <f t="shared" si="2"/>
        <v>0</v>
      </c>
      <c r="Y52" s="31">
        <f t="shared" si="2"/>
        <v>0</v>
      </c>
      <c r="Z52" s="31">
        <f t="shared" si="2"/>
        <v>0</v>
      </c>
      <c r="AA52" s="31">
        <f t="shared" si="2"/>
        <v>0</v>
      </c>
      <c r="AB52" s="31">
        <f t="shared" si="2"/>
        <v>0</v>
      </c>
      <c r="AC52" s="31">
        <f t="shared" si="2"/>
        <v>0</v>
      </c>
      <c r="AD52" s="31">
        <f t="shared" si="2"/>
        <v>0</v>
      </c>
      <c r="AE52" s="31">
        <f t="shared" si="2"/>
        <v>0</v>
      </c>
      <c r="AF52" s="31">
        <f t="shared" si="2"/>
        <v>0</v>
      </c>
      <c r="AG52" s="31">
        <f t="shared" si="2"/>
        <v>0</v>
      </c>
      <c r="AH52" s="31">
        <f t="shared" si="2"/>
        <v>0</v>
      </c>
      <c r="AI52" s="31">
        <f t="shared" si="2"/>
        <v>0</v>
      </c>
      <c r="AJ52" s="31">
        <f t="shared" si="2"/>
        <v>0</v>
      </c>
      <c r="AK52" s="68">
        <f>SUM(F52:AJ52)</f>
        <v>0</v>
      </c>
    </row>
    <row r="53" spans="1:37" ht="15.75" thickBot="1" x14ac:dyDescent="0.3">
      <c r="A53" s="146" t="s">
        <v>52</v>
      </c>
      <c r="B53" s="146"/>
      <c r="C53" s="146"/>
      <c r="D53" s="146"/>
      <c r="E53" s="147"/>
      <c r="F53" s="30">
        <f>SUM(F40,F42,F44,F48)</f>
        <v>0</v>
      </c>
      <c r="G53" s="30">
        <f t="shared" ref="G53:AJ54" si="3">SUM(G40,G42,G44,G48)</f>
        <v>0</v>
      </c>
      <c r="H53" s="30">
        <f t="shared" si="3"/>
        <v>0</v>
      </c>
      <c r="I53" s="30">
        <f t="shared" si="3"/>
        <v>0</v>
      </c>
      <c r="J53" s="30">
        <f t="shared" si="3"/>
        <v>0</v>
      </c>
      <c r="K53" s="30">
        <f t="shared" si="3"/>
        <v>0</v>
      </c>
      <c r="L53" s="30">
        <f t="shared" si="3"/>
        <v>0</v>
      </c>
      <c r="M53" s="30">
        <f t="shared" si="3"/>
        <v>0</v>
      </c>
      <c r="N53" s="30">
        <f t="shared" si="3"/>
        <v>0</v>
      </c>
      <c r="O53" s="30">
        <f t="shared" si="3"/>
        <v>0</v>
      </c>
      <c r="P53" s="30">
        <f t="shared" si="3"/>
        <v>0</v>
      </c>
      <c r="Q53" s="30">
        <f t="shared" si="3"/>
        <v>0</v>
      </c>
      <c r="R53" s="30">
        <f t="shared" si="3"/>
        <v>0</v>
      </c>
      <c r="S53" s="30">
        <f t="shared" si="3"/>
        <v>0</v>
      </c>
      <c r="T53" s="30">
        <f t="shared" si="3"/>
        <v>0</v>
      </c>
      <c r="U53" s="30">
        <f t="shared" si="3"/>
        <v>0</v>
      </c>
      <c r="V53" s="30">
        <f t="shared" si="3"/>
        <v>0</v>
      </c>
      <c r="W53" s="30">
        <f t="shared" si="3"/>
        <v>0</v>
      </c>
      <c r="X53" s="30">
        <f t="shared" si="3"/>
        <v>0</v>
      </c>
      <c r="Y53" s="30">
        <f t="shared" si="3"/>
        <v>0</v>
      </c>
      <c r="Z53" s="30">
        <f t="shared" si="3"/>
        <v>0</v>
      </c>
      <c r="AA53" s="30">
        <f t="shared" si="3"/>
        <v>0</v>
      </c>
      <c r="AB53" s="30">
        <f t="shared" si="3"/>
        <v>0</v>
      </c>
      <c r="AC53" s="30">
        <f t="shared" si="3"/>
        <v>0</v>
      </c>
      <c r="AD53" s="30">
        <f t="shared" si="3"/>
        <v>0</v>
      </c>
      <c r="AE53" s="30">
        <f t="shared" si="3"/>
        <v>0</v>
      </c>
      <c r="AF53" s="30">
        <f t="shared" si="3"/>
        <v>0</v>
      </c>
      <c r="AG53" s="30">
        <f t="shared" si="3"/>
        <v>0</v>
      </c>
      <c r="AH53" s="30">
        <f t="shared" si="3"/>
        <v>0</v>
      </c>
      <c r="AI53" s="30">
        <f t="shared" si="3"/>
        <v>0</v>
      </c>
      <c r="AJ53" s="30">
        <f t="shared" si="3"/>
        <v>0</v>
      </c>
      <c r="AK53" s="75">
        <f>SUM(F53:AJ53)</f>
        <v>0</v>
      </c>
    </row>
    <row r="54" spans="1:37" ht="15.75" thickBot="1" x14ac:dyDescent="0.3">
      <c r="A54" s="146" t="s">
        <v>53</v>
      </c>
      <c r="B54" s="146"/>
      <c r="C54" s="146"/>
      <c r="D54" s="146"/>
      <c r="E54" s="147"/>
      <c r="F54" s="32">
        <f>SUM(F41,F43,F45,F49)</f>
        <v>0</v>
      </c>
      <c r="G54" s="32">
        <f t="shared" si="3"/>
        <v>0</v>
      </c>
      <c r="H54" s="32">
        <f t="shared" si="3"/>
        <v>0</v>
      </c>
      <c r="I54" s="32">
        <f t="shared" si="3"/>
        <v>0</v>
      </c>
      <c r="J54" s="32">
        <f t="shared" si="3"/>
        <v>0</v>
      </c>
      <c r="K54" s="32">
        <f t="shared" si="3"/>
        <v>0</v>
      </c>
      <c r="L54" s="32">
        <f t="shared" si="3"/>
        <v>0</v>
      </c>
      <c r="M54" s="32">
        <f t="shared" si="3"/>
        <v>0</v>
      </c>
      <c r="N54" s="32">
        <f t="shared" si="3"/>
        <v>0</v>
      </c>
      <c r="O54" s="32">
        <f t="shared" si="3"/>
        <v>0</v>
      </c>
      <c r="P54" s="32">
        <f t="shared" si="3"/>
        <v>0</v>
      </c>
      <c r="Q54" s="32">
        <f t="shared" si="3"/>
        <v>0</v>
      </c>
      <c r="R54" s="32">
        <f t="shared" si="3"/>
        <v>0</v>
      </c>
      <c r="S54" s="32">
        <f t="shared" si="3"/>
        <v>0</v>
      </c>
      <c r="T54" s="32">
        <f t="shared" si="3"/>
        <v>0</v>
      </c>
      <c r="U54" s="32">
        <f t="shared" si="3"/>
        <v>0</v>
      </c>
      <c r="V54" s="32">
        <f t="shared" si="3"/>
        <v>0</v>
      </c>
      <c r="W54" s="32">
        <f t="shared" si="3"/>
        <v>0</v>
      </c>
      <c r="X54" s="32">
        <f t="shared" si="3"/>
        <v>0</v>
      </c>
      <c r="Y54" s="32">
        <f t="shared" si="3"/>
        <v>0</v>
      </c>
      <c r="Z54" s="32">
        <f t="shared" si="3"/>
        <v>0</v>
      </c>
      <c r="AA54" s="32">
        <f t="shared" si="3"/>
        <v>0</v>
      </c>
      <c r="AB54" s="32">
        <f t="shared" si="3"/>
        <v>0</v>
      </c>
      <c r="AC54" s="32">
        <f t="shared" si="3"/>
        <v>0</v>
      </c>
      <c r="AD54" s="32">
        <f t="shared" si="3"/>
        <v>0</v>
      </c>
      <c r="AE54" s="32">
        <f t="shared" si="3"/>
        <v>0</v>
      </c>
      <c r="AF54" s="32">
        <f t="shared" si="3"/>
        <v>0</v>
      </c>
      <c r="AG54" s="32">
        <f t="shared" si="3"/>
        <v>0</v>
      </c>
      <c r="AH54" s="32">
        <f t="shared" si="3"/>
        <v>0</v>
      </c>
      <c r="AI54" s="32">
        <f t="shared" si="3"/>
        <v>0</v>
      </c>
      <c r="AJ54" s="32">
        <f t="shared" si="3"/>
        <v>0</v>
      </c>
      <c r="AK54" s="33">
        <f t="shared" si="0"/>
        <v>0</v>
      </c>
    </row>
  </sheetData>
  <mergeCells count="50">
    <mergeCell ref="A10:E10"/>
    <mergeCell ref="F1:AE6"/>
    <mergeCell ref="AF1:AK6"/>
    <mergeCell ref="A7:E8"/>
    <mergeCell ref="AK7:AK8"/>
    <mergeCell ref="A9:E9"/>
    <mergeCell ref="A22:E22"/>
    <mergeCell ref="A11:E11"/>
    <mergeCell ref="A12:E12"/>
    <mergeCell ref="A13:E13"/>
    <mergeCell ref="A14:E14"/>
    <mergeCell ref="A15:E15"/>
    <mergeCell ref="A16:E16"/>
    <mergeCell ref="A17:E17"/>
    <mergeCell ref="A18:E18"/>
    <mergeCell ref="A19:E19"/>
    <mergeCell ref="A20:E20"/>
    <mergeCell ref="A21:E21"/>
    <mergeCell ref="A34:E34"/>
    <mergeCell ref="A23:E23"/>
    <mergeCell ref="A24:E24"/>
    <mergeCell ref="A25:E25"/>
    <mergeCell ref="A26:E26"/>
    <mergeCell ref="A27:E27"/>
    <mergeCell ref="A28:E28"/>
    <mergeCell ref="A29:E29"/>
    <mergeCell ref="A30:E30"/>
    <mergeCell ref="A31:E31"/>
    <mergeCell ref="A32:E32"/>
    <mergeCell ref="A33:E33"/>
    <mergeCell ref="A46:E46"/>
    <mergeCell ref="A35:E35"/>
    <mergeCell ref="A36:E36"/>
    <mergeCell ref="A37:E37"/>
    <mergeCell ref="A38:E38"/>
    <mergeCell ref="A39:E39"/>
    <mergeCell ref="A40:E40"/>
    <mergeCell ref="A41:E41"/>
    <mergeCell ref="A42:E42"/>
    <mergeCell ref="A43:E43"/>
    <mergeCell ref="A44:E44"/>
    <mergeCell ref="A45:E45"/>
    <mergeCell ref="A53:E53"/>
    <mergeCell ref="A54:E54"/>
    <mergeCell ref="A47:E47"/>
    <mergeCell ref="A48:E48"/>
    <mergeCell ref="A49:E49"/>
    <mergeCell ref="A50:E50"/>
    <mergeCell ref="A51:E51"/>
    <mergeCell ref="A52:E52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AJ54"/>
  <sheetViews>
    <sheetView zoomScale="80" zoomScaleNormal="80" workbookViewId="0">
      <selection activeCell="AL29" sqref="AL29"/>
    </sheetView>
  </sheetViews>
  <sheetFormatPr baseColWidth="10" defaultRowHeight="15" x14ac:dyDescent="0.25"/>
  <cols>
    <col min="6" max="6" width="5.5703125" customWidth="1"/>
    <col min="7" max="35" width="5.85546875" customWidth="1"/>
  </cols>
  <sheetData>
    <row r="1" spans="1:36" ht="15.75" customHeight="1" thickBot="1" x14ac:dyDescent="0.3">
      <c r="A1" s="1"/>
      <c r="B1" s="2"/>
      <c r="C1" s="2"/>
      <c r="D1" s="2"/>
      <c r="E1" s="2"/>
      <c r="F1" s="125" t="s">
        <v>66</v>
      </c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7"/>
      <c r="AG1" s="127"/>
      <c r="AH1" s="127"/>
      <c r="AI1" s="127"/>
      <c r="AJ1" s="127"/>
    </row>
    <row r="2" spans="1:36" ht="15.75" customHeight="1" thickBot="1" x14ac:dyDescent="0.3">
      <c r="A2" s="3"/>
      <c r="B2" s="4"/>
      <c r="C2" s="4"/>
      <c r="D2" s="4"/>
      <c r="E2" s="4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7"/>
      <c r="AG2" s="127"/>
      <c r="AH2" s="127"/>
      <c r="AI2" s="127"/>
      <c r="AJ2" s="127"/>
    </row>
    <row r="3" spans="1:36" ht="15.75" customHeight="1" thickBot="1" x14ac:dyDescent="0.3">
      <c r="A3" s="3"/>
      <c r="B3" s="4"/>
      <c r="C3" s="4"/>
      <c r="D3" s="4"/>
      <c r="E3" s="4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7"/>
      <c r="AG3" s="127"/>
      <c r="AH3" s="127"/>
      <c r="AI3" s="127"/>
      <c r="AJ3" s="127"/>
    </row>
    <row r="4" spans="1:36" ht="15.75" customHeight="1" thickBot="1" x14ac:dyDescent="0.3">
      <c r="A4" s="3"/>
      <c r="B4" s="4"/>
      <c r="C4" s="4"/>
      <c r="D4" s="4"/>
      <c r="E4" s="4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7"/>
      <c r="AG4" s="127"/>
      <c r="AH4" s="127"/>
      <c r="AI4" s="127"/>
      <c r="AJ4" s="127"/>
    </row>
    <row r="5" spans="1:36" ht="15.75" customHeight="1" thickBot="1" x14ac:dyDescent="0.3">
      <c r="A5" s="3"/>
      <c r="B5" s="4"/>
      <c r="C5" s="4"/>
      <c r="D5" s="4"/>
      <c r="E5" s="4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5"/>
      <c r="AF5" s="127"/>
      <c r="AG5" s="127"/>
      <c r="AH5" s="127"/>
      <c r="AI5" s="127"/>
      <c r="AJ5" s="127"/>
    </row>
    <row r="6" spans="1:36" ht="15.75" customHeight="1" thickBot="1" x14ac:dyDescent="0.3">
      <c r="A6" s="5"/>
      <c r="B6" s="6"/>
      <c r="C6" s="6"/>
      <c r="D6" s="6"/>
      <c r="E6" s="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8"/>
      <c r="AG6" s="128"/>
      <c r="AH6" s="128"/>
      <c r="AI6" s="128"/>
      <c r="AJ6" s="127"/>
    </row>
    <row r="7" spans="1:36" ht="15.75" customHeight="1" thickBot="1" x14ac:dyDescent="0.3">
      <c r="A7" s="129">
        <v>44866</v>
      </c>
      <c r="B7" s="129"/>
      <c r="C7" s="129"/>
      <c r="D7" s="129"/>
      <c r="E7" s="130"/>
      <c r="F7" s="61" t="s">
        <v>6</v>
      </c>
      <c r="G7" s="70" t="s">
        <v>0</v>
      </c>
      <c r="H7" s="70" t="s">
        <v>1</v>
      </c>
      <c r="I7" s="70" t="s">
        <v>2</v>
      </c>
      <c r="J7" s="61" t="s">
        <v>3</v>
      </c>
      <c r="K7" s="61" t="s">
        <v>4</v>
      </c>
      <c r="L7" s="70" t="s">
        <v>5</v>
      </c>
      <c r="M7" s="70" t="s">
        <v>6</v>
      </c>
      <c r="N7" s="70" t="s">
        <v>0</v>
      </c>
      <c r="O7" s="70" t="s">
        <v>1</v>
      </c>
      <c r="P7" s="70" t="s">
        <v>2</v>
      </c>
      <c r="Q7" s="61" t="s">
        <v>3</v>
      </c>
      <c r="R7" s="61" t="s">
        <v>4</v>
      </c>
      <c r="S7" s="70" t="s">
        <v>5</v>
      </c>
      <c r="T7" s="70" t="s">
        <v>6</v>
      </c>
      <c r="U7" s="70" t="s">
        <v>0</v>
      </c>
      <c r="V7" s="70" t="s">
        <v>1</v>
      </c>
      <c r="W7" s="70" t="s">
        <v>2</v>
      </c>
      <c r="X7" s="61" t="s">
        <v>3</v>
      </c>
      <c r="Y7" s="61" t="s">
        <v>4</v>
      </c>
      <c r="Z7" s="70" t="s">
        <v>5</v>
      </c>
      <c r="AA7" s="70" t="s">
        <v>6</v>
      </c>
      <c r="AB7" s="70" t="s">
        <v>0</v>
      </c>
      <c r="AC7" s="70" t="s">
        <v>1</v>
      </c>
      <c r="AD7" s="70" t="s">
        <v>2</v>
      </c>
      <c r="AE7" s="61" t="s">
        <v>3</v>
      </c>
      <c r="AF7" s="61" t="s">
        <v>4</v>
      </c>
      <c r="AG7" s="70" t="s">
        <v>5</v>
      </c>
      <c r="AH7" s="70" t="s">
        <v>6</v>
      </c>
      <c r="AI7" s="70" t="s">
        <v>0</v>
      </c>
      <c r="AJ7" s="131" t="s">
        <v>7</v>
      </c>
    </row>
    <row r="8" spans="1:36" ht="15.75" customHeight="1" thickBot="1" x14ac:dyDescent="0.3">
      <c r="A8" s="129"/>
      <c r="B8" s="129"/>
      <c r="C8" s="129"/>
      <c r="D8" s="129"/>
      <c r="E8" s="130"/>
      <c r="F8" s="63">
        <v>1</v>
      </c>
      <c r="G8" s="73">
        <v>2</v>
      </c>
      <c r="H8" s="73">
        <v>3</v>
      </c>
      <c r="I8" s="73">
        <v>4</v>
      </c>
      <c r="J8" s="62">
        <v>5</v>
      </c>
      <c r="K8" s="62">
        <v>6</v>
      </c>
      <c r="L8" s="73">
        <v>7</v>
      </c>
      <c r="M8" s="73">
        <v>8</v>
      </c>
      <c r="N8" s="73">
        <v>9</v>
      </c>
      <c r="O8" s="73">
        <v>10</v>
      </c>
      <c r="P8" s="73">
        <v>11</v>
      </c>
      <c r="Q8" s="62">
        <v>12</v>
      </c>
      <c r="R8" s="62">
        <v>13</v>
      </c>
      <c r="S8" s="73">
        <v>14</v>
      </c>
      <c r="T8" s="73">
        <v>15</v>
      </c>
      <c r="U8" s="73">
        <v>16</v>
      </c>
      <c r="V8" s="73">
        <v>17</v>
      </c>
      <c r="W8" s="73">
        <v>18</v>
      </c>
      <c r="X8" s="62">
        <v>19</v>
      </c>
      <c r="Y8" s="62">
        <v>20</v>
      </c>
      <c r="Z8" s="73">
        <v>21</v>
      </c>
      <c r="AA8" s="73">
        <v>22</v>
      </c>
      <c r="AB8" s="73">
        <v>23</v>
      </c>
      <c r="AC8" s="73">
        <v>24</v>
      </c>
      <c r="AD8" s="73">
        <v>25</v>
      </c>
      <c r="AE8" s="62">
        <v>26</v>
      </c>
      <c r="AF8" s="62">
        <v>27</v>
      </c>
      <c r="AG8" s="73">
        <v>28</v>
      </c>
      <c r="AH8" s="73">
        <v>29</v>
      </c>
      <c r="AI8" s="73">
        <v>30</v>
      </c>
      <c r="AJ8" s="132"/>
    </row>
    <row r="9" spans="1:36" x14ac:dyDescent="0.25">
      <c r="A9" s="133" t="s">
        <v>8</v>
      </c>
      <c r="B9" s="133"/>
      <c r="C9" s="133"/>
      <c r="D9" s="133"/>
      <c r="E9" s="133"/>
      <c r="F9" s="12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55">
        <f t="shared" ref="AJ9:AJ18" si="0">SUM(F9:AI9)</f>
        <v>0</v>
      </c>
    </row>
    <row r="10" spans="1:36" x14ac:dyDescent="0.25">
      <c r="A10" s="134" t="s">
        <v>9</v>
      </c>
      <c r="B10" s="134"/>
      <c r="C10" s="134"/>
      <c r="D10" s="134"/>
      <c r="E10" s="134"/>
      <c r="F10" s="10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56">
        <f t="shared" si="0"/>
        <v>0</v>
      </c>
    </row>
    <row r="11" spans="1:36" ht="15.75" thickBot="1" x14ac:dyDescent="0.3">
      <c r="A11" s="135" t="s">
        <v>10</v>
      </c>
      <c r="B11" s="135"/>
      <c r="C11" s="135"/>
      <c r="D11" s="135"/>
      <c r="E11" s="135"/>
      <c r="F11" s="92" t="s">
        <v>0</v>
      </c>
      <c r="G11" s="92" t="s">
        <v>0</v>
      </c>
      <c r="H11" s="92" t="s">
        <v>0</v>
      </c>
      <c r="I11" s="92" t="s">
        <v>0</v>
      </c>
      <c r="J11" s="92" t="s">
        <v>0</v>
      </c>
      <c r="K11" s="92" t="s">
        <v>0</v>
      </c>
      <c r="L11" s="92" t="s">
        <v>0</v>
      </c>
      <c r="M11" s="92" t="s">
        <v>0</v>
      </c>
      <c r="N11" s="92" t="s">
        <v>0</v>
      </c>
      <c r="O11" s="92" t="s">
        <v>0</v>
      </c>
      <c r="P11" s="92" t="s">
        <v>0</v>
      </c>
      <c r="Q11" s="92" t="s">
        <v>0</v>
      </c>
      <c r="R11" s="92" t="s">
        <v>0</v>
      </c>
      <c r="S11" s="92" t="s">
        <v>0</v>
      </c>
      <c r="T11" s="92" t="s">
        <v>0</v>
      </c>
      <c r="U11" s="92" t="s">
        <v>0</v>
      </c>
      <c r="V11" s="92" t="s">
        <v>0</v>
      </c>
      <c r="W11" s="92" t="s">
        <v>0</v>
      </c>
      <c r="X11" s="92" t="s">
        <v>0</v>
      </c>
      <c r="Y11" s="92" t="s">
        <v>0</v>
      </c>
      <c r="Z11" s="92" t="s">
        <v>0</v>
      </c>
      <c r="AA11" s="92" t="s">
        <v>0</v>
      </c>
      <c r="AB11" s="92" t="s">
        <v>0</v>
      </c>
      <c r="AC11" s="92" t="s">
        <v>0</v>
      </c>
      <c r="AD11" s="92" t="s">
        <v>0</v>
      </c>
      <c r="AE11" s="92" t="s">
        <v>0</v>
      </c>
      <c r="AF11" s="92" t="s">
        <v>0</v>
      </c>
      <c r="AG11" s="92" t="s">
        <v>0</v>
      </c>
      <c r="AH11" s="92" t="s">
        <v>0</v>
      </c>
      <c r="AI11" s="92" t="s">
        <v>0</v>
      </c>
      <c r="AJ11" s="58">
        <f t="shared" si="0"/>
        <v>0</v>
      </c>
    </row>
    <row r="12" spans="1:36" ht="15.75" thickBot="1" x14ac:dyDescent="0.3">
      <c r="A12" s="124" t="s">
        <v>11</v>
      </c>
      <c r="B12" s="124"/>
      <c r="C12" s="124"/>
      <c r="D12" s="124"/>
      <c r="E12" s="124"/>
      <c r="F12" s="96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60">
        <f t="shared" si="0"/>
        <v>0</v>
      </c>
    </row>
    <row r="13" spans="1:36" x14ac:dyDescent="0.25">
      <c r="A13" s="136" t="s">
        <v>12</v>
      </c>
      <c r="B13" s="136"/>
      <c r="C13" s="136"/>
      <c r="D13" s="136"/>
      <c r="E13" s="136"/>
      <c r="F13" s="13"/>
      <c r="G13" s="108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59">
        <f t="shared" si="0"/>
        <v>0</v>
      </c>
    </row>
    <row r="14" spans="1:36" x14ac:dyDescent="0.25">
      <c r="A14" s="123" t="s">
        <v>68</v>
      </c>
      <c r="B14" s="123"/>
      <c r="C14" s="123"/>
      <c r="D14" s="123"/>
      <c r="E14" s="123"/>
      <c r="F14" s="11"/>
      <c r="G14" s="106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56">
        <f t="shared" si="0"/>
        <v>0</v>
      </c>
    </row>
    <row r="15" spans="1:36" x14ac:dyDescent="0.25">
      <c r="A15" s="123" t="s">
        <v>14</v>
      </c>
      <c r="B15" s="123"/>
      <c r="C15" s="123"/>
      <c r="D15" s="123"/>
      <c r="E15" s="123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56">
        <f t="shared" si="0"/>
        <v>0</v>
      </c>
    </row>
    <row r="16" spans="1:36" x14ac:dyDescent="0.25">
      <c r="A16" s="123" t="s">
        <v>15</v>
      </c>
      <c r="B16" s="123"/>
      <c r="C16" s="123"/>
      <c r="D16" s="123"/>
      <c r="E16" s="123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56">
        <f t="shared" si="0"/>
        <v>0</v>
      </c>
    </row>
    <row r="17" spans="1:36" x14ac:dyDescent="0.25">
      <c r="A17" s="123" t="s">
        <v>16</v>
      </c>
      <c r="B17" s="123"/>
      <c r="C17" s="123"/>
      <c r="D17" s="123"/>
      <c r="E17" s="123"/>
      <c r="F17" s="92" t="s">
        <v>0</v>
      </c>
      <c r="G17" s="92" t="s">
        <v>0</v>
      </c>
      <c r="H17" s="92" t="s">
        <v>0</v>
      </c>
      <c r="I17" s="92" t="s">
        <v>0</v>
      </c>
      <c r="J17" s="92" t="s">
        <v>0</v>
      </c>
      <c r="K17" s="92" t="s">
        <v>0</v>
      </c>
      <c r="L17" s="92" t="s">
        <v>0</v>
      </c>
      <c r="M17" s="92" t="s">
        <v>0</v>
      </c>
      <c r="N17" s="92" t="s">
        <v>0</v>
      </c>
      <c r="O17" s="92" t="s">
        <v>0</v>
      </c>
      <c r="P17" s="92" t="s">
        <v>0</v>
      </c>
      <c r="Q17" s="92" t="s">
        <v>0</v>
      </c>
      <c r="R17" s="92" t="s">
        <v>0</v>
      </c>
      <c r="S17" s="92" t="s">
        <v>0</v>
      </c>
      <c r="T17" s="92" t="s">
        <v>0</v>
      </c>
      <c r="U17" s="92" t="s">
        <v>0</v>
      </c>
      <c r="V17" s="92" t="s">
        <v>0</v>
      </c>
      <c r="W17" s="92" t="s">
        <v>0</v>
      </c>
      <c r="X17" s="92" t="s">
        <v>0</v>
      </c>
      <c r="Y17" s="92" t="s">
        <v>0</v>
      </c>
      <c r="Z17" s="92" t="s">
        <v>0</v>
      </c>
      <c r="AA17" s="92" t="s">
        <v>0</v>
      </c>
      <c r="AB17" s="92" t="s">
        <v>0</v>
      </c>
      <c r="AC17" s="92" t="s">
        <v>0</v>
      </c>
      <c r="AD17" s="92" t="s">
        <v>0</v>
      </c>
      <c r="AE17" s="92" t="s">
        <v>0</v>
      </c>
      <c r="AF17" s="92" t="s">
        <v>0</v>
      </c>
      <c r="AG17" s="92" t="s">
        <v>0</v>
      </c>
      <c r="AH17" s="92" t="s">
        <v>0</v>
      </c>
      <c r="AI17" s="92" t="s">
        <v>0</v>
      </c>
      <c r="AJ17" s="56">
        <f t="shared" si="0"/>
        <v>0</v>
      </c>
    </row>
    <row r="18" spans="1:36" ht="15.75" thickBot="1" x14ac:dyDescent="0.3">
      <c r="A18" s="138" t="s">
        <v>17</v>
      </c>
      <c r="B18" s="138"/>
      <c r="C18" s="138"/>
      <c r="D18" s="138"/>
      <c r="E18" s="138"/>
      <c r="F18" s="92" t="s">
        <v>0</v>
      </c>
      <c r="G18" s="92" t="s">
        <v>0</v>
      </c>
      <c r="H18" s="92" t="s">
        <v>0</v>
      </c>
      <c r="I18" s="92" t="s">
        <v>0</v>
      </c>
      <c r="J18" s="92" t="s">
        <v>0</v>
      </c>
      <c r="K18" s="92" t="s">
        <v>0</v>
      </c>
      <c r="L18" s="92" t="s">
        <v>0</v>
      </c>
      <c r="M18" s="92" t="s">
        <v>0</v>
      </c>
      <c r="N18" s="92" t="s">
        <v>0</v>
      </c>
      <c r="O18" s="92" t="s">
        <v>0</v>
      </c>
      <c r="P18" s="92" t="s">
        <v>0</v>
      </c>
      <c r="Q18" s="92" t="s">
        <v>0</v>
      </c>
      <c r="R18" s="92" t="s">
        <v>0</v>
      </c>
      <c r="S18" s="92" t="s">
        <v>0</v>
      </c>
      <c r="T18" s="92" t="s">
        <v>0</v>
      </c>
      <c r="U18" s="92" t="s">
        <v>0</v>
      </c>
      <c r="V18" s="92" t="s">
        <v>0</v>
      </c>
      <c r="W18" s="92" t="s">
        <v>0</v>
      </c>
      <c r="X18" s="92" t="s">
        <v>0</v>
      </c>
      <c r="Y18" s="92" t="s">
        <v>0</v>
      </c>
      <c r="Z18" s="92" t="s">
        <v>0</v>
      </c>
      <c r="AA18" s="92" t="s">
        <v>0</v>
      </c>
      <c r="AB18" s="92" t="s">
        <v>0</v>
      </c>
      <c r="AC18" s="92" t="s">
        <v>0</v>
      </c>
      <c r="AD18" s="92" t="s">
        <v>0</v>
      </c>
      <c r="AE18" s="92" t="s">
        <v>0</v>
      </c>
      <c r="AF18" s="92" t="s">
        <v>0</v>
      </c>
      <c r="AG18" s="92" t="s">
        <v>0</v>
      </c>
      <c r="AH18" s="92" t="s">
        <v>0</v>
      </c>
      <c r="AI18" s="92" t="s">
        <v>0</v>
      </c>
      <c r="AJ18" s="67">
        <f t="shared" si="0"/>
        <v>0</v>
      </c>
    </row>
    <row r="19" spans="1:36" ht="15.75" thickBot="1" x14ac:dyDescent="0.3">
      <c r="A19" s="139" t="s">
        <v>18</v>
      </c>
      <c r="B19" s="139"/>
      <c r="C19" s="139"/>
      <c r="D19" s="139"/>
      <c r="E19" s="139"/>
      <c r="F19" s="24">
        <f>SUM(F13:F18)</f>
        <v>0</v>
      </c>
      <c r="G19" s="24">
        <f t="shared" ref="G19:AJ19" si="1">SUM(G13:G18)</f>
        <v>0</v>
      </c>
      <c r="H19" s="24">
        <f t="shared" si="1"/>
        <v>0</v>
      </c>
      <c r="I19" s="24">
        <f t="shared" si="1"/>
        <v>0</v>
      </c>
      <c r="J19" s="24">
        <f t="shared" si="1"/>
        <v>0</v>
      </c>
      <c r="K19" s="24">
        <f t="shared" si="1"/>
        <v>0</v>
      </c>
      <c r="L19" s="24">
        <f t="shared" si="1"/>
        <v>0</v>
      </c>
      <c r="M19" s="24">
        <f t="shared" si="1"/>
        <v>0</v>
      </c>
      <c r="N19" s="24">
        <f t="shared" si="1"/>
        <v>0</v>
      </c>
      <c r="O19" s="24">
        <f t="shared" si="1"/>
        <v>0</v>
      </c>
      <c r="P19" s="24">
        <f t="shared" si="1"/>
        <v>0</v>
      </c>
      <c r="Q19" s="24">
        <f t="shared" si="1"/>
        <v>0</v>
      </c>
      <c r="R19" s="24">
        <f t="shared" si="1"/>
        <v>0</v>
      </c>
      <c r="S19" s="24">
        <f t="shared" si="1"/>
        <v>0</v>
      </c>
      <c r="T19" s="24">
        <f t="shared" si="1"/>
        <v>0</v>
      </c>
      <c r="U19" s="24">
        <f t="shared" si="1"/>
        <v>0</v>
      </c>
      <c r="V19" s="24">
        <f t="shared" si="1"/>
        <v>0</v>
      </c>
      <c r="W19" s="24">
        <f t="shared" si="1"/>
        <v>0</v>
      </c>
      <c r="X19" s="24">
        <f t="shared" si="1"/>
        <v>0</v>
      </c>
      <c r="Y19" s="24">
        <f t="shared" si="1"/>
        <v>0</v>
      </c>
      <c r="Z19" s="24">
        <f t="shared" si="1"/>
        <v>0</v>
      </c>
      <c r="AA19" s="24">
        <f t="shared" si="1"/>
        <v>0</v>
      </c>
      <c r="AB19" s="24">
        <f t="shared" si="1"/>
        <v>0</v>
      </c>
      <c r="AC19" s="24">
        <f t="shared" si="1"/>
        <v>0</v>
      </c>
      <c r="AD19" s="24">
        <f t="shared" si="1"/>
        <v>0</v>
      </c>
      <c r="AE19" s="24">
        <f t="shared" si="1"/>
        <v>0</v>
      </c>
      <c r="AF19" s="24">
        <f t="shared" si="1"/>
        <v>0</v>
      </c>
      <c r="AG19" s="24">
        <f t="shared" si="1"/>
        <v>0</v>
      </c>
      <c r="AH19" s="24">
        <f t="shared" si="1"/>
        <v>0</v>
      </c>
      <c r="AI19" s="24">
        <f t="shared" si="1"/>
        <v>0</v>
      </c>
      <c r="AJ19" s="69">
        <f t="shared" si="1"/>
        <v>0</v>
      </c>
    </row>
    <row r="20" spans="1:36" x14ac:dyDescent="0.25">
      <c r="A20" s="140" t="s">
        <v>19</v>
      </c>
      <c r="B20" s="140"/>
      <c r="C20" s="140"/>
      <c r="D20" s="140"/>
      <c r="E20" s="140"/>
      <c r="F20" s="92" t="s">
        <v>0</v>
      </c>
      <c r="G20" s="92" t="s">
        <v>0</v>
      </c>
      <c r="H20" s="92" t="s">
        <v>0</v>
      </c>
      <c r="I20" s="92" t="s">
        <v>0</v>
      </c>
      <c r="J20" s="92" t="s">
        <v>0</v>
      </c>
      <c r="K20" s="92" t="s">
        <v>0</v>
      </c>
      <c r="L20" s="92" t="s">
        <v>0</v>
      </c>
      <c r="M20" s="92" t="s">
        <v>0</v>
      </c>
      <c r="N20" s="92" t="s">
        <v>0</v>
      </c>
      <c r="O20" s="92" t="s">
        <v>0</v>
      </c>
      <c r="P20" s="92" t="s">
        <v>0</v>
      </c>
      <c r="Q20" s="92" t="s">
        <v>0</v>
      </c>
      <c r="R20" s="92" t="s">
        <v>0</v>
      </c>
      <c r="S20" s="92" t="s">
        <v>0</v>
      </c>
      <c r="T20" s="92" t="s">
        <v>0</v>
      </c>
      <c r="U20" s="92" t="s">
        <v>0</v>
      </c>
      <c r="V20" s="92" t="s">
        <v>0</v>
      </c>
      <c r="W20" s="92" t="s">
        <v>0</v>
      </c>
      <c r="X20" s="92" t="s">
        <v>0</v>
      </c>
      <c r="Y20" s="92" t="s">
        <v>0</v>
      </c>
      <c r="Z20" s="92" t="s">
        <v>0</v>
      </c>
      <c r="AA20" s="92" t="s">
        <v>0</v>
      </c>
      <c r="AB20" s="92" t="s">
        <v>0</v>
      </c>
      <c r="AC20" s="92" t="s">
        <v>0</v>
      </c>
      <c r="AD20" s="92" t="s">
        <v>0</v>
      </c>
      <c r="AE20" s="92" t="s">
        <v>0</v>
      </c>
      <c r="AF20" s="92" t="s">
        <v>0</v>
      </c>
      <c r="AG20" s="92" t="s">
        <v>0</v>
      </c>
      <c r="AH20" s="92" t="s">
        <v>0</v>
      </c>
      <c r="AI20" s="92" t="s">
        <v>0</v>
      </c>
      <c r="AJ20" s="55">
        <f t="shared" ref="AJ20:AJ54" si="2">SUM(F20:AI20)</f>
        <v>0</v>
      </c>
    </row>
    <row r="21" spans="1:36" x14ac:dyDescent="0.25">
      <c r="A21" s="141" t="s">
        <v>20</v>
      </c>
      <c r="B21" s="141"/>
      <c r="C21" s="141"/>
      <c r="D21" s="141"/>
      <c r="E21" s="141"/>
      <c r="F21" s="81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80"/>
      <c r="AE21" s="77"/>
      <c r="AF21" s="77"/>
      <c r="AG21" s="77"/>
      <c r="AH21" s="77"/>
      <c r="AI21" s="77"/>
      <c r="AJ21" s="56">
        <f t="shared" si="2"/>
        <v>0</v>
      </c>
    </row>
    <row r="22" spans="1:36" x14ac:dyDescent="0.25">
      <c r="A22" s="141" t="s">
        <v>21</v>
      </c>
      <c r="B22" s="141"/>
      <c r="C22" s="141"/>
      <c r="D22" s="141"/>
      <c r="E22" s="141"/>
      <c r="F22" s="81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56">
        <f t="shared" si="2"/>
        <v>0</v>
      </c>
    </row>
    <row r="23" spans="1:36" x14ac:dyDescent="0.25">
      <c r="A23" s="141" t="s">
        <v>22</v>
      </c>
      <c r="B23" s="141"/>
      <c r="C23" s="141"/>
      <c r="D23" s="141"/>
      <c r="E23" s="141"/>
      <c r="F23" s="92" t="s">
        <v>0</v>
      </c>
      <c r="G23" s="92" t="s">
        <v>0</v>
      </c>
      <c r="H23" s="92" t="s">
        <v>0</v>
      </c>
      <c r="I23" s="92" t="s">
        <v>0</v>
      </c>
      <c r="J23" s="92" t="s">
        <v>0</v>
      </c>
      <c r="K23" s="92" t="s">
        <v>0</v>
      </c>
      <c r="L23" s="92" t="s">
        <v>0</v>
      </c>
      <c r="M23" s="92" t="s">
        <v>0</v>
      </c>
      <c r="N23" s="92" t="s">
        <v>0</v>
      </c>
      <c r="O23" s="92" t="s">
        <v>0</v>
      </c>
      <c r="P23" s="92" t="s">
        <v>0</v>
      </c>
      <c r="Q23" s="92" t="s">
        <v>0</v>
      </c>
      <c r="R23" s="92" t="s">
        <v>0</v>
      </c>
      <c r="S23" s="92" t="s">
        <v>0</v>
      </c>
      <c r="T23" s="92" t="s">
        <v>0</v>
      </c>
      <c r="U23" s="92" t="s">
        <v>0</v>
      </c>
      <c r="V23" s="92" t="s">
        <v>0</v>
      </c>
      <c r="W23" s="92" t="s">
        <v>0</v>
      </c>
      <c r="X23" s="92" t="s">
        <v>0</v>
      </c>
      <c r="Y23" s="92" t="s">
        <v>0</v>
      </c>
      <c r="Z23" s="92" t="s">
        <v>0</v>
      </c>
      <c r="AA23" s="92" t="s">
        <v>0</v>
      </c>
      <c r="AB23" s="92" t="s">
        <v>0</v>
      </c>
      <c r="AC23" s="92" t="s">
        <v>0</v>
      </c>
      <c r="AD23" s="92" t="s">
        <v>0</v>
      </c>
      <c r="AE23" s="92" t="s">
        <v>0</v>
      </c>
      <c r="AF23" s="92" t="s">
        <v>0</v>
      </c>
      <c r="AG23" s="92" t="s">
        <v>0</v>
      </c>
      <c r="AH23" s="92" t="s">
        <v>0</v>
      </c>
      <c r="AI23" s="92" t="s">
        <v>0</v>
      </c>
      <c r="AJ23" s="56">
        <f t="shared" si="2"/>
        <v>0</v>
      </c>
    </row>
    <row r="24" spans="1:36" x14ac:dyDescent="0.25">
      <c r="A24" s="141" t="s">
        <v>23</v>
      </c>
      <c r="B24" s="141"/>
      <c r="C24" s="141"/>
      <c r="D24" s="141"/>
      <c r="E24" s="141"/>
      <c r="F24" s="82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56">
        <f t="shared" si="2"/>
        <v>0</v>
      </c>
    </row>
    <row r="25" spans="1:36" x14ac:dyDescent="0.25">
      <c r="A25" s="141" t="s">
        <v>24</v>
      </c>
      <c r="B25" s="141"/>
      <c r="C25" s="141"/>
      <c r="D25" s="141"/>
      <c r="E25" s="141"/>
      <c r="F25" s="107"/>
      <c r="G25" s="10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56">
        <f t="shared" si="2"/>
        <v>0</v>
      </c>
    </row>
    <row r="26" spans="1:36" x14ac:dyDescent="0.25">
      <c r="A26" s="141" t="s">
        <v>25</v>
      </c>
      <c r="B26" s="141"/>
      <c r="C26" s="141"/>
      <c r="D26" s="141"/>
      <c r="E26" s="141"/>
      <c r="F26" s="82"/>
      <c r="G26" s="83"/>
      <c r="H26" s="83"/>
      <c r="I26" s="83"/>
      <c r="J26" s="83"/>
      <c r="K26" s="84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56">
        <f t="shared" si="2"/>
        <v>0</v>
      </c>
    </row>
    <row r="27" spans="1:36" x14ac:dyDescent="0.25">
      <c r="A27" s="142" t="s">
        <v>26</v>
      </c>
      <c r="B27" s="142"/>
      <c r="C27" s="142"/>
      <c r="D27" s="142"/>
      <c r="E27" s="142"/>
      <c r="F27" s="92" t="s">
        <v>0</v>
      </c>
      <c r="G27" s="92" t="s">
        <v>0</v>
      </c>
      <c r="H27" s="92" t="s">
        <v>0</v>
      </c>
      <c r="I27" s="92" t="s">
        <v>0</v>
      </c>
      <c r="J27" s="92" t="s">
        <v>0</v>
      </c>
      <c r="K27" s="92" t="s">
        <v>0</v>
      </c>
      <c r="L27" s="92" t="s">
        <v>0</v>
      </c>
      <c r="M27" s="92" t="s">
        <v>0</v>
      </c>
      <c r="N27" s="92" t="s">
        <v>0</v>
      </c>
      <c r="O27" s="92" t="s">
        <v>0</v>
      </c>
      <c r="P27" s="92" t="s">
        <v>0</v>
      </c>
      <c r="Q27" s="92" t="s">
        <v>0</v>
      </c>
      <c r="R27" s="92" t="s">
        <v>0</v>
      </c>
      <c r="S27" s="92" t="s">
        <v>0</v>
      </c>
      <c r="T27" s="92" t="s">
        <v>0</v>
      </c>
      <c r="U27" s="92" t="s">
        <v>0</v>
      </c>
      <c r="V27" s="92" t="s">
        <v>0</v>
      </c>
      <c r="W27" s="92" t="s">
        <v>0</v>
      </c>
      <c r="X27" s="92" t="s">
        <v>0</v>
      </c>
      <c r="Y27" s="92" t="s">
        <v>0</v>
      </c>
      <c r="Z27" s="92" t="s">
        <v>0</v>
      </c>
      <c r="AA27" s="92" t="s">
        <v>0</v>
      </c>
      <c r="AB27" s="92" t="s">
        <v>0</v>
      </c>
      <c r="AC27" s="92" t="s">
        <v>0</v>
      </c>
      <c r="AD27" s="92" t="s">
        <v>0</v>
      </c>
      <c r="AE27" s="92" t="s">
        <v>0</v>
      </c>
      <c r="AF27" s="92" t="s">
        <v>0</v>
      </c>
      <c r="AG27" s="92" t="s">
        <v>0</v>
      </c>
      <c r="AH27" s="92" t="s">
        <v>0</v>
      </c>
      <c r="AI27" s="92" t="s">
        <v>0</v>
      </c>
      <c r="AJ27" s="56">
        <f t="shared" si="2"/>
        <v>0</v>
      </c>
    </row>
    <row r="28" spans="1:36" x14ac:dyDescent="0.25">
      <c r="A28" s="142" t="s">
        <v>27</v>
      </c>
      <c r="B28" s="142"/>
      <c r="C28" s="142"/>
      <c r="D28" s="142"/>
      <c r="E28" s="142"/>
      <c r="F28" s="85"/>
      <c r="G28" s="83"/>
      <c r="H28" s="83"/>
      <c r="I28" s="83"/>
      <c r="J28" s="83"/>
      <c r="K28" s="84"/>
      <c r="L28" s="84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84"/>
      <c r="AI28" s="84"/>
      <c r="AJ28" s="56">
        <f t="shared" si="2"/>
        <v>0</v>
      </c>
    </row>
    <row r="29" spans="1:36" x14ac:dyDescent="0.25">
      <c r="A29" s="137" t="s">
        <v>28</v>
      </c>
      <c r="B29" s="137"/>
      <c r="C29" s="137"/>
      <c r="D29" s="137"/>
      <c r="E29" s="137"/>
      <c r="F29" s="85"/>
      <c r="G29" s="83"/>
      <c r="H29" s="83"/>
      <c r="I29" s="83"/>
      <c r="J29" s="83"/>
      <c r="K29" s="84"/>
      <c r="L29" s="84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3"/>
      <c r="AH29" s="84"/>
      <c r="AI29" s="84"/>
      <c r="AJ29" s="56">
        <f t="shared" si="2"/>
        <v>0</v>
      </c>
    </row>
    <row r="30" spans="1:36" x14ac:dyDescent="0.25">
      <c r="A30" s="137" t="s">
        <v>29</v>
      </c>
      <c r="B30" s="137"/>
      <c r="C30" s="137"/>
      <c r="D30" s="137"/>
      <c r="E30" s="137"/>
      <c r="F30" s="85"/>
      <c r="G30" s="83"/>
      <c r="H30" s="83"/>
      <c r="I30" s="83"/>
      <c r="J30" s="83"/>
      <c r="K30" s="84"/>
      <c r="L30" s="84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4"/>
      <c r="AI30" s="84"/>
      <c r="AJ30" s="56">
        <f t="shared" si="2"/>
        <v>0</v>
      </c>
    </row>
    <row r="31" spans="1:36" x14ac:dyDescent="0.25">
      <c r="A31" s="137" t="s">
        <v>30</v>
      </c>
      <c r="B31" s="137"/>
      <c r="C31" s="137"/>
      <c r="D31" s="137"/>
      <c r="E31" s="137"/>
      <c r="F31" s="92" t="s">
        <v>0</v>
      </c>
      <c r="G31" s="92" t="s">
        <v>0</v>
      </c>
      <c r="H31" s="92" t="s">
        <v>0</v>
      </c>
      <c r="I31" s="92" t="s">
        <v>0</v>
      </c>
      <c r="J31" s="92" t="s">
        <v>0</v>
      </c>
      <c r="K31" s="92" t="s">
        <v>0</v>
      </c>
      <c r="L31" s="92" t="s">
        <v>0</v>
      </c>
      <c r="M31" s="92" t="s">
        <v>0</v>
      </c>
      <c r="N31" s="92" t="s">
        <v>0</v>
      </c>
      <c r="O31" s="92" t="s">
        <v>0</v>
      </c>
      <c r="P31" s="92" t="s">
        <v>0</v>
      </c>
      <c r="Q31" s="92" t="s">
        <v>0</v>
      </c>
      <c r="R31" s="92" t="s">
        <v>0</v>
      </c>
      <c r="S31" s="92" t="s">
        <v>0</v>
      </c>
      <c r="T31" s="92" t="s">
        <v>0</v>
      </c>
      <c r="U31" s="92" t="s">
        <v>0</v>
      </c>
      <c r="V31" s="92" t="s">
        <v>0</v>
      </c>
      <c r="W31" s="92" t="s">
        <v>0</v>
      </c>
      <c r="X31" s="92" t="s">
        <v>0</v>
      </c>
      <c r="Y31" s="92" t="s">
        <v>0</v>
      </c>
      <c r="Z31" s="92" t="s">
        <v>0</v>
      </c>
      <c r="AA31" s="92" t="s">
        <v>0</v>
      </c>
      <c r="AB31" s="92" t="s">
        <v>0</v>
      </c>
      <c r="AC31" s="92" t="s">
        <v>0</v>
      </c>
      <c r="AD31" s="92" t="s">
        <v>0</v>
      </c>
      <c r="AE31" s="92" t="s">
        <v>0</v>
      </c>
      <c r="AF31" s="92" t="s">
        <v>0</v>
      </c>
      <c r="AG31" s="92" t="s">
        <v>0</v>
      </c>
      <c r="AH31" s="92" t="s">
        <v>0</v>
      </c>
      <c r="AI31" s="92" t="s">
        <v>0</v>
      </c>
      <c r="AJ31" s="56">
        <f t="shared" si="2"/>
        <v>0</v>
      </c>
    </row>
    <row r="32" spans="1:36" x14ac:dyDescent="0.25">
      <c r="A32" s="137" t="s">
        <v>31</v>
      </c>
      <c r="B32" s="137"/>
      <c r="C32" s="137"/>
      <c r="D32" s="137"/>
      <c r="E32" s="137"/>
      <c r="F32" s="85"/>
      <c r="G32" s="83"/>
      <c r="H32" s="83"/>
      <c r="I32" s="83"/>
      <c r="J32" s="83"/>
      <c r="K32" s="84"/>
      <c r="L32" s="84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4"/>
      <c r="AI32" s="84"/>
      <c r="AJ32" s="56">
        <f t="shared" si="2"/>
        <v>0</v>
      </c>
    </row>
    <row r="33" spans="1:36" x14ac:dyDescent="0.25">
      <c r="A33" s="137" t="s">
        <v>32</v>
      </c>
      <c r="B33" s="137"/>
      <c r="C33" s="137"/>
      <c r="D33" s="137"/>
      <c r="E33" s="137"/>
      <c r="F33" s="85"/>
      <c r="G33" s="83"/>
      <c r="H33" s="83"/>
      <c r="I33" s="83"/>
      <c r="J33" s="83"/>
      <c r="K33" s="84"/>
      <c r="L33" s="84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4"/>
      <c r="AI33" s="84"/>
      <c r="AJ33" s="56">
        <f t="shared" si="2"/>
        <v>0</v>
      </c>
    </row>
    <row r="34" spans="1:36" x14ac:dyDescent="0.25">
      <c r="A34" s="137" t="s">
        <v>33</v>
      </c>
      <c r="B34" s="137"/>
      <c r="C34" s="137"/>
      <c r="D34" s="137"/>
      <c r="E34" s="137"/>
      <c r="F34" s="85"/>
      <c r="G34" s="83"/>
      <c r="H34" s="83"/>
      <c r="I34" s="83"/>
      <c r="J34" s="83"/>
      <c r="K34" s="84"/>
      <c r="L34" s="84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3"/>
      <c r="AH34" s="84"/>
      <c r="AI34" s="84"/>
      <c r="AJ34" s="56">
        <f t="shared" si="2"/>
        <v>0</v>
      </c>
    </row>
    <row r="35" spans="1:36" x14ac:dyDescent="0.25">
      <c r="A35" s="137" t="s">
        <v>34</v>
      </c>
      <c r="B35" s="137"/>
      <c r="C35" s="137"/>
      <c r="D35" s="137"/>
      <c r="E35" s="137"/>
      <c r="F35" s="85"/>
      <c r="G35" s="83"/>
      <c r="H35" s="83"/>
      <c r="I35" s="83"/>
      <c r="J35" s="83"/>
      <c r="K35" s="84"/>
      <c r="L35" s="84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4"/>
      <c r="AI35" s="84"/>
      <c r="AJ35" s="56">
        <f t="shared" si="2"/>
        <v>0</v>
      </c>
    </row>
    <row r="36" spans="1:36" x14ac:dyDescent="0.25">
      <c r="A36" s="141" t="s">
        <v>35</v>
      </c>
      <c r="B36" s="141"/>
      <c r="C36" s="141"/>
      <c r="D36" s="141"/>
      <c r="E36" s="141"/>
      <c r="F36" s="81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56">
        <f t="shared" si="2"/>
        <v>0</v>
      </c>
    </row>
    <row r="37" spans="1:36" x14ac:dyDescent="0.25">
      <c r="A37" s="141" t="s">
        <v>36</v>
      </c>
      <c r="B37" s="141"/>
      <c r="C37" s="141"/>
      <c r="D37" s="141"/>
      <c r="E37" s="141"/>
      <c r="F37" s="86"/>
      <c r="G37" s="78"/>
      <c r="H37" s="78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56">
        <f t="shared" si="2"/>
        <v>0</v>
      </c>
    </row>
    <row r="38" spans="1:36" x14ac:dyDescent="0.25">
      <c r="A38" s="141" t="s">
        <v>37</v>
      </c>
      <c r="B38" s="141"/>
      <c r="C38" s="141"/>
      <c r="D38" s="141"/>
      <c r="E38" s="141"/>
      <c r="F38" s="81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56">
        <f t="shared" si="2"/>
        <v>0</v>
      </c>
    </row>
    <row r="39" spans="1:36" ht="15.75" thickBot="1" x14ac:dyDescent="0.3">
      <c r="A39" s="144" t="s">
        <v>38</v>
      </c>
      <c r="B39" s="144"/>
      <c r="C39" s="144"/>
      <c r="D39" s="144"/>
      <c r="E39" s="144"/>
      <c r="F39" s="87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8"/>
      <c r="AI39" s="88"/>
      <c r="AJ39" s="67">
        <f t="shared" si="2"/>
        <v>0</v>
      </c>
    </row>
    <row r="40" spans="1:36" x14ac:dyDescent="0.25">
      <c r="A40" s="145" t="s">
        <v>69</v>
      </c>
      <c r="B40" s="145"/>
      <c r="C40" s="145"/>
      <c r="D40" s="145"/>
      <c r="E40" s="145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59">
        <f t="shared" si="2"/>
        <v>0</v>
      </c>
    </row>
    <row r="41" spans="1:36" x14ac:dyDescent="0.25">
      <c r="A41" s="143" t="s">
        <v>70</v>
      </c>
      <c r="B41" s="143"/>
      <c r="C41" s="143"/>
      <c r="D41" s="143"/>
      <c r="E41" s="143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8"/>
      <c r="W41" s="77"/>
      <c r="X41" s="77"/>
      <c r="Y41" s="77"/>
      <c r="Z41" s="77"/>
      <c r="AA41" s="77"/>
      <c r="AB41" s="77"/>
      <c r="AC41" s="78"/>
      <c r="AD41" s="77"/>
      <c r="AE41" s="77"/>
      <c r="AF41" s="77"/>
      <c r="AG41" s="77"/>
      <c r="AH41" s="77"/>
      <c r="AI41" s="77"/>
      <c r="AJ41" s="56">
        <f t="shared" si="2"/>
        <v>0</v>
      </c>
    </row>
    <row r="42" spans="1:36" x14ac:dyDescent="0.25">
      <c r="A42" s="143" t="s">
        <v>67</v>
      </c>
      <c r="B42" s="143"/>
      <c r="C42" s="143"/>
      <c r="D42" s="143"/>
      <c r="E42" s="143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56">
        <f t="shared" si="2"/>
        <v>0</v>
      </c>
    </row>
    <row r="43" spans="1:36" x14ac:dyDescent="0.25">
      <c r="A43" s="143" t="s">
        <v>71</v>
      </c>
      <c r="B43" s="143"/>
      <c r="C43" s="143"/>
      <c r="D43" s="143"/>
      <c r="E43" s="143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56">
        <f t="shared" si="2"/>
        <v>0</v>
      </c>
    </row>
    <row r="44" spans="1:36" x14ac:dyDescent="0.25">
      <c r="A44" s="143" t="s">
        <v>43</v>
      </c>
      <c r="B44" s="143"/>
      <c r="C44" s="143"/>
      <c r="D44" s="143"/>
      <c r="E44" s="143"/>
      <c r="F44" s="18"/>
      <c r="G44" s="106"/>
      <c r="H44" s="11"/>
      <c r="I44" s="99"/>
      <c r="J44" s="99"/>
      <c r="K44" s="99"/>
      <c r="L44" s="99"/>
      <c r="M44" s="99"/>
      <c r="N44" s="100"/>
      <c r="O44" s="100"/>
      <c r="P44" s="100"/>
      <c r="Q44" s="99"/>
      <c r="R44" s="100"/>
      <c r="S44" s="100"/>
      <c r="T44" s="100"/>
      <c r="U44" s="100"/>
      <c r="V44" s="98"/>
      <c r="W44" s="100"/>
      <c r="X44" s="100"/>
      <c r="Y44" s="100"/>
      <c r="Z44" s="100"/>
      <c r="AA44" s="100"/>
      <c r="AB44" s="100"/>
      <c r="AC44" s="98"/>
      <c r="AD44" s="100"/>
      <c r="AE44" s="100"/>
      <c r="AF44" s="100"/>
      <c r="AG44" s="100"/>
      <c r="AH44" s="100"/>
      <c r="AI44" s="99"/>
      <c r="AJ44" s="56">
        <f t="shared" si="2"/>
        <v>0</v>
      </c>
    </row>
    <row r="45" spans="1:36" x14ac:dyDescent="0.25">
      <c r="A45" s="143" t="s">
        <v>44</v>
      </c>
      <c r="B45" s="143"/>
      <c r="C45" s="143"/>
      <c r="D45" s="143"/>
      <c r="E45" s="143"/>
      <c r="F45" s="18"/>
      <c r="G45" s="106"/>
      <c r="H45" s="77"/>
      <c r="I45" s="8"/>
      <c r="J45" s="8"/>
      <c r="K45" s="8"/>
      <c r="L45" s="8"/>
      <c r="M45" s="8"/>
      <c r="N45" s="15"/>
      <c r="O45" s="15"/>
      <c r="P45" s="15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56">
        <f t="shared" si="2"/>
        <v>0</v>
      </c>
    </row>
    <row r="46" spans="1:36" x14ac:dyDescent="0.25">
      <c r="A46" s="150" t="s">
        <v>45</v>
      </c>
      <c r="B46" s="150"/>
      <c r="C46" s="150"/>
      <c r="D46" s="150"/>
      <c r="E46" s="150"/>
      <c r="F46" s="98" t="s">
        <v>0</v>
      </c>
      <c r="G46" s="99" t="s">
        <v>0</v>
      </c>
      <c r="H46" s="99" t="s">
        <v>0</v>
      </c>
      <c r="I46" s="99" t="s">
        <v>0</v>
      </c>
      <c r="J46" s="99" t="s">
        <v>0</v>
      </c>
      <c r="K46" s="99" t="s">
        <v>0</v>
      </c>
      <c r="L46" s="99" t="s">
        <v>0</v>
      </c>
      <c r="M46" s="99" t="s">
        <v>0</v>
      </c>
      <c r="N46" s="100" t="s">
        <v>0</v>
      </c>
      <c r="O46" s="100" t="s">
        <v>0</v>
      </c>
      <c r="P46" s="100" t="s">
        <v>0</v>
      </c>
      <c r="Q46" s="99" t="s">
        <v>0</v>
      </c>
      <c r="R46" s="100" t="s">
        <v>0</v>
      </c>
      <c r="S46" s="100" t="s">
        <v>0</v>
      </c>
      <c r="T46" s="100" t="s">
        <v>0</v>
      </c>
      <c r="U46" s="100" t="s">
        <v>0</v>
      </c>
      <c r="V46" s="98" t="s">
        <v>0</v>
      </c>
      <c r="W46" s="100" t="s">
        <v>0</v>
      </c>
      <c r="X46" s="100" t="s">
        <v>0</v>
      </c>
      <c r="Y46" s="100" t="s">
        <v>0</v>
      </c>
      <c r="Z46" s="100" t="s">
        <v>0</v>
      </c>
      <c r="AA46" s="100" t="s">
        <v>0</v>
      </c>
      <c r="AB46" s="100" t="s">
        <v>0</v>
      </c>
      <c r="AC46" s="98" t="s">
        <v>0</v>
      </c>
      <c r="AD46" s="100" t="s">
        <v>0</v>
      </c>
      <c r="AE46" s="100" t="s">
        <v>0</v>
      </c>
      <c r="AF46" s="100" t="s">
        <v>0</v>
      </c>
      <c r="AG46" s="100" t="s">
        <v>0</v>
      </c>
      <c r="AH46" s="100" t="s">
        <v>0</v>
      </c>
      <c r="AI46" s="99" t="s">
        <v>0</v>
      </c>
      <c r="AJ46" s="56">
        <f t="shared" si="2"/>
        <v>0</v>
      </c>
    </row>
    <row r="47" spans="1:36" x14ac:dyDescent="0.25">
      <c r="A47" s="151" t="s">
        <v>46</v>
      </c>
      <c r="B47" s="151"/>
      <c r="C47" s="151"/>
      <c r="D47" s="151"/>
      <c r="E47" s="151"/>
      <c r="F47" s="98" t="s">
        <v>0</v>
      </c>
      <c r="G47" s="99" t="s">
        <v>0</v>
      </c>
      <c r="H47" s="99" t="s">
        <v>0</v>
      </c>
      <c r="I47" s="99" t="s">
        <v>0</v>
      </c>
      <c r="J47" s="99" t="s">
        <v>0</v>
      </c>
      <c r="K47" s="99" t="s">
        <v>0</v>
      </c>
      <c r="L47" s="99" t="s">
        <v>0</v>
      </c>
      <c r="M47" s="99" t="s">
        <v>0</v>
      </c>
      <c r="N47" s="100" t="s">
        <v>0</v>
      </c>
      <c r="O47" s="100" t="s">
        <v>0</v>
      </c>
      <c r="P47" s="100" t="s">
        <v>0</v>
      </c>
      <c r="Q47" s="99" t="s">
        <v>0</v>
      </c>
      <c r="R47" s="100" t="s">
        <v>0</v>
      </c>
      <c r="S47" s="100" t="s">
        <v>0</v>
      </c>
      <c r="T47" s="100" t="s">
        <v>0</v>
      </c>
      <c r="U47" s="100" t="s">
        <v>0</v>
      </c>
      <c r="V47" s="98" t="s">
        <v>0</v>
      </c>
      <c r="W47" s="100" t="s">
        <v>0</v>
      </c>
      <c r="X47" s="100" t="s">
        <v>0</v>
      </c>
      <c r="Y47" s="100" t="s">
        <v>0</v>
      </c>
      <c r="Z47" s="100" t="s">
        <v>0</v>
      </c>
      <c r="AA47" s="100" t="s">
        <v>0</v>
      </c>
      <c r="AB47" s="100" t="s">
        <v>0</v>
      </c>
      <c r="AC47" s="98" t="s">
        <v>0</v>
      </c>
      <c r="AD47" s="100" t="s">
        <v>0</v>
      </c>
      <c r="AE47" s="100" t="s">
        <v>0</v>
      </c>
      <c r="AF47" s="100" t="s">
        <v>0</v>
      </c>
      <c r="AG47" s="100" t="s">
        <v>0</v>
      </c>
      <c r="AH47" s="100" t="s">
        <v>0</v>
      </c>
      <c r="AI47" s="99" t="s">
        <v>0</v>
      </c>
      <c r="AJ47" s="56">
        <f t="shared" si="2"/>
        <v>0</v>
      </c>
    </row>
    <row r="48" spans="1:36" x14ac:dyDescent="0.25">
      <c r="A48" s="143" t="s">
        <v>47</v>
      </c>
      <c r="B48" s="143"/>
      <c r="C48" s="143"/>
      <c r="D48" s="143"/>
      <c r="E48" s="143"/>
      <c r="F48" s="80"/>
      <c r="G48" s="80"/>
      <c r="H48" s="77"/>
      <c r="I48" s="80"/>
      <c r="J48" s="77"/>
      <c r="K48" s="77"/>
      <c r="L48" s="80"/>
      <c r="M48" s="80"/>
      <c r="N48" s="80"/>
      <c r="O48" s="80"/>
      <c r="P48" s="80"/>
      <c r="Q48" s="77"/>
      <c r="R48" s="77"/>
      <c r="S48" s="80"/>
      <c r="T48" s="80"/>
      <c r="U48" s="80"/>
      <c r="V48" s="80"/>
      <c r="W48" s="80"/>
      <c r="X48" s="77"/>
      <c r="Y48" s="77"/>
      <c r="Z48" s="80"/>
      <c r="AA48" s="80"/>
      <c r="AB48" s="80"/>
      <c r="AC48" s="80"/>
      <c r="AD48" s="80"/>
      <c r="AE48" s="77"/>
      <c r="AF48" s="77"/>
      <c r="AG48" s="80"/>
      <c r="AH48" s="80"/>
      <c r="AI48" s="77"/>
      <c r="AJ48" s="56">
        <f t="shared" si="2"/>
        <v>0</v>
      </c>
    </row>
    <row r="49" spans="1:36" x14ac:dyDescent="0.25">
      <c r="A49" s="143" t="s">
        <v>48</v>
      </c>
      <c r="B49" s="143"/>
      <c r="C49" s="143"/>
      <c r="D49" s="143"/>
      <c r="E49" s="143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8"/>
      <c r="W49" s="77"/>
      <c r="X49" s="77"/>
      <c r="Y49" s="77"/>
      <c r="Z49" s="77"/>
      <c r="AA49" s="77"/>
      <c r="AB49" s="77"/>
      <c r="AC49" s="78"/>
      <c r="AD49" s="77"/>
      <c r="AE49" s="77"/>
      <c r="AF49" s="77"/>
      <c r="AG49" s="77"/>
      <c r="AH49" s="77"/>
      <c r="AI49" s="77"/>
      <c r="AJ49" s="56">
        <f t="shared" si="2"/>
        <v>0</v>
      </c>
    </row>
    <row r="50" spans="1:36" x14ac:dyDescent="0.25">
      <c r="A50" s="150" t="s">
        <v>49</v>
      </c>
      <c r="B50" s="150"/>
      <c r="C50" s="150"/>
      <c r="D50" s="150"/>
      <c r="E50" s="150"/>
      <c r="F50" s="98" t="s">
        <v>0</v>
      </c>
      <c r="G50" s="99" t="s">
        <v>0</v>
      </c>
      <c r="H50" s="99" t="s">
        <v>0</v>
      </c>
      <c r="I50" s="99" t="s">
        <v>0</v>
      </c>
      <c r="J50" s="99" t="s">
        <v>0</v>
      </c>
      <c r="K50" s="99" t="s">
        <v>0</v>
      </c>
      <c r="L50" s="99" t="s">
        <v>0</v>
      </c>
      <c r="M50" s="99" t="s">
        <v>0</v>
      </c>
      <c r="N50" s="100" t="s">
        <v>0</v>
      </c>
      <c r="O50" s="100" t="s">
        <v>0</v>
      </c>
      <c r="P50" s="100" t="s">
        <v>0</v>
      </c>
      <c r="Q50" s="100" t="s">
        <v>0</v>
      </c>
      <c r="R50" s="100" t="s">
        <v>0</v>
      </c>
      <c r="S50" s="100" t="s">
        <v>0</v>
      </c>
      <c r="T50" s="100" t="s">
        <v>0</v>
      </c>
      <c r="U50" s="100" t="s">
        <v>0</v>
      </c>
      <c r="V50" s="98" t="s">
        <v>0</v>
      </c>
      <c r="W50" s="100" t="s">
        <v>0</v>
      </c>
      <c r="X50" s="100" t="s">
        <v>0</v>
      </c>
      <c r="Y50" s="100" t="s">
        <v>0</v>
      </c>
      <c r="Z50" s="100" t="s">
        <v>0</v>
      </c>
      <c r="AA50" s="100" t="s">
        <v>0</v>
      </c>
      <c r="AB50" s="100" t="s">
        <v>0</v>
      </c>
      <c r="AC50" s="98" t="s">
        <v>0</v>
      </c>
      <c r="AD50" s="100" t="s">
        <v>0</v>
      </c>
      <c r="AE50" s="100" t="s">
        <v>0</v>
      </c>
      <c r="AF50" s="100" t="s">
        <v>0</v>
      </c>
      <c r="AG50" s="100" t="s">
        <v>0</v>
      </c>
      <c r="AH50" s="100" t="s">
        <v>0</v>
      </c>
      <c r="AI50" s="99" t="s">
        <v>0</v>
      </c>
      <c r="AJ50" s="56">
        <f t="shared" si="2"/>
        <v>0</v>
      </c>
    </row>
    <row r="51" spans="1:36" ht="15.75" thickBot="1" x14ac:dyDescent="0.3">
      <c r="A51" s="152" t="s">
        <v>50</v>
      </c>
      <c r="B51" s="152"/>
      <c r="C51" s="152"/>
      <c r="D51" s="152"/>
      <c r="E51" s="152"/>
      <c r="F51" s="102" t="s">
        <v>0</v>
      </c>
      <c r="G51" s="103" t="s">
        <v>0</v>
      </c>
      <c r="H51" s="103" t="s">
        <v>0</v>
      </c>
      <c r="I51" s="103" t="s">
        <v>0</v>
      </c>
      <c r="J51" s="103" t="s">
        <v>0</v>
      </c>
      <c r="K51" s="103" t="s">
        <v>0</v>
      </c>
      <c r="L51" s="103" t="s">
        <v>0</v>
      </c>
      <c r="M51" s="103" t="s">
        <v>0</v>
      </c>
      <c r="N51" s="104" t="s">
        <v>0</v>
      </c>
      <c r="O51" s="104" t="s">
        <v>0</v>
      </c>
      <c r="P51" s="104" t="s">
        <v>0</v>
      </c>
      <c r="Q51" s="104" t="s">
        <v>0</v>
      </c>
      <c r="R51" s="104" t="s">
        <v>0</v>
      </c>
      <c r="S51" s="104" t="s">
        <v>0</v>
      </c>
      <c r="T51" s="104" t="s">
        <v>0</v>
      </c>
      <c r="U51" s="104" t="s">
        <v>0</v>
      </c>
      <c r="V51" s="102" t="s">
        <v>0</v>
      </c>
      <c r="W51" s="104" t="s">
        <v>0</v>
      </c>
      <c r="X51" s="104" t="s">
        <v>0</v>
      </c>
      <c r="Y51" s="104" t="s">
        <v>0</v>
      </c>
      <c r="Z51" s="104" t="s">
        <v>0</v>
      </c>
      <c r="AA51" s="104" t="s">
        <v>0</v>
      </c>
      <c r="AB51" s="104" t="s">
        <v>0</v>
      </c>
      <c r="AC51" s="102" t="s">
        <v>0</v>
      </c>
      <c r="AD51" s="104" t="s">
        <v>0</v>
      </c>
      <c r="AE51" s="104" t="s">
        <v>0</v>
      </c>
      <c r="AF51" s="104" t="s">
        <v>0</v>
      </c>
      <c r="AG51" s="104" t="s">
        <v>0</v>
      </c>
      <c r="AH51" s="104" t="s">
        <v>0</v>
      </c>
      <c r="AI51" s="103" t="s">
        <v>0</v>
      </c>
      <c r="AJ51" s="67">
        <f t="shared" si="2"/>
        <v>0</v>
      </c>
    </row>
    <row r="52" spans="1:36" ht="15.75" thickBot="1" x14ac:dyDescent="0.3">
      <c r="A52" s="148" t="s">
        <v>51</v>
      </c>
      <c r="B52" s="149"/>
      <c r="C52" s="149"/>
      <c r="D52" s="149"/>
      <c r="E52" s="149"/>
      <c r="F52" s="31">
        <f>F40+F42+F44+F48</f>
        <v>0</v>
      </c>
      <c r="G52" s="31">
        <f t="shared" ref="G52:AI52" si="3">G40+G42+G44+G48</f>
        <v>0</v>
      </c>
      <c r="H52" s="31">
        <f t="shared" si="3"/>
        <v>0</v>
      </c>
      <c r="I52" s="31">
        <f t="shared" si="3"/>
        <v>0</v>
      </c>
      <c r="J52" s="31">
        <f t="shared" si="3"/>
        <v>0</v>
      </c>
      <c r="K52" s="31">
        <f t="shared" si="3"/>
        <v>0</v>
      </c>
      <c r="L52" s="31">
        <f t="shared" si="3"/>
        <v>0</v>
      </c>
      <c r="M52" s="31">
        <f t="shared" si="3"/>
        <v>0</v>
      </c>
      <c r="N52" s="31">
        <f t="shared" si="3"/>
        <v>0</v>
      </c>
      <c r="O52" s="31">
        <f t="shared" si="3"/>
        <v>0</v>
      </c>
      <c r="P52" s="31">
        <f>P40+P42+P44+P48</f>
        <v>0</v>
      </c>
      <c r="Q52" s="31">
        <f t="shared" si="3"/>
        <v>0</v>
      </c>
      <c r="R52" s="31">
        <f t="shared" si="3"/>
        <v>0</v>
      </c>
      <c r="S52" s="31">
        <f t="shared" si="3"/>
        <v>0</v>
      </c>
      <c r="T52" s="31">
        <f t="shared" si="3"/>
        <v>0</v>
      </c>
      <c r="U52" s="31">
        <f t="shared" si="3"/>
        <v>0</v>
      </c>
      <c r="V52" s="31">
        <f t="shared" si="3"/>
        <v>0</v>
      </c>
      <c r="W52" s="31">
        <f t="shared" si="3"/>
        <v>0</v>
      </c>
      <c r="X52" s="31">
        <f t="shared" si="3"/>
        <v>0</v>
      </c>
      <c r="Y52" s="31">
        <f t="shared" si="3"/>
        <v>0</v>
      </c>
      <c r="Z52" s="31">
        <f t="shared" si="3"/>
        <v>0</v>
      </c>
      <c r="AA52" s="31">
        <f t="shared" si="3"/>
        <v>0</v>
      </c>
      <c r="AB52" s="31">
        <f t="shared" si="3"/>
        <v>0</v>
      </c>
      <c r="AC52" s="31">
        <f t="shared" si="3"/>
        <v>0</v>
      </c>
      <c r="AD52" s="31">
        <f t="shared" si="3"/>
        <v>0</v>
      </c>
      <c r="AE52" s="31">
        <f t="shared" si="3"/>
        <v>0</v>
      </c>
      <c r="AF52" s="31">
        <f t="shared" si="3"/>
        <v>0</v>
      </c>
      <c r="AG52" s="31">
        <f t="shared" si="3"/>
        <v>0</v>
      </c>
      <c r="AH52" s="31">
        <f t="shared" si="3"/>
        <v>0</v>
      </c>
      <c r="AI52" s="31">
        <f t="shared" si="3"/>
        <v>0</v>
      </c>
      <c r="AJ52" s="68">
        <f t="shared" si="2"/>
        <v>0</v>
      </c>
    </row>
    <row r="53" spans="1:36" ht="15.75" thickBot="1" x14ac:dyDescent="0.3">
      <c r="A53" s="146" t="s">
        <v>52</v>
      </c>
      <c r="B53" s="146"/>
      <c r="C53" s="146"/>
      <c r="D53" s="146"/>
      <c r="E53" s="147"/>
      <c r="F53" s="30">
        <f>SUM(F40,F42,F44,F48)</f>
        <v>0</v>
      </c>
      <c r="G53" s="30">
        <f t="shared" ref="G53:AI54" si="4">SUM(G40,G42,G44,G48)</f>
        <v>0</v>
      </c>
      <c r="H53" s="30">
        <f t="shared" si="4"/>
        <v>0</v>
      </c>
      <c r="I53" s="30">
        <f t="shared" si="4"/>
        <v>0</v>
      </c>
      <c r="J53" s="30">
        <f t="shared" si="4"/>
        <v>0</v>
      </c>
      <c r="K53" s="30">
        <f t="shared" si="4"/>
        <v>0</v>
      </c>
      <c r="L53" s="30">
        <f t="shared" si="4"/>
        <v>0</v>
      </c>
      <c r="M53" s="30">
        <f t="shared" si="4"/>
        <v>0</v>
      </c>
      <c r="N53" s="30">
        <f t="shared" si="4"/>
        <v>0</v>
      </c>
      <c r="O53" s="30">
        <f t="shared" si="4"/>
        <v>0</v>
      </c>
      <c r="P53" s="30">
        <f t="shared" si="4"/>
        <v>0</v>
      </c>
      <c r="Q53" s="30">
        <f t="shared" si="4"/>
        <v>0</v>
      </c>
      <c r="R53" s="30">
        <f t="shared" si="4"/>
        <v>0</v>
      </c>
      <c r="S53" s="30">
        <f t="shared" si="4"/>
        <v>0</v>
      </c>
      <c r="T53" s="30">
        <f t="shared" si="4"/>
        <v>0</v>
      </c>
      <c r="U53" s="30">
        <f t="shared" si="4"/>
        <v>0</v>
      </c>
      <c r="V53" s="30">
        <f t="shared" si="4"/>
        <v>0</v>
      </c>
      <c r="W53" s="30">
        <f t="shared" si="4"/>
        <v>0</v>
      </c>
      <c r="X53" s="30">
        <f t="shared" si="4"/>
        <v>0</v>
      </c>
      <c r="Y53" s="30">
        <f t="shared" si="4"/>
        <v>0</v>
      </c>
      <c r="Z53" s="30">
        <f t="shared" si="4"/>
        <v>0</v>
      </c>
      <c r="AA53" s="30">
        <f t="shared" si="4"/>
        <v>0</v>
      </c>
      <c r="AB53" s="30">
        <f t="shared" si="4"/>
        <v>0</v>
      </c>
      <c r="AC53" s="30">
        <f t="shared" si="4"/>
        <v>0</v>
      </c>
      <c r="AD53" s="30">
        <f t="shared" si="4"/>
        <v>0</v>
      </c>
      <c r="AE53" s="30">
        <f t="shared" si="4"/>
        <v>0</v>
      </c>
      <c r="AF53" s="30">
        <f t="shared" si="4"/>
        <v>0</v>
      </c>
      <c r="AG53" s="30">
        <f t="shared" si="4"/>
        <v>0</v>
      </c>
      <c r="AH53" s="30">
        <f t="shared" si="4"/>
        <v>0</v>
      </c>
      <c r="AI53" s="30">
        <f t="shared" si="4"/>
        <v>0</v>
      </c>
      <c r="AJ53" s="75">
        <f t="shared" si="2"/>
        <v>0</v>
      </c>
    </row>
    <row r="54" spans="1:36" ht="15.75" thickBot="1" x14ac:dyDescent="0.3">
      <c r="A54" s="146" t="s">
        <v>53</v>
      </c>
      <c r="B54" s="146"/>
      <c r="C54" s="146"/>
      <c r="D54" s="146"/>
      <c r="E54" s="147"/>
      <c r="F54" s="32">
        <f>SUM(F41,F43,F45,F49)</f>
        <v>0</v>
      </c>
      <c r="G54" s="32">
        <f t="shared" si="4"/>
        <v>0</v>
      </c>
      <c r="H54" s="32">
        <f t="shared" si="4"/>
        <v>0</v>
      </c>
      <c r="I54" s="32">
        <f t="shared" si="4"/>
        <v>0</v>
      </c>
      <c r="J54" s="32">
        <f t="shared" si="4"/>
        <v>0</v>
      </c>
      <c r="K54" s="32">
        <f t="shared" si="4"/>
        <v>0</v>
      </c>
      <c r="L54" s="32">
        <f t="shared" si="4"/>
        <v>0</v>
      </c>
      <c r="M54" s="32">
        <f t="shared" si="4"/>
        <v>0</v>
      </c>
      <c r="N54" s="32">
        <f t="shared" si="4"/>
        <v>0</v>
      </c>
      <c r="O54" s="32">
        <f t="shared" si="4"/>
        <v>0</v>
      </c>
      <c r="P54" s="32">
        <f t="shared" si="4"/>
        <v>0</v>
      </c>
      <c r="Q54" s="32">
        <f t="shared" si="4"/>
        <v>0</v>
      </c>
      <c r="R54" s="32">
        <f t="shared" si="4"/>
        <v>0</v>
      </c>
      <c r="S54" s="32">
        <f t="shared" si="4"/>
        <v>0</v>
      </c>
      <c r="T54" s="32">
        <f t="shared" si="4"/>
        <v>0</v>
      </c>
      <c r="U54" s="32">
        <f t="shared" si="4"/>
        <v>0</v>
      </c>
      <c r="V54" s="32">
        <f t="shared" si="4"/>
        <v>0</v>
      </c>
      <c r="W54" s="32">
        <f t="shared" si="4"/>
        <v>0</v>
      </c>
      <c r="X54" s="32">
        <f t="shared" si="4"/>
        <v>0</v>
      </c>
      <c r="Y54" s="32">
        <f t="shared" si="4"/>
        <v>0</v>
      </c>
      <c r="Z54" s="32">
        <f t="shared" si="4"/>
        <v>0</v>
      </c>
      <c r="AA54" s="32">
        <f t="shared" si="4"/>
        <v>0</v>
      </c>
      <c r="AB54" s="32">
        <f t="shared" si="4"/>
        <v>0</v>
      </c>
      <c r="AC54" s="32">
        <f t="shared" si="4"/>
        <v>0</v>
      </c>
      <c r="AD54" s="32">
        <f t="shared" si="4"/>
        <v>0</v>
      </c>
      <c r="AE54" s="32">
        <f t="shared" si="4"/>
        <v>0</v>
      </c>
      <c r="AF54" s="32">
        <f t="shared" si="4"/>
        <v>0</v>
      </c>
      <c r="AG54" s="32">
        <f t="shared" si="4"/>
        <v>0</v>
      </c>
      <c r="AH54" s="32">
        <f t="shared" si="4"/>
        <v>0</v>
      </c>
      <c r="AI54" s="32">
        <f t="shared" si="4"/>
        <v>0</v>
      </c>
      <c r="AJ54" s="33">
        <f t="shared" si="2"/>
        <v>0</v>
      </c>
    </row>
  </sheetData>
  <mergeCells count="50">
    <mergeCell ref="A10:E10"/>
    <mergeCell ref="F1:AE6"/>
    <mergeCell ref="AF1:AJ6"/>
    <mergeCell ref="A7:E8"/>
    <mergeCell ref="AJ7:AJ8"/>
    <mergeCell ref="A9:E9"/>
    <mergeCell ref="A22:E22"/>
    <mergeCell ref="A11:E11"/>
    <mergeCell ref="A12:E12"/>
    <mergeCell ref="A13:E13"/>
    <mergeCell ref="A14:E14"/>
    <mergeCell ref="A15:E15"/>
    <mergeCell ref="A16:E16"/>
    <mergeCell ref="A17:E17"/>
    <mergeCell ref="A18:E18"/>
    <mergeCell ref="A19:E19"/>
    <mergeCell ref="A20:E20"/>
    <mergeCell ref="A21:E21"/>
    <mergeCell ref="A34:E34"/>
    <mergeCell ref="A23:E23"/>
    <mergeCell ref="A24:E24"/>
    <mergeCell ref="A25:E25"/>
    <mergeCell ref="A26:E26"/>
    <mergeCell ref="A27:E27"/>
    <mergeCell ref="A28:E28"/>
    <mergeCell ref="A29:E29"/>
    <mergeCell ref="A30:E30"/>
    <mergeCell ref="A31:E31"/>
    <mergeCell ref="A32:E32"/>
    <mergeCell ref="A33:E33"/>
    <mergeCell ref="A46:E46"/>
    <mergeCell ref="A35:E35"/>
    <mergeCell ref="A36:E36"/>
    <mergeCell ref="A37:E37"/>
    <mergeCell ref="A38:E38"/>
    <mergeCell ref="A39:E39"/>
    <mergeCell ref="A40:E40"/>
    <mergeCell ref="A41:E41"/>
    <mergeCell ref="A42:E42"/>
    <mergeCell ref="A43:E43"/>
    <mergeCell ref="A44:E44"/>
    <mergeCell ref="A45:E45"/>
    <mergeCell ref="A53:E53"/>
    <mergeCell ref="A54:E54"/>
    <mergeCell ref="A47:E47"/>
    <mergeCell ref="A48:E48"/>
    <mergeCell ref="A49:E49"/>
    <mergeCell ref="A50:E50"/>
    <mergeCell ref="A51:E51"/>
    <mergeCell ref="A52:E52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AK54"/>
  <sheetViews>
    <sheetView zoomScaleNormal="100" workbookViewId="0">
      <selection activeCell="T14" sqref="T14"/>
    </sheetView>
  </sheetViews>
  <sheetFormatPr baseColWidth="10" defaultRowHeight="15" x14ac:dyDescent="0.25"/>
  <cols>
    <col min="6" max="6" width="5.5703125" customWidth="1"/>
    <col min="7" max="36" width="5.85546875" customWidth="1"/>
  </cols>
  <sheetData>
    <row r="1" spans="1:37" ht="15.75" customHeight="1" thickBot="1" x14ac:dyDescent="0.3">
      <c r="A1" s="1"/>
      <c r="B1" s="2"/>
      <c r="C1" s="2"/>
      <c r="D1" s="2"/>
      <c r="E1" s="2"/>
      <c r="F1" s="125" t="s">
        <v>66</v>
      </c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7"/>
      <c r="AG1" s="127"/>
      <c r="AH1" s="127"/>
      <c r="AI1" s="127"/>
      <c r="AJ1" s="127"/>
      <c r="AK1" s="127"/>
    </row>
    <row r="2" spans="1:37" ht="15.75" customHeight="1" thickBot="1" x14ac:dyDescent="0.3">
      <c r="A2" s="3"/>
      <c r="B2" s="4"/>
      <c r="C2" s="4"/>
      <c r="D2" s="4"/>
      <c r="E2" s="4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7"/>
      <c r="AG2" s="127"/>
      <c r="AH2" s="127"/>
      <c r="AI2" s="127"/>
      <c r="AJ2" s="127"/>
      <c r="AK2" s="127"/>
    </row>
    <row r="3" spans="1:37" ht="15.75" customHeight="1" thickBot="1" x14ac:dyDescent="0.3">
      <c r="A3" s="3"/>
      <c r="B3" s="4"/>
      <c r="C3" s="4"/>
      <c r="D3" s="4"/>
      <c r="E3" s="4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7"/>
      <c r="AG3" s="127"/>
      <c r="AH3" s="127"/>
      <c r="AI3" s="127"/>
      <c r="AJ3" s="127"/>
      <c r="AK3" s="127"/>
    </row>
    <row r="4" spans="1:37" ht="15.75" customHeight="1" thickBot="1" x14ac:dyDescent="0.3">
      <c r="A4" s="3"/>
      <c r="B4" s="4"/>
      <c r="C4" s="4"/>
      <c r="D4" s="4"/>
      <c r="E4" s="4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7"/>
      <c r="AG4" s="127"/>
      <c r="AH4" s="127"/>
      <c r="AI4" s="127"/>
      <c r="AJ4" s="127"/>
      <c r="AK4" s="127"/>
    </row>
    <row r="5" spans="1:37" ht="15.75" customHeight="1" thickBot="1" x14ac:dyDescent="0.3">
      <c r="A5" s="3"/>
      <c r="B5" s="4"/>
      <c r="C5" s="4"/>
      <c r="D5" s="4"/>
      <c r="E5" s="4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5"/>
      <c r="AF5" s="127"/>
      <c r="AG5" s="127"/>
      <c r="AH5" s="127"/>
      <c r="AI5" s="127"/>
      <c r="AJ5" s="127"/>
      <c r="AK5" s="127"/>
    </row>
    <row r="6" spans="1:37" ht="15.75" customHeight="1" thickBot="1" x14ac:dyDescent="0.3">
      <c r="A6" s="5"/>
      <c r="B6" s="6"/>
      <c r="C6" s="6"/>
      <c r="D6" s="6"/>
      <c r="E6" s="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8"/>
      <c r="AG6" s="128"/>
      <c r="AH6" s="128"/>
      <c r="AI6" s="128"/>
      <c r="AJ6" s="128"/>
      <c r="AK6" s="127"/>
    </row>
    <row r="7" spans="1:37" ht="15.75" customHeight="1" thickBot="1" x14ac:dyDescent="0.3">
      <c r="A7" s="129">
        <v>44896</v>
      </c>
      <c r="B7" s="129"/>
      <c r="C7" s="129"/>
      <c r="D7" s="129"/>
      <c r="E7" s="130"/>
      <c r="F7" s="70" t="s">
        <v>1</v>
      </c>
      <c r="G7" s="70" t="s">
        <v>2</v>
      </c>
      <c r="H7" s="61" t="s">
        <v>3</v>
      </c>
      <c r="I7" s="61" t="s">
        <v>4</v>
      </c>
      <c r="J7" s="70" t="s">
        <v>5</v>
      </c>
      <c r="K7" s="70" t="s">
        <v>6</v>
      </c>
      <c r="L7" s="70" t="s">
        <v>0</v>
      </c>
      <c r="M7" s="70" t="s">
        <v>1</v>
      </c>
      <c r="N7" s="70" t="s">
        <v>2</v>
      </c>
      <c r="O7" s="61" t="s">
        <v>3</v>
      </c>
      <c r="P7" s="61" t="s">
        <v>4</v>
      </c>
      <c r="Q7" s="70" t="s">
        <v>5</v>
      </c>
      <c r="R7" s="70" t="s">
        <v>6</v>
      </c>
      <c r="S7" s="70" t="s">
        <v>0</v>
      </c>
      <c r="T7" s="70" t="s">
        <v>1</v>
      </c>
      <c r="U7" s="70" t="s">
        <v>2</v>
      </c>
      <c r="V7" s="61" t="s">
        <v>3</v>
      </c>
      <c r="W7" s="61" t="s">
        <v>4</v>
      </c>
      <c r="X7" s="70" t="s">
        <v>5</v>
      </c>
      <c r="Y7" s="70" t="s">
        <v>6</v>
      </c>
      <c r="Z7" s="70" t="s">
        <v>0</v>
      </c>
      <c r="AA7" s="70" t="s">
        <v>1</v>
      </c>
      <c r="AB7" s="70" t="s">
        <v>2</v>
      </c>
      <c r="AC7" s="61" t="s">
        <v>3</v>
      </c>
      <c r="AD7" s="61" t="s">
        <v>4</v>
      </c>
      <c r="AE7" s="70" t="s">
        <v>5</v>
      </c>
      <c r="AF7" s="70" t="s">
        <v>6</v>
      </c>
      <c r="AG7" s="70" t="s">
        <v>0</v>
      </c>
      <c r="AH7" s="70" t="s">
        <v>1</v>
      </c>
      <c r="AI7" s="70" t="s">
        <v>2</v>
      </c>
      <c r="AJ7" s="61" t="s">
        <v>3</v>
      </c>
      <c r="AK7" s="131" t="s">
        <v>7</v>
      </c>
    </row>
    <row r="8" spans="1:37" ht="15.75" customHeight="1" thickBot="1" x14ac:dyDescent="0.3">
      <c r="A8" s="129"/>
      <c r="B8" s="129"/>
      <c r="C8" s="129"/>
      <c r="D8" s="129"/>
      <c r="E8" s="130"/>
      <c r="F8" s="72">
        <v>1</v>
      </c>
      <c r="G8" s="73">
        <v>2</v>
      </c>
      <c r="H8" s="62">
        <v>3</v>
      </c>
      <c r="I8" s="62">
        <v>4</v>
      </c>
      <c r="J8" s="73">
        <v>5</v>
      </c>
      <c r="K8" s="73">
        <v>6</v>
      </c>
      <c r="L8" s="73">
        <v>7</v>
      </c>
      <c r="M8" s="73">
        <v>8</v>
      </c>
      <c r="N8" s="73">
        <v>9</v>
      </c>
      <c r="O8" s="62">
        <v>10</v>
      </c>
      <c r="P8" s="62">
        <v>11</v>
      </c>
      <c r="Q8" s="73">
        <v>12</v>
      </c>
      <c r="R8" s="73">
        <v>13</v>
      </c>
      <c r="S8" s="73">
        <v>14</v>
      </c>
      <c r="T8" s="73">
        <v>15</v>
      </c>
      <c r="U8" s="73">
        <v>16</v>
      </c>
      <c r="V8" s="62">
        <v>17</v>
      </c>
      <c r="W8" s="62">
        <v>18</v>
      </c>
      <c r="X8" s="73">
        <v>19</v>
      </c>
      <c r="Y8" s="73">
        <v>20</v>
      </c>
      <c r="Z8" s="73">
        <v>21</v>
      </c>
      <c r="AA8" s="73">
        <v>22</v>
      </c>
      <c r="AB8" s="73">
        <v>23</v>
      </c>
      <c r="AC8" s="62">
        <v>24</v>
      </c>
      <c r="AD8" s="62">
        <v>25</v>
      </c>
      <c r="AE8" s="73">
        <v>26</v>
      </c>
      <c r="AF8" s="73">
        <v>27</v>
      </c>
      <c r="AG8" s="73">
        <v>28</v>
      </c>
      <c r="AH8" s="73">
        <v>29</v>
      </c>
      <c r="AI8" s="73">
        <v>30</v>
      </c>
      <c r="AJ8" s="64">
        <v>31</v>
      </c>
      <c r="AK8" s="132"/>
    </row>
    <row r="9" spans="1:37" x14ac:dyDescent="0.25">
      <c r="A9" s="133" t="s">
        <v>8</v>
      </c>
      <c r="B9" s="133"/>
      <c r="C9" s="133"/>
      <c r="D9" s="133"/>
      <c r="E9" s="133"/>
      <c r="F9" s="12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4"/>
      <c r="AK9" s="55">
        <f>SUM(F9:AJ9)</f>
        <v>0</v>
      </c>
    </row>
    <row r="10" spans="1:37" x14ac:dyDescent="0.25">
      <c r="A10" s="134" t="s">
        <v>9</v>
      </c>
      <c r="B10" s="134"/>
      <c r="C10" s="134"/>
      <c r="D10" s="134"/>
      <c r="E10" s="134"/>
      <c r="F10" s="10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9"/>
      <c r="AK10" s="56">
        <f t="shared" ref="AK10:AK54" si="0">SUM(F10:AJ10)</f>
        <v>0</v>
      </c>
    </row>
    <row r="11" spans="1:37" ht="15.75" thickBot="1" x14ac:dyDescent="0.3">
      <c r="A11" s="135" t="s">
        <v>10</v>
      </c>
      <c r="B11" s="135"/>
      <c r="C11" s="135"/>
      <c r="D11" s="135"/>
      <c r="E11" s="135"/>
      <c r="F11" s="92" t="s">
        <v>0</v>
      </c>
      <c r="G11" s="92" t="s">
        <v>0</v>
      </c>
      <c r="H11" s="92" t="s">
        <v>0</v>
      </c>
      <c r="I11" s="92" t="s">
        <v>0</v>
      </c>
      <c r="J11" s="92" t="s">
        <v>0</v>
      </c>
      <c r="K11" s="92" t="s">
        <v>0</v>
      </c>
      <c r="L11" s="92" t="s">
        <v>0</v>
      </c>
      <c r="M11" s="92" t="s">
        <v>0</v>
      </c>
      <c r="N11" s="92" t="s">
        <v>0</v>
      </c>
      <c r="O11" s="92" t="s">
        <v>0</v>
      </c>
      <c r="P11" s="92" t="s">
        <v>0</v>
      </c>
      <c r="Q11" s="92" t="s">
        <v>0</v>
      </c>
      <c r="R11" s="92" t="s">
        <v>0</v>
      </c>
      <c r="S11" s="92" t="s">
        <v>0</v>
      </c>
      <c r="T11" s="92" t="s">
        <v>0</v>
      </c>
      <c r="U11" s="92" t="s">
        <v>0</v>
      </c>
      <c r="V11" s="92" t="s">
        <v>0</v>
      </c>
      <c r="W11" s="92" t="s">
        <v>0</v>
      </c>
      <c r="X11" s="92" t="s">
        <v>0</v>
      </c>
      <c r="Y11" s="92" t="s">
        <v>0</v>
      </c>
      <c r="Z11" s="92" t="s">
        <v>0</v>
      </c>
      <c r="AA11" s="92" t="s">
        <v>0</v>
      </c>
      <c r="AB11" s="92" t="s">
        <v>0</v>
      </c>
      <c r="AC11" s="92" t="s">
        <v>0</v>
      </c>
      <c r="AD11" s="92" t="s">
        <v>0</v>
      </c>
      <c r="AE11" s="92" t="s">
        <v>0</v>
      </c>
      <c r="AF11" s="92" t="s">
        <v>0</v>
      </c>
      <c r="AG11" s="92" t="s">
        <v>0</v>
      </c>
      <c r="AH11" s="92" t="s">
        <v>0</v>
      </c>
      <c r="AI11" s="92" t="s">
        <v>0</v>
      </c>
      <c r="AJ11" s="93" t="s">
        <v>0</v>
      </c>
      <c r="AK11" s="58">
        <f t="shared" si="0"/>
        <v>0</v>
      </c>
    </row>
    <row r="12" spans="1:37" ht="15.75" thickBot="1" x14ac:dyDescent="0.3">
      <c r="A12" s="124" t="s">
        <v>11</v>
      </c>
      <c r="B12" s="124"/>
      <c r="C12" s="124"/>
      <c r="D12" s="124"/>
      <c r="E12" s="124"/>
      <c r="F12" s="96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60">
        <f t="shared" si="0"/>
        <v>0</v>
      </c>
    </row>
    <row r="13" spans="1:37" x14ac:dyDescent="0.25">
      <c r="A13" s="136" t="s">
        <v>12</v>
      </c>
      <c r="B13" s="136"/>
      <c r="C13" s="136"/>
      <c r="D13" s="136"/>
      <c r="E13" s="136"/>
      <c r="F13" s="13"/>
      <c r="G13" s="108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5"/>
      <c r="AK13" s="59">
        <f t="shared" si="0"/>
        <v>0</v>
      </c>
    </row>
    <row r="14" spans="1:37" x14ac:dyDescent="0.25">
      <c r="A14" s="123" t="s">
        <v>68</v>
      </c>
      <c r="B14" s="123"/>
      <c r="C14" s="123"/>
      <c r="D14" s="123"/>
      <c r="E14" s="123"/>
      <c r="F14" s="11"/>
      <c r="G14" s="106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66"/>
      <c r="AK14" s="56">
        <f t="shared" si="0"/>
        <v>0</v>
      </c>
    </row>
    <row r="15" spans="1:37" x14ac:dyDescent="0.25">
      <c r="A15" s="123" t="s">
        <v>14</v>
      </c>
      <c r="B15" s="123"/>
      <c r="C15" s="123"/>
      <c r="D15" s="123"/>
      <c r="E15" s="123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66"/>
      <c r="AK15" s="56">
        <f t="shared" si="0"/>
        <v>0</v>
      </c>
    </row>
    <row r="16" spans="1:37" x14ac:dyDescent="0.25">
      <c r="A16" s="123" t="s">
        <v>15</v>
      </c>
      <c r="B16" s="123"/>
      <c r="C16" s="123"/>
      <c r="D16" s="123"/>
      <c r="E16" s="123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66"/>
      <c r="AK16" s="56">
        <f t="shared" si="0"/>
        <v>0</v>
      </c>
    </row>
    <row r="17" spans="1:37" x14ac:dyDescent="0.25">
      <c r="A17" s="123" t="s">
        <v>16</v>
      </c>
      <c r="B17" s="123"/>
      <c r="C17" s="123"/>
      <c r="D17" s="123"/>
      <c r="E17" s="123"/>
      <c r="F17" s="92" t="s">
        <v>0</v>
      </c>
      <c r="G17" s="92" t="s">
        <v>0</v>
      </c>
      <c r="H17" s="92" t="s">
        <v>0</v>
      </c>
      <c r="I17" s="92" t="s">
        <v>0</v>
      </c>
      <c r="J17" s="92" t="s">
        <v>0</v>
      </c>
      <c r="K17" s="92" t="s">
        <v>0</v>
      </c>
      <c r="L17" s="92" t="s">
        <v>0</v>
      </c>
      <c r="M17" s="92" t="s">
        <v>0</v>
      </c>
      <c r="N17" s="92" t="s">
        <v>0</v>
      </c>
      <c r="O17" s="92" t="s">
        <v>0</v>
      </c>
      <c r="P17" s="92" t="s">
        <v>0</v>
      </c>
      <c r="Q17" s="92" t="s">
        <v>0</v>
      </c>
      <c r="R17" s="92" t="s">
        <v>0</v>
      </c>
      <c r="S17" s="92" t="s">
        <v>0</v>
      </c>
      <c r="T17" s="92" t="s">
        <v>0</v>
      </c>
      <c r="U17" s="92" t="s">
        <v>0</v>
      </c>
      <c r="V17" s="92" t="s">
        <v>0</v>
      </c>
      <c r="W17" s="92" t="s">
        <v>0</v>
      </c>
      <c r="X17" s="92" t="s">
        <v>0</v>
      </c>
      <c r="Y17" s="92" t="s">
        <v>0</v>
      </c>
      <c r="Z17" s="92" t="s">
        <v>0</v>
      </c>
      <c r="AA17" s="92" t="s">
        <v>0</v>
      </c>
      <c r="AB17" s="92" t="s">
        <v>0</v>
      </c>
      <c r="AC17" s="92" t="s">
        <v>0</v>
      </c>
      <c r="AD17" s="92" t="s">
        <v>0</v>
      </c>
      <c r="AE17" s="92" t="s">
        <v>0</v>
      </c>
      <c r="AF17" s="92" t="s">
        <v>0</v>
      </c>
      <c r="AG17" s="92" t="s">
        <v>0</v>
      </c>
      <c r="AH17" s="92" t="s">
        <v>0</v>
      </c>
      <c r="AI17" s="92" t="s">
        <v>0</v>
      </c>
      <c r="AJ17" s="93" t="s">
        <v>0</v>
      </c>
      <c r="AK17" s="56">
        <f t="shared" si="0"/>
        <v>0</v>
      </c>
    </row>
    <row r="18" spans="1:37" ht="15.75" thickBot="1" x14ac:dyDescent="0.3">
      <c r="A18" s="138" t="s">
        <v>17</v>
      </c>
      <c r="B18" s="138"/>
      <c r="C18" s="138"/>
      <c r="D18" s="138"/>
      <c r="E18" s="138"/>
      <c r="F18" s="92" t="s">
        <v>0</v>
      </c>
      <c r="G18" s="92" t="s">
        <v>0</v>
      </c>
      <c r="H18" s="92" t="s">
        <v>0</v>
      </c>
      <c r="I18" s="92" t="s">
        <v>0</v>
      </c>
      <c r="J18" s="92" t="s">
        <v>0</v>
      </c>
      <c r="K18" s="92" t="s">
        <v>0</v>
      </c>
      <c r="L18" s="92" t="s">
        <v>0</v>
      </c>
      <c r="M18" s="92" t="s">
        <v>0</v>
      </c>
      <c r="N18" s="92" t="s">
        <v>0</v>
      </c>
      <c r="O18" s="92" t="s">
        <v>0</v>
      </c>
      <c r="P18" s="92" t="s">
        <v>0</v>
      </c>
      <c r="Q18" s="92" t="s">
        <v>0</v>
      </c>
      <c r="R18" s="92" t="s">
        <v>0</v>
      </c>
      <c r="S18" s="92" t="s">
        <v>0</v>
      </c>
      <c r="T18" s="92" t="s">
        <v>0</v>
      </c>
      <c r="U18" s="92" t="s">
        <v>0</v>
      </c>
      <c r="V18" s="92" t="s">
        <v>0</v>
      </c>
      <c r="W18" s="92" t="s">
        <v>0</v>
      </c>
      <c r="X18" s="92" t="s">
        <v>0</v>
      </c>
      <c r="Y18" s="92" t="s">
        <v>0</v>
      </c>
      <c r="Z18" s="92" t="s">
        <v>0</v>
      </c>
      <c r="AA18" s="92" t="s">
        <v>0</v>
      </c>
      <c r="AB18" s="92" t="s">
        <v>0</v>
      </c>
      <c r="AC18" s="92" t="s">
        <v>0</v>
      </c>
      <c r="AD18" s="92" t="s">
        <v>0</v>
      </c>
      <c r="AE18" s="92" t="s">
        <v>0</v>
      </c>
      <c r="AF18" s="92" t="s">
        <v>0</v>
      </c>
      <c r="AG18" s="92" t="s">
        <v>0</v>
      </c>
      <c r="AH18" s="92" t="s">
        <v>0</v>
      </c>
      <c r="AI18" s="92" t="s">
        <v>0</v>
      </c>
      <c r="AJ18" s="93" t="s">
        <v>0</v>
      </c>
      <c r="AK18" s="67">
        <f t="shared" si="0"/>
        <v>0</v>
      </c>
    </row>
    <row r="19" spans="1:37" ht="15.75" thickBot="1" x14ac:dyDescent="0.3">
      <c r="A19" s="139" t="s">
        <v>18</v>
      </c>
      <c r="B19" s="139"/>
      <c r="C19" s="139"/>
      <c r="D19" s="139"/>
      <c r="E19" s="139"/>
      <c r="F19" s="24">
        <f>SUM(F13:F18)</f>
        <v>0</v>
      </c>
      <c r="G19" s="24">
        <f t="shared" ref="G19:AK19" si="1">SUM(G13:G18)</f>
        <v>0</v>
      </c>
      <c r="H19" s="24">
        <f t="shared" si="1"/>
        <v>0</v>
      </c>
      <c r="I19" s="24">
        <f t="shared" si="1"/>
        <v>0</v>
      </c>
      <c r="J19" s="24">
        <f t="shared" si="1"/>
        <v>0</v>
      </c>
      <c r="K19" s="24">
        <f t="shared" si="1"/>
        <v>0</v>
      </c>
      <c r="L19" s="24">
        <f t="shared" si="1"/>
        <v>0</v>
      </c>
      <c r="M19" s="24">
        <f t="shared" si="1"/>
        <v>0</v>
      </c>
      <c r="N19" s="24">
        <f t="shared" si="1"/>
        <v>0</v>
      </c>
      <c r="O19" s="24">
        <f t="shared" si="1"/>
        <v>0</v>
      </c>
      <c r="P19" s="24">
        <f t="shared" si="1"/>
        <v>0</v>
      </c>
      <c r="Q19" s="24">
        <f t="shared" si="1"/>
        <v>0</v>
      </c>
      <c r="R19" s="24">
        <f t="shared" si="1"/>
        <v>0</v>
      </c>
      <c r="S19" s="24">
        <f t="shared" si="1"/>
        <v>0</v>
      </c>
      <c r="T19" s="24">
        <f t="shared" si="1"/>
        <v>0</v>
      </c>
      <c r="U19" s="24">
        <f t="shared" si="1"/>
        <v>0</v>
      </c>
      <c r="V19" s="24">
        <f t="shared" si="1"/>
        <v>0</v>
      </c>
      <c r="W19" s="24">
        <f t="shared" si="1"/>
        <v>0</v>
      </c>
      <c r="X19" s="24">
        <f t="shared" si="1"/>
        <v>0</v>
      </c>
      <c r="Y19" s="24">
        <f t="shared" si="1"/>
        <v>0</v>
      </c>
      <c r="Z19" s="24">
        <f t="shared" si="1"/>
        <v>0</v>
      </c>
      <c r="AA19" s="24">
        <f t="shared" si="1"/>
        <v>0</v>
      </c>
      <c r="AB19" s="24">
        <f t="shared" si="1"/>
        <v>0</v>
      </c>
      <c r="AC19" s="24">
        <f t="shared" si="1"/>
        <v>0</v>
      </c>
      <c r="AD19" s="24">
        <f t="shared" si="1"/>
        <v>0</v>
      </c>
      <c r="AE19" s="24">
        <f t="shared" si="1"/>
        <v>0</v>
      </c>
      <c r="AF19" s="24">
        <f t="shared" si="1"/>
        <v>0</v>
      </c>
      <c r="AG19" s="24">
        <f t="shared" si="1"/>
        <v>0</v>
      </c>
      <c r="AH19" s="24">
        <f t="shared" si="1"/>
        <v>0</v>
      </c>
      <c r="AI19" s="24">
        <f t="shared" si="1"/>
        <v>0</v>
      </c>
      <c r="AJ19" s="24">
        <f t="shared" si="1"/>
        <v>0</v>
      </c>
      <c r="AK19" s="69">
        <f t="shared" si="1"/>
        <v>0</v>
      </c>
    </row>
    <row r="20" spans="1:37" x14ac:dyDescent="0.25">
      <c r="A20" s="140" t="s">
        <v>19</v>
      </c>
      <c r="B20" s="140"/>
      <c r="C20" s="140"/>
      <c r="D20" s="140"/>
      <c r="E20" s="140"/>
      <c r="F20" s="92" t="s">
        <v>0</v>
      </c>
      <c r="G20" s="92" t="s">
        <v>0</v>
      </c>
      <c r="H20" s="92" t="s">
        <v>0</v>
      </c>
      <c r="I20" s="92" t="s">
        <v>0</v>
      </c>
      <c r="J20" s="92" t="s">
        <v>0</v>
      </c>
      <c r="K20" s="92" t="s">
        <v>0</v>
      </c>
      <c r="L20" s="92" t="s">
        <v>0</v>
      </c>
      <c r="M20" s="92" t="s">
        <v>0</v>
      </c>
      <c r="N20" s="92" t="s">
        <v>0</v>
      </c>
      <c r="O20" s="92" t="s">
        <v>0</v>
      </c>
      <c r="P20" s="92" t="s">
        <v>0</v>
      </c>
      <c r="Q20" s="92" t="s">
        <v>0</v>
      </c>
      <c r="R20" s="92" t="s">
        <v>0</v>
      </c>
      <c r="S20" s="92" t="s">
        <v>0</v>
      </c>
      <c r="T20" s="92" t="s">
        <v>0</v>
      </c>
      <c r="U20" s="92" t="s">
        <v>0</v>
      </c>
      <c r="V20" s="92" t="s">
        <v>0</v>
      </c>
      <c r="W20" s="92" t="s">
        <v>0</v>
      </c>
      <c r="X20" s="92" t="s">
        <v>0</v>
      </c>
      <c r="Y20" s="92" t="s">
        <v>0</v>
      </c>
      <c r="Z20" s="92" t="s">
        <v>0</v>
      </c>
      <c r="AA20" s="92" t="s">
        <v>0</v>
      </c>
      <c r="AB20" s="92" t="s">
        <v>0</v>
      </c>
      <c r="AC20" s="92" t="s">
        <v>0</v>
      </c>
      <c r="AD20" s="92" t="s">
        <v>0</v>
      </c>
      <c r="AE20" s="92" t="s">
        <v>0</v>
      </c>
      <c r="AF20" s="92" t="s">
        <v>0</v>
      </c>
      <c r="AG20" s="92" t="s">
        <v>0</v>
      </c>
      <c r="AH20" s="92" t="s">
        <v>0</v>
      </c>
      <c r="AI20" s="92" t="s">
        <v>0</v>
      </c>
      <c r="AJ20" s="93" t="s">
        <v>0</v>
      </c>
      <c r="AK20" s="55">
        <f t="shared" si="0"/>
        <v>0</v>
      </c>
    </row>
    <row r="21" spans="1:37" x14ac:dyDescent="0.25">
      <c r="A21" s="141" t="s">
        <v>20</v>
      </c>
      <c r="B21" s="141"/>
      <c r="C21" s="141"/>
      <c r="D21" s="141"/>
      <c r="E21" s="141"/>
      <c r="F21" s="81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80"/>
      <c r="AE21" s="77"/>
      <c r="AF21" s="77"/>
      <c r="AG21" s="77"/>
      <c r="AH21" s="77"/>
      <c r="AI21" s="77"/>
      <c r="AJ21" s="79"/>
      <c r="AK21" s="56">
        <f t="shared" si="0"/>
        <v>0</v>
      </c>
    </row>
    <row r="22" spans="1:37" x14ac:dyDescent="0.25">
      <c r="A22" s="141" t="s">
        <v>21</v>
      </c>
      <c r="B22" s="141"/>
      <c r="C22" s="141"/>
      <c r="D22" s="141"/>
      <c r="E22" s="141"/>
      <c r="F22" s="81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9"/>
      <c r="AK22" s="56">
        <f t="shared" si="0"/>
        <v>0</v>
      </c>
    </row>
    <row r="23" spans="1:37" x14ac:dyDescent="0.25">
      <c r="A23" s="141" t="s">
        <v>22</v>
      </c>
      <c r="B23" s="141"/>
      <c r="C23" s="141"/>
      <c r="D23" s="141"/>
      <c r="E23" s="141"/>
      <c r="F23" s="92" t="s">
        <v>0</v>
      </c>
      <c r="G23" s="92" t="s">
        <v>0</v>
      </c>
      <c r="H23" s="92" t="s">
        <v>0</v>
      </c>
      <c r="I23" s="92" t="s">
        <v>0</v>
      </c>
      <c r="J23" s="92" t="s">
        <v>0</v>
      </c>
      <c r="K23" s="92" t="s">
        <v>0</v>
      </c>
      <c r="L23" s="92" t="s">
        <v>0</v>
      </c>
      <c r="M23" s="92" t="s">
        <v>0</v>
      </c>
      <c r="N23" s="92" t="s">
        <v>0</v>
      </c>
      <c r="O23" s="92" t="s">
        <v>0</v>
      </c>
      <c r="P23" s="92" t="s">
        <v>0</v>
      </c>
      <c r="Q23" s="92" t="s">
        <v>0</v>
      </c>
      <c r="R23" s="92" t="s">
        <v>0</v>
      </c>
      <c r="S23" s="92" t="s">
        <v>0</v>
      </c>
      <c r="T23" s="92" t="s">
        <v>0</v>
      </c>
      <c r="U23" s="92" t="s">
        <v>0</v>
      </c>
      <c r="V23" s="92" t="s">
        <v>0</v>
      </c>
      <c r="W23" s="92" t="s">
        <v>0</v>
      </c>
      <c r="X23" s="92" t="s">
        <v>0</v>
      </c>
      <c r="Y23" s="92" t="s">
        <v>0</v>
      </c>
      <c r="Z23" s="92" t="s">
        <v>0</v>
      </c>
      <c r="AA23" s="92" t="s">
        <v>0</v>
      </c>
      <c r="AB23" s="92" t="s">
        <v>0</v>
      </c>
      <c r="AC23" s="92" t="s">
        <v>0</v>
      </c>
      <c r="AD23" s="92" t="s">
        <v>0</v>
      </c>
      <c r="AE23" s="92" t="s">
        <v>0</v>
      </c>
      <c r="AF23" s="92" t="s">
        <v>0</v>
      </c>
      <c r="AG23" s="92" t="s">
        <v>0</v>
      </c>
      <c r="AH23" s="92" t="s">
        <v>0</v>
      </c>
      <c r="AI23" s="92" t="s">
        <v>0</v>
      </c>
      <c r="AJ23" s="93" t="s">
        <v>0</v>
      </c>
      <c r="AK23" s="56">
        <f t="shared" si="0"/>
        <v>0</v>
      </c>
    </row>
    <row r="24" spans="1:37" x14ac:dyDescent="0.25">
      <c r="A24" s="141" t="s">
        <v>23</v>
      </c>
      <c r="B24" s="141"/>
      <c r="C24" s="141"/>
      <c r="D24" s="141"/>
      <c r="E24" s="141"/>
      <c r="F24" s="82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89"/>
      <c r="AK24" s="56">
        <f t="shared" si="0"/>
        <v>0</v>
      </c>
    </row>
    <row r="25" spans="1:37" x14ac:dyDescent="0.25">
      <c r="A25" s="141" t="s">
        <v>24</v>
      </c>
      <c r="B25" s="141"/>
      <c r="C25" s="141"/>
      <c r="D25" s="141"/>
      <c r="E25" s="141"/>
      <c r="F25" s="107"/>
      <c r="G25" s="10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56">
        <f t="shared" si="0"/>
        <v>0</v>
      </c>
    </row>
    <row r="26" spans="1:37" x14ac:dyDescent="0.25">
      <c r="A26" s="141" t="s">
        <v>25</v>
      </c>
      <c r="B26" s="141"/>
      <c r="C26" s="141"/>
      <c r="D26" s="141"/>
      <c r="E26" s="141"/>
      <c r="F26" s="82"/>
      <c r="G26" s="83"/>
      <c r="H26" s="83"/>
      <c r="I26" s="83"/>
      <c r="J26" s="83"/>
      <c r="K26" s="84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89"/>
      <c r="AK26" s="56">
        <f t="shared" si="0"/>
        <v>0</v>
      </c>
    </row>
    <row r="27" spans="1:37" x14ac:dyDescent="0.25">
      <c r="A27" s="142" t="s">
        <v>26</v>
      </c>
      <c r="B27" s="142"/>
      <c r="C27" s="142"/>
      <c r="D27" s="142"/>
      <c r="E27" s="142"/>
      <c r="F27" s="92" t="s">
        <v>0</v>
      </c>
      <c r="G27" s="92" t="s">
        <v>0</v>
      </c>
      <c r="H27" s="92" t="s">
        <v>0</v>
      </c>
      <c r="I27" s="92" t="s">
        <v>0</v>
      </c>
      <c r="J27" s="92" t="s">
        <v>0</v>
      </c>
      <c r="K27" s="92" t="s">
        <v>0</v>
      </c>
      <c r="L27" s="92" t="s">
        <v>0</v>
      </c>
      <c r="M27" s="92" t="s">
        <v>0</v>
      </c>
      <c r="N27" s="92" t="s">
        <v>0</v>
      </c>
      <c r="O27" s="92" t="s">
        <v>0</v>
      </c>
      <c r="P27" s="92" t="s">
        <v>0</v>
      </c>
      <c r="Q27" s="92" t="s">
        <v>0</v>
      </c>
      <c r="R27" s="92" t="s">
        <v>0</v>
      </c>
      <c r="S27" s="92" t="s">
        <v>0</v>
      </c>
      <c r="T27" s="92" t="s">
        <v>0</v>
      </c>
      <c r="U27" s="92" t="s">
        <v>0</v>
      </c>
      <c r="V27" s="92" t="s">
        <v>0</v>
      </c>
      <c r="W27" s="92" t="s">
        <v>0</v>
      </c>
      <c r="X27" s="92" t="s">
        <v>0</v>
      </c>
      <c r="Y27" s="92" t="s">
        <v>0</v>
      </c>
      <c r="Z27" s="92" t="s">
        <v>0</v>
      </c>
      <c r="AA27" s="92" t="s">
        <v>0</v>
      </c>
      <c r="AB27" s="92" t="s">
        <v>0</v>
      </c>
      <c r="AC27" s="92" t="s">
        <v>0</v>
      </c>
      <c r="AD27" s="92" t="s">
        <v>0</v>
      </c>
      <c r="AE27" s="92" t="s">
        <v>0</v>
      </c>
      <c r="AF27" s="92" t="s">
        <v>0</v>
      </c>
      <c r="AG27" s="92" t="s">
        <v>0</v>
      </c>
      <c r="AH27" s="92" t="s">
        <v>0</v>
      </c>
      <c r="AI27" s="92" t="s">
        <v>0</v>
      </c>
      <c r="AJ27" s="93" t="s">
        <v>0</v>
      </c>
      <c r="AK27" s="56">
        <f t="shared" si="0"/>
        <v>0</v>
      </c>
    </row>
    <row r="28" spans="1:37" x14ac:dyDescent="0.25">
      <c r="A28" s="142" t="s">
        <v>27</v>
      </c>
      <c r="B28" s="142"/>
      <c r="C28" s="142"/>
      <c r="D28" s="142"/>
      <c r="E28" s="142"/>
      <c r="F28" s="85"/>
      <c r="G28" s="83"/>
      <c r="H28" s="83"/>
      <c r="I28" s="83"/>
      <c r="J28" s="83"/>
      <c r="K28" s="84"/>
      <c r="L28" s="84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84"/>
      <c r="AI28" s="84"/>
      <c r="AJ28" s="90"/>
      <c r="AK28" s="56">
        <f>$AJ$28</f>
        <v>0</v>
      </c>
    </row>
    <row r="29" spans="1:37" x14ac:dyDescent="0.25">
      <c r="A29" s="137" t="s">
        <v>28</v>
      </c>
      <c r="B29" s="137"/>
      <c r="C29" s="137"/>
      <c r="D29" s="137"/>
      <c r="E29" s="137"/>
      <c r="F29" s="85"/>
      <c r="G29" s="83"/>
      <c r="H29" s="83"/>
      <c r="I29" s="83"/>
      <c r="J29" s="83"/>
      <c r="K29" s="84"/>
      <c r="L29" s="84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3"/>
      <c r="AH29" s="84"/>
      <c r="AI29" s="84"/>
      <c r="AJ29" s="90"/>
      <c r="AK29" s="56">
        <f t="shared" si="0"/>
        <v>0</v>
      </c>
    </row>
    <row r="30" spans="1:37" x14ac:dyDescent="0.25">
      <c r="A30" s="137" t="s">
        <v>29</v>
      </c>
      <c r="B30" s="137"/>
      <c r="C30" s="137"/>
      <c r="D30" s="137"/>
      <c r="E30" s="137"/>
      <c r="F30" s="85"/>
      <c r="G30" s="83"/>
      <c r="H30" s="83"/>
      <c r="I30" s="83"/>
      <c r="J30" s="83"/>
      <c r="K30" s="84"/>
      <c r="L30" s="84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4"/>
      <c r="AI30" s="84"/>
      <c r="AJ30" s="90"/>
      <c r="AK30" s="56">
        <f t="shared" si="0"/>
        <v>0</v>
      </c>
    </row>
    <row r="31" spans="1:37" x14ac:dyDescent="0.25">
      <c r="A31" s="137" t="s">
        <v>30</v>
      </c>
      <c r="B31" s="137"/>
      <c r="C31" s="137"/>
      <c r="D31" s="137"/>
      <c r="E31" s="137"/>
      <c r="F31" s="92" t="s">
        <v>0</v>
      </c>
      <c r="G31" s="92" t="s">
        <v>0</v>
      </c>
      <c r="H31" s="92" t="s">
        <v>0</v>
      </c>
      <c r="I31" s="92" t="s">
        <v>0</v>
      </c>
      <c r="J31" s="92" t="s">
        <v>0</v>
      </c>
      <c r="K31" s="92" t="s">
        <v>0</v>
      </c>
      <c r="L31" s="92" t="s">
        <v>0</v>
      </c>
      <c r="M31" s="92" t="s">
        <v>0</v>
      </c>
      <c r="N31" s="92" t="s">
        <v>0</v>
      </c>
      <c r="O31" s="92" t="s">
        <v>0</v>
      </c>
      <c r="P31" s="92" t="s">
        <v>0</v>
      </c>
      <c r="Q31" s="92" t="s">
        <v>0</v>
      </c>
      <c r="R31" s="92" t="s">
        <v>0</v>
      </c>
      <c r="S31" s="92" t="s">
        <v>0</v>
      </c>
      <c r="T31" s="92" t="s">
        <v>0</v>
      </c>
      <c r="U31" s="92" t="s">
        <v>0</v>
      </c>
      <c r="V31" s="92" t="s">
        <v>0</v>
      </c>
      <c r="W31" s="92" t="s">
        <v>0</v>
      </c>
      <c r="X31" s="92" t="s">
        <v>0</v>
      </c>
      <c r="Y31" s="92" t="s">
        <v>0</v>
      </c>
      <c r="Z31" s="92" t="s">
        <v>0</v>
      </c>
      <c r="AA31" s="92" t="s">
        <v>0</v>
      </c>
      <c r="AB31" s="92" t="s">
        <v>0</v>
      </c>
      <c r="AC31" s="92" t="s">
        <v>0</v>
      </c>
      <c r="AD31" s="92" t="s">
        <v>0</v>
      </c>
      <c r="AE31" s="92" t="s">
        <v>0</v>
      </c>
      <c r="AF31" s="92" t="s">
        <v>0</v>
      </c>
      <c r="AG31" s="92" t="s">
        <v>0</v>
      </c>
      <c r="AH31" s="92" t="s">
        <v>0</v>
      </c>
      <c r="AI31" s="92" t="s">
        <v>0</v>
      </c>
      <c r="AJ31" s="93" t="s">
        <v>0</v>
      </c>
      <c r="AK31" s="56">
        <f t="shared" si="0"/>
        <v>0</v>
      </c>
    </row>
    <row r="32" spans="1:37" x14ac:dyDescent="0.25">
      <c r="A32" s="137" t="s">
        <v>31</v>
      </c>
      <c r="B32" s="137"/>
      <c r="C32" s="137"/>
      <c r="D32" s="137"/>
      <c r="E32" s="137"/>
      <c r="F32" s="85"/>
      <c r="G32" s="83"/>
      <c r="H32" s="83"/>
      <c r="I32" s="83"/>
      <c r="J32" s="83"/>
      <c r="K32" s="84"/>
      <c r="L32" s="84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4"/>
      <c r="AI32" s="84"/>
      <c r="AJ32" s="90"/>
      <c r="AK32" s="56">
        <f t="shared" si="0"/>
        <v>0</v>
      </c>
    </row>
    <row r="33" spans="1:37" x14ac:dyDescent="0.25">
      <c r="A33" s="137" t="s">
        <v>32</v>
      </c>
      <c r="B33" s="137"/>
      <c r="C33" s="137"/>
      <c r="D33" s="137"/>
      <c r="E33" s="137"/>
      <c r="F33" s="85"/>
      <c r="G33" s="83"/>
      <c r="H33" s="83"/>
      <c r="I33" s="83"/>
      <c r="J33" s="83"/>
      <c r="K33" s="84"/>
      <c r="L33" s="84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4"/>
      <c r="AI33" s="84"/>
      <c r="AJ33" s="90"/>
      <c r="AK33" s="56">
        <f t="shared" si="0"/>
        <v>0</v>
      </c>
    </row>
    <row r="34" spans="1:37" x14ac:dyDescent="0.25">
      <c r="A34" s="137" t="s">
        <v>33</v>
      </c>
      <c r="B34" s="137"/>
      <c r="C34" s="137"/>
      <c r="D34" s="137"/>
      <c r="E34" s="137"/>
      <c r="F34" s="85"/>
      <c r="G34" s="83"/>
      <c r="H34" s="83"/>
      <c r="I34" s="83"/>
      <c r="J34" s="83"/>
      <c r="K34" s="84"/>
      <c r="L34" s="84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3"/>
      <c r="AH34" s="84"/>
      <c r="AI34" s="84"/>
      <c r="AJ34" s="90"/>
      <c r="AK34" s="56">
        <f t="shared" si="0"/>
        <v>0</v>
      </c>
    </row>
    <row r="35" spans="1:37" x14ac:dyDescent="0.25">
      <c r="A35" s="137" t="s">
        <v>34</v>
      </c>
      <c r="B35" s="137"/>
      <c r="C35" s="137"/>
      <c r="D35" s="137"/>
      <c r="E35" s="137"/>
      <c r="F35" s="85"/>
      <c r="G35" s="83"/>
      <c r="H35" s="83"/>
      <c r="I35" s="83"/>
      <c r="J35" s="83"/>
      <c r="K35" s="84"/>
      <c r="L35" s="84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4"/>
      <c r="AI35" s="84"/>
      <c r="AJ35" s="90"/>
      <c r="AK35" s="56">
        <f t="shared" si="0"/>
        <v>0</v>
      </c>
    </row>
    <row r="36" spans="1:37" x14ac:dyDescent="0.25">
      <c r="A36" s="141" t="s">
        <v>35</v>
      </c>
      <c r="B36" s="141"/>
      <c r="C36" s="141"/>
      <c r="D36" s="141"/>
      <c r="E36" s="141"/>
      <c r="F36" s="81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9"/>
      <c r="AK36" s="56">
        <f t="shared" si="0"/>
        <v>0</v>
      </c>
    </row>
    <row r="37" spans="1:37" x14ac:dyDescent="0.25">
      <c r="A37" s="141" t="s">
        <v>36</v>
      </c>
      <c r="B37" s="141"/>
      <c r="C37" s="141"/>
      <c r="D37" s="141"/>
      <c r="E37" s="141"/>
      <c r="F37" s="86"/>
      <c r="G37" s="78"/>
      <c r="H37" s="78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9"/>
      <c r="AK37" s="56">
        <f t="shared" si="0"/>
        <v>0</v>
      </c>
    </row>
    <row r="38" spans="1:37" x14ac:dyDescent="0.25">
      <c r="A38" s="141" t="s">
        <v>37</v>
      </c>
      <c r="B38" s="141"/>
      <c r="C38" s="141"/>
      <c r="D38" s="141"/>
      <c r="E38" s="141"/>
      <c r="F38" s="81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9"/>
      <c r="AK38" s="56">
        <f t="shared" si="0"/>
        <v>0</v>
      </c>
    </row>
    <row r="39" spans="1:37" ht="15.75" thickBot="1" x14ac:dyDescent="0.3">
      <c r="A39" s="144" t="s">
        <v>38</v>
      </c>
      <c r="B39" s="144"/>
      <c r="C39" s="144"/>
      <c r="D39" s="144"/>
      <c r="E39" s="144"/>
      <c r="F39" s="87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8"/>
      <c r="AI39" s="88"/>
      <c r="AJ39" s="91"/>
      <c r="AK39" s="67">
        <f t="shared" si="0"/>
        <v>0</v>
      </c>
    </row>
    <row r="40" spans="1:37" x14ac:dyDescent="0.25">
      <c r="A40" s="145" t="s">
        <v>69</v>
      </c>
      <c r="B40" s="145"/>
      <c r="C40" s="145"/>
      <c r="D40" s="145"/>
      <c r="E40" s="145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59">
        <f>SUM(F40:AJ40)</f>
        <v>0</v>
      </c>
    </row>
    <row r="41" spans="1:37" x14ac:dyDescent="0.25">
      <c r="A41" s="143" t="s">
        <v>70</v>
      </c>
      <c r="B41" s="143"/>
      <c r="C41" s="143"/>
      <c r="D41" s="143"/>
      <c r="E41" s="143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8"/>
      <c r="W41" s="77"/>
      <c r="X41" s="77"/>
      <c r="Y41" s="77"/>
      <c r="Z41" s="77"/>
      <c r="AA41" s="77"/>
      <c r="AB41" s="77"/>
      <c r="AC41" s="78"/>
      <c r="AD41" s="77"/>
      <c r="AE41" s="77"/>
      <c r="AF41" s="77"/>
      <c r="AG41" s="77"/>
      <c r="AH41" s="77"/>
      <c r="AI41" s="77"/>
      <c r="AJ41" s="77"/>
      <c r="AK41" s="56">
        <f t="shared" si="0"/>
        <v>0</v>
      </c>
    </row>
    <row r="42" spans="1:37" x14ac:dyDescent="0.25">
      <c r="A42" s="143" t="s">
        <v>67</v>
      </c>
      <c r="B42" s="143"/>
      <c r="C42" s="143"/>
      <c r="D42" s="143"/>
      <c r="E42" s="143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56">
        <f t="shared" si="0"/>
        <v>0</v>
      </c>
    </row>
    <row r="43" spans="1:37" x14ac:dyDescent="0.25">
      <c r="A43" s="143" t="s">
        <v>71</v>
      </c>
      <c r="B43" s="143"/>
      <c r="C43" s="143"/>
      <c r="D43" s="143"/>
      <c r="E43" s="143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56">
        <f t="shared" si="0"/>
        <v>0</v>
      </c>
    </row>
    <row r="44" spans="1:37" x14ac:dyDescent="0.25">
      <c r="A44" s="143" t="s">
        <v>43</v>
      </c>
      <c r="B44" s="143"/>
      <c r="C44" s="143"/>
      <c r="D44" s="143"/>
      <c r="E44" s="143"/>
      <c r="F44" s="18"/>
      <c r="G44" s="106"/>
      <c r="H44" s="11"/>
      <c r="I44" s="99"/>
      <c r="J44" s="99"/>
      <c r="K44" s="99"/>
      <c r="L44" s="99"/>
      <c r="M44" s="99"/>
      <c r="N44" s="100"/>
      <c r="O44" s="100"/>
      <c r="P44" s="100"/>
      <c r="Q44" s="99"/>
      <c r="R44" s="100"/>
      <c r="S44" s="100"/>
      <c r="T44" s="100"/>
      <c r="U44" s="100"/>
      <c r="V44" s="98"/>
      <c r="W44" s="100"/>
      <c r="X44" s="100"/>
      <c r="Y44" s="100"/>
      <c r="Z44" s="100"/>
      <c r="AA44" s="100"/>
      <c r="AB44" s="100"/>
      <c r="AC44" s="98"/>
      <c r="AD44" s="100"/>
      <c r="AE44" s="100"/>
      <c r="AF44" s="100"/>
      <c r="AG44" s="100"/>
      <c r="AH44" s="100"/>
      <c r="AI44" s="99"/>
      <c r="AJ44" s="99"/>
      <c r="AK44" s="56">
        <f t="shared" si="0"/>
        <v>0</v>
      </c>
    </row>
    <row r="45" spans="1:37" x14ac:dyDescent="0.25">
      <c r="A45" s="143" t="s">
        <v>44</v>
      </c>
      <c r="B45" s="143"/>
      <c r="C45" s="143"/>
      <c r="D45" s="143"/>
      <c r="E45" s="143"/>
      <c r="F45" s="18"/>
      <c r="G45" s="106"/>
      <c r="H45" s="77"/>
      <c r="I45" s="8"/>
      <c r="J45" s="8"/>
      <c r="K45" s="8"/>
      <c r="L45" s="8"/>
      <c r="M45" s="8"/>
      <c r="N45" s="15"/>
      <c r="O45" s="15"/>
      <c r="P45" s="15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56">
        <f t="shared" si="0"/>
        <v>0</v>
      </c>
    </row>
    <row r="46" spans="1:37" x14ac:dyDescent="0.25">
      <c r="A46" s="150" t="s">
        <v>45</v>
      </c>
      <c r="B46" s="150"/>
      <c r="C46" s="150"/>
      <c r="D46" s="150"/>
      <c r="E46" s="150"/>
      <c r="F46" s="98" t="s">
        <v>0</v>
      </c>
      <c r="G46" s="99" t="s">
        <v>0</v>
      </c>
      <c r="H46" s="99" t="s">
        <v>0</v>
      </c>
      <c r="I46" s="99" t="s">
        <v>0</v>
      </c>
      <c r="J46" s="99" t="s">
        <v>0</v>
      </c>
      <c r="K46" s="99" t="s">
        <v>0</v>
      </c>
      <c r="L46" s="99" t="s">
        <v>0</v>
      </c>
      <c r="M46" s="99" t="s">
        <v>0</v>
      </c>
      <c r="N46" s="100" t="s">
        <v>0</v>
      </c>
      <c r="O46" s="100" t="s">
        <v>0</v>
      </c>
      <c r="P46" s="100" t="s">
        <v>0</v>
      </c>
      <c r="Q46" s="99" t="s">
        <v>0</v>
      </c>
      <c r="R46" s="100" t="s">
        <v>0</v>
      </c>
      <c r="S46" s="100" t="s">
        <v>0</v>
      </c>
      <c r="T46" s="100" t="s">
        <v>0</v>
      </c>
      <c r="U46" s="100" t="s">
        <v>0</v>
      </c>
      <c r="V46" s="98" t="s">
        <v>0</v>
      </c>
      <c r="W46" s="100" t="s">
        <v>0</v>
      </c>
      <c r="X46" s="100" t="s">
        <v>0</v>
      </c>
      <c r="Y46" s="100" t="s">
        <v>0</v>
      </c>
      <c r="Z46" s="100" t="s">
        <v>0</v>
      </c>
      <c r="AA46" s="100" t="s">
        <v>0</v>
      </c>
      <c r="AB46" s="100" t="s">
        <v>0</v>
      </c>
      <c r="AC46" s="98" t="s">
        <v>0</v>
      </c>
      <c r="AD46" s="100" t="s">
        <v>0</v>
      </c>
      <c r="AE46" s="100" t="s">
        <v>0</v>
      </c>
      <c r="AF46" s="100" t="s">
        <v>0</v>
      </c>
      <c r="AG46" s="100" t="s">
        <v>0</v>
      </c>
      <c r="AH46" s="100" t="s">
        <v>0</v>
      </c>
      <c r="AI46" s="99" t="s">
        <v>0</v>
      </c>
      <c r="AJ46" s="99" t="s">
        <v>0</v>
      </c>
      <c r="AK46" s="56">
        <f>SUM(F46:AJ46)</f>
        <v>0</v>
      </c>
    </row>
    <row r="47" spans="1:37" x14ac:dyDescent="0.25">
      <c r="A47" s="151" t="s">
        <v>46</v>
      </c>
      <c r="B47" s="151"/>
      <c r="C47" s="151"/>
      <c r="D47" s="151"/>
      <c r="E47" s="151"/>
      <c r="F47" s="98" t="s">
        <v>0</v>
      </c>
      <c r="G47" s="99" t="s">
        <v>0</v>
      </c>
      <c r="H47" s="99" t="s">
        <v>0</v>
      </c>
      <c r="I47" s="99" t="s">
        <v>0</v>
      </c>
      <c r="J47" s="99" t="s">
        <v>0</v>
      </c>
      <c r="K47" s="99" t="s">
        <v>0</v>
      </c>
      <c r="L47" s="99" t="s">
        <v>0</v>
      </c>
      <c r="M47" s="99" t="s">
        <v>0</v>
      </c>
      <c r="N47" s="100" t="s">
        <v>0</v>
      </c>
      <c r="O47" s="100" t="s">
        <v>0</v>
      </c>
      <c r="P47" s="100" t="s">
        <v>0</v>
      </c>
      <c r="Q47" s="99" t="s">
        <v>0</v>
      </c>
      <c r="R47" s="100" t="s">
        <v>0</v>
      </c>
      <c r="S47" s="100" t="s">
        <v>0</v>
      </c>
      <c r="T47" s="100" t="s">
        <v>0</v>
      </c>
      <c r="U47" s="100" t="s">
        <v>0</v>
      </c>
      <c r="V47" s="98" t="s">
        <v>0</v>
      </c>
      <c r="W47" s="100" t="s">
        <v>0</v>
      </c>
      <c r="X47" s="100" t="s">
        <v>0</v>
      </c>
      <c r="Y47" s="100" t="s">
        <v>0</v>
      </c>
      <c r="Z47" s="100" t="s">
        <v>0</v>
      </c>
      <c r="AA47" s="100" t="s">
        <v>0</v>
      </c>
      <c r="AB47" s="100" t="s">
        <v>0</v>
      </c>
      <c r="AC47" s="98" t="s">
        <v>0</v>
      </c>
      <c r="AD47" s="100" t="s">
        <v>0</v>
      </c>
      <c r="AE47" s="100" t="s">
        <v>0</v>
      </c>
      <c r="AF47" s="100" t="s">
        <v>0</v>
      </c>
      <c r="AG47" s="100" t="s">
        <v>0</v>
      </c>
      <c r="AH47" s="100" t="s">
        <v>0</v>
      </c>
      <c r="AI47" s="99" t="s">
        <v>0</v>
      </c>
      <c r="AJ47" s="99" t="s">
        <v>0</v>
      </c>
      <c r="AK47" s="56">
        <f t="shared" si="0"/>
        <v>0</v>
      </c>
    </row>
    <row r="48" spans="1:37" x14ac:dyDescent="0.25">
      <c r="A48" s="143" t="s">
        <v>47</v>
      </c>
      <c r="B48" s="143"/>
      <c r="C48" s="143"/>
      <c r="D48" s="143"/>
      <c r="E48" s="143"/>
      <c r="F48" s="80"/>
      <c r="G48" s="80"/>
      <c r="H48" s="77"/>
      <c r="I48" s="80"/>
      <c r="J48" s="77"/>
      <c r="K48" s="77"/>
      <c r="L48" s="80"/>
      <c r="M48" s="80"/>
      <c r="N48" s="80"/>
      <c r="O48" s="80"/>
      <c r="P48" s="80"/>
      <c r="Q48" s="77"/>
      <c r="R48" s="77"/>
      <c r="S48" s="80"/>
      <c r="T48" s="80"/>
      <c r="U48" s="80"/>
      <c r="V48" s="80"/>
      <c r="W48" s="80"/>
      <c r="X48" s="77"/>
      <c r="Y48" s="77"/>
      <c r="Z48" s="80"/>
      <c r="AA48" s="80"/>
      <c r="AB48" s="80"/>
      <c r="AC48" s="80"/>
      <c r="AD48" s="80"/>
      <c r="AE48" s="77"/>
      <c r="AF48" s="77"/>
      <c r="AG48" s="80"/>
      <c r="AH48" s="80"/>
      <c r="AI48" s="77"/>
      <c r="AJ48" s="77"/>
      <c r="AK48" s="56">
        <f>SUM(F48:AJ48)</f>
        <v>0</v>
      </c>
    </row>
    <row r="49" spans="1:37" x14ac:dyDescent="0.25">
      <c r="A49" s="143" t="s">
        <v>48</v>
      </c>
      <c r="B49" s="143"/>
      <c r="C49" s="143"/>
      <c r="D49" s="143"/>
      <c r="E49" s="143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8"/>
      <c r="W49" s="77"/>
      <c r="X49" s="77"/>
      <c r="Y49" s="77"/>
      <c r="Z49" s="77"/>
      <c r="AA49" s="77"/>
      <c r="AB49" s="77"/>
      <c r="AC49" s="78"/>
      <c r="AD49" s="77"/>
      <c r="AE49" s="77"/>
      <c r="AF49" s="77"/>
      <c r="AG49" s="77"/>
      <c r="AH49" s="77"/>
      <c r="AI49" s="77"/>
      <c r="AJ49" s="79"/>
      <c r="AK49" s="56">
        <f t="shared" si="0"/>
        <v>0</v>
      </c>
    </row>
    <row r="50" spans="1:37" x14ac:dyDescent="0.25">
      <c r="A50" s="150" t="s">
        <v>49</v>
      </c>
      <c r="B50" s="150"/>
      <c r="C50" s="150"/>
      <c r="D50" s="150"/>
      <c r="E50" s="150"/>
      <c r="F50" s="98" t="s">
        <v>0</v>
      </c>
      <c r="G50" s="99" t="s">
        <v>0</v>
      </c>
      <c r="H50" s="99" t="s">
        <v>0</v>
      </c>
      <c r="I50" s="99" t="s">
        <v>0</v>
      </c>
      <c r="J50" s="99" t="s">
        <v>0</v>
      </c>
      <c r="K50" s="99" t="s">
        <v>0</v>
      </c>
      <c r="L50" s="99" t="s">
        <v>0</v>
      </c>
      <c r="M50" s="99" t="s">
        <v>0</v>
      </c>
      <c r="N50" s="100" t="s">
        <v>0</v>
      </c>
      <c r="O50" s="100" t="s">
        <v>0</v>
      </c>
      <c r="P50" s="100" t="s">
        <v>0</v>
      </c>
      <c r="Q50" s="100" t="s">
        <v>0</v>
      </c>
      <c r="R50" s="100" t="s">
        <v>0</v>
      </c>
      <c r="S50" s="100" t="s">
        <v>0</v>
      </c>
      <c r="T50" s="100" t="s">
        <v>0</v>
      </c>
      <c r="U50" s="100" t="s">
        <v>0</v>
      </c>
      <c r="V50" s="98" t="s">
        <v>0</v>
      </c>
      <c r="W50" s="100" t="s">
        <v>0</v>
      </c>
      <c r="X50" s="100" t="s">
        <v>0</v>
      </c>
      <c r="Y50" s="100" t="s">
        <v>0</v>
      </c>
      <c r="Z50" s="100" t="s">
        <v>0</v>
      </c>
      <c r="AA50" s="100" t="s">
        <v>0</v>
      </c>
      <c r="AB50" s="100" t="s">
        <v>0</v>
      </c>
      <c r="AC50" s="98" t="s">
        <v>0</v>
      </c>
      <c r="AD50" s="100" t="s">
        <v>0</v>
      </c>
      <c r="AE50" s="100" t="s">
        <v>0</v>
      </c>
      <c r="AF50" s="100" t="s">
        <v>0</v>
      </c>
      <c r="AG50" s="100" t="s">
        <v>0</v>
      </c>
      <c r="AH50" s="100" t="s">
        <v>0</v>
      </c>
      <c r="AI50" s="99" t="s">
        <v>0</v>
      </c>
      <c r="AJ50" s="101" t="s">
        <v>0</v>
      </c>
      <c r="AK50" s="56">
        <f t="shared" si="0"/>
        <v>0</v>
      </c>
    </row>
    <row r="51" spans="1:37" ht="15.75" thickBot="1" x14ac:dyDescent="0.3">
      <c r="A51" s="152" t="s">
        <v>50</v>
      </c>
      <c r="B51" s="152"/>
      <c r="C51" s="152"/>
      <c r="D51" s="152"/>
      <c r="E51" s="152"/>
      <c r="F51" s="102" t="s">
        <v>0</v>
      </c>
      <c r="G51" s="103" t="s">
        <v>0</v>
      </c>
      <c r="H51" s="103" t="s">
        <v>0</v>
      </c>
      <c r="I51" s="103" t="s">
        <v>0</v>
      </c>
      <c r="J51" s="103" t="s">
        <v>0</v>
      </c>
      <c r="K51" s="103" t="s">
        <v>0</v>
      </c>
      <c r="L51" s="103" t="s">
        <v>0</v>
      </c>
      <c r="M51" s="103" t="s">
        <v>0</v>
      </c>
      <c r="N51" s="104" t="s">
        <v>0</v>
      </c>
      <c r="O51" s="104" t="s">
        <v>0</v>
      </c>
      <c r="P51" s="104" t="s">
        <v>0</v>
      </c>
      <c r="Q51" s="104" t="s">
        <v>0</v>
      </c>
      <c r="R51" s="104" t="s">
        <v>0</v>
      </c>
      <c r="S51" s="104" t="s">
        <v>0</v>
      </c>
      <c r="T51" s="104" t="s">
        <v>0</v>
      </c>
      <c r="U51" s="104" t="s">
        <v>0</v>
      </c>
      <c r="V51" s="102" t="s">
        <v>0</v>
      </c>
      <c r="W51" s="104" t="s">
        <v>0</v>
      </c>
      <c r="X51" s="104" t="s">
        <v>0</v>
      </c>
      <c r="Y51" s="104" t="s">
        <v>0</v>
      </c>
      <c r="Z51" s="104" t="s">
        <v>0</v>
      </c>
      <c r="AA51" s="104" t="s">
        <v>0</v>
      </c>
      <c r="AB51" s="104" t="s">
        <v>0</v>
      </c>
      <c r="AC51" s="102" t="s">
        <v>0</v>
      </c>
      <c r="AD51" s="104" t="s">
        <v>0</v>
      </c>
      <c r="AE51" s="104" t="s">
        <v>0</v>
      </c>
      <c r="AF51" s="104" t="s">
        <v>0</v>
      </c>
      <c r="AG51" s="104" t="s">
        <v>0</v>
      </c>
      <c r="AH51" s="104" t="s">
        <v>0</v>
      </c>
      <c r="AI51" s="103" t="s">
        <v>0</v>
      </c>
      <c r="AJ51" s="105" t="s">
        <v>0</v>
      </c>
      <c r="AK51" s="67">
        <f t="shared" si="0"/>
        <v>0</v>
      </c>
    </row>
    <row r="52" spans="1:37" ht="15.75" thickBot="1" x14ac:dyDescent="0.3">
      <c r="A52" s="148" t="s">
        <v>51</v>
      </c>
      <c r="B52" s="149"/>
      <c r="C52" s="149"/>
      <c r="D52" s="149"/>
      <c r="E52" s="149"/>
      <c r="F52" s="31">
        <f>F40+F42+F44+F48</f>
        <v>0</v>
      </c>
      <c r="G52" s="31">
        <f t="shared" ref="G52:AJ52" si="2">G40+G42+G44+G48</f>
        <v>0</v>
      </c>
      <c r="H52" s="31">
        <f t="shared" si="2"/>
        <v>0</v>
      </c>
      <c r="I52" s="31">
        <f t="shared" si="2"/>
        <v>0</v>
      </c>
      <c r="J52" s="31">
        <f t="shared" si="2"/>
        <v>0</v>
      </c>
      <c r="K52" s="31">
        <f t="shared" si="2"/>
        <v>0</v>
      </c>
      <c r="L52" s="31">
        <f t="shared" si="2"/>
        <v>0</v>
      </c>
      <c r="M52" s="31">
        <f t="shared" si="2"/>
        <v>0</v>
      </c>
      <c r="N52" s="31">
        <f t="shared" si="2"/>
        <v>0</v>
      </c>
      <c r="O52" s="31">
        <f t="shared" si="2"/>
        <v>0</v>
      </c>
      <c r="P52" s="31">
        <f>P40+P42+P44+P48</f>
        <v>0</v>
      </c>
      <c r="Q52" s="31">
        <f t="shared" si="2"/>
        <v>0</v>
      </c>
      <c r="R52" s="31">
        <f t="shared" si="2"/>
        <v>0</v>
      </c>
      <c r="S52" s="31">
        <f t="shared" si="2"/>
        <v>0</v>
      </c>
      <c r="T52" s="31">
        <f t="shared" si="2"/>
        <v>0</v>
      </c>
      <c r="U52" s="31">
        <f t="shared" si="2"/>
        <v>0</v>
      </c>
      <c r="V52" s="31">
        <f t="shared" si="2"/>
        <v>0</v>
      </c>
      <c r="W52" s="31">
        <f t="shared" si="2"/>
        <v>0</v>
      </c>
      <c r="X52" s="31">
        <f t="shared" si="2"/>
        <v>0</v>
      </c>
      <c r="Y52" s="31">
        <f t="shared" si="2"/>
        <v>0</v>
      </c>
      <c r="Z52" s="31">
        <f t="shared" si="2"/>
        <v>0</v>
      </c>
      <c r="AA52" s="31">
        <f t="shared" si="2"/>
        <v>0</v>
      </c>
      <c r="AB52" s="31">
        <f t="shared" si="2"/>
        <v>0</v>
      </c>
      <c r="AC52" s="31">
        <f t="shared" si="2"/>
        <v>0</v>
      </c>
      <c r="AD52" s="31">
        <f t="shared" si="2"/>
        <v>0</v>
      </c>
      <c r="AE52" s="31">
        <f t="shared" si="2"/>
        <v>0</v>
      </c>
      <c r="AF52" s="31">
        <f t="shared" si="2"/>
        <v>0</v>
      </c>
      <c r="AG52" s="31">
        <f t="shared" si="2"/>
        <v>0</v>
      </c>
      <c r="AH52" s="31">
        <f t="shared" si="2"/>
        <v>0</v>
      </c>
      <c r="AI52" s="31">
        <f t="shared" si="2"/>
        <v>0</v>
      </c>
      <c r="AJ52" s="31">
        <f t="shared" si="2"/>
        <v>0</v>
      </c>
      <c r="AK52" s="68">
        <f>SUM(F52:AJ52)</f>
        <v>0</v>
      </c>
    </row>
    <row r="53" spans="1:37" ht="15.75" thickBot="1" x14ac:dyDescent="0.3">
      <c r="A53" s="146" t="s">
        <v>52</v>
      </c>
      <c r="B53" s="146"/>
      <c r="C53" s="146"/>
      <c r="D53" s="146"/>
      <c r="E53" s="147"/>
      <c r="F53" s="30">
        <f>SUM(F40,F42,F44,F48)</f>
        <v>0</v>
      </c>
      <c r="G53" s="30">
        <f t="shared" ref="G53:AJ54" si="3">SUM(G40,G42,G44,G48)</f>
        <v>0</v>
      </c>
      <c r="H53" s="30">
        <f t="shared" si="3"/>
        <v>0</v>
      </c>
      <c r="I53" s="30">
        <f t="shared" si="3"/>
        <v>0</v>
      </c>
      <c r="J53" s="30">
        <f t="shared" si="3"/>
        <v>0</v>
      </c>
      <c r="K53" s="30">
        <f t="shared" si="3"/>
        <v>0</v>
      </c>
      <c r="L53" s="30">
        <f t="shared" si="3"/>
        <v>0</v>
      </c>
      <c r="M53" s="30">
        <f t="shared" si="3"/>
        <v>0</v>
      </c>
      <c r="N53" s="30">
        <f t="shared" si="3"/>
        <v>0</v>
      </c>
      <c r="O53" s="30">
        <f t="shared" si="3"/>
        <v>0</v>
      </c>
      <c r="P53" s="30">
        <f t="shared" si="3"/>
        <v>0</v>
      </c>
      <c r="Q53" s="30">
        <f t="shared" si="3"/>
        <v>0</v>
      </c>
      <c r="R53" s="30">
        <f t="shared" si="3"/>
        <v>0</v>
      </c>
      <c r="S53" s="30">
        <f t="shared" si="3"/>
        <v>0</v>
      </c>
      <c r="T53" s="30">
        <f t="shared" si="3"/>
        <v>0</v>
      </c>
      <c r="U53" s="30">
        <f t="shared" si="3"/>
        <v>0</v>
      </c>
      <c r="V53" s="30">
        <f t="shared" si="3"/>
        <v>0</v>
      </c>
      <c r="W53" s="30">
        <f t="shared" si="3"/>
        <v>0</v>
      </c>
      <c r="X53" s="30">
        <f t="shared" si="3"/>
        <v>0</v>
      </c>
      <c r="Y53" s="30">
        <f t="shared" si="3"/>
        <v>0</v>
      </c>
      <c r="Z53" s="30">
        <f t="shared" si="3"/>
        <v>0</v>
      </c>
      <c r="AA53" s="30">
        <f t="shared" si="3"/>
        <v>0</v>
      </c>
      <c r="AB53" s="30">
        <f t="shared" si="3"/>
        <v>0</v>
      </c>
      <c r="AC53" s="30">
        <f t="shared" si="3"/>
        <v>0</v>
      </c>
      <c r="AD53" s="30">
        <f t="shared" si="3"/>
        <v>0</v>
      </c>
      <c r="AE53" s="30">
        <f t="shared" si="3"/>
        <v>0</v>
      </c>
      <c r="AF53" s="30">
        <f t="shared" si="3"/>
        <v>0</v>
      </c>
      <c r="AG53" s="30">
        <f t="shared" si="3"/>
        <v>0</v>
      </c>
      <c r="AH53" s="30">
        <f t="shared" si="3"/>
        <v>0</v>
      </c>
      <c r="AI53" s="30">
        <f t="shared" si="3"/>
        <v>0</v>
      </c>
      <c r="AJ53" s="30">
        <f t="shared" si="3"/>
        <v>0</v>
      </c>
      <c r="AK53" s="75">
        <f>SUM(F53:AJ53)</f>
        <v>0</v>
      </c>
    </row>
    <row r="54" spans="1:37" ht="15.75" thickBot="1" x14ac:dyDescent="0.3">
      <c r="A54" s="146" t="s">
        <v>53</v>
      </c>
      <c r="B54" s="146"/>
      <c r="C54" s="146"/>
      <c r="D54" s="146"/>
      <c r="E54" s="147"/>
      <c r="F54" s="32">
        <f>SUM(F41,F43,F45,F49)</f>
        <v>0</v>
      </c>
      <c r="G54" s="32">
        <f t="shared" si="3"/>
        <v>0</v>
      </c>
      <c r="H54" s="32">
        <f t="shared" si="3"/>
        <v>0</v>
      </c>
      <c r="I54" s="32">
        <f t="shared" si="3"/>
        <v>0</v>
      </c>
      <c r="J54" s="32">
        <f t="shared" si="3"/>
        <v>0</v>
      </c>
      <c r="K54" s="32">
        <f t="shared" si="3"/>
        <v>0</v>
      </c>
      <c r="L54" s="32">
        <f t="shared" si="3"/>
        <v>0</v>
      </c>
      <c r="M54" s="32">
        <f t="shared" si="3"/>
        <v>0</v>
      </c>
      <c r="N54" s="32">
        <f t="shared" si="3"/>
        <v>0</v>
      </c>
      <c r="O54" s="32">
        <f t="shared" si="3"/>
        <v>0</v>
      </c>
      <c r="P54" s="32">
        <f t="shared" si="3"/>
        <v>0</v>
      </c>
      <c r="Q54" s="32">
        <f t="shared" si="3"/>
        <v>0</v>
      </c>
      <c r="R54" s="32">
        <f t="shared" si="3"/>
        <v>0</v>
      </c>
      <c r="S54" s="32">
        <f t="shared" si="3"/>
        <v>0</v>
      </c>
      <c r="T54" s="32">
        <f t="shared" si="3"/>
        <v>0</v>
      </c>
      <c r="U54" s="32">
        <f t="shared" si="3"/>
        <v>0</v>
      </c>
      <c r="V54" s="32">
        <f t="shared" si="3"/>
        <v>0</v>
      </c>
      <c r="W54" s="32">
        <f t="shared" si="3"/>
        <v>0</v>
      </c>
      <c r="X54" s="32">
        <f t="shared" si="3"/>
        <v>0</v>
      </c>
      <c r="Y54" s="32">
        <f t="shared" si="3"/>
        <v>0</v>
      </c>
      <c r="Z54" s="32">
        <f t="shared" si="3"/>
        <v>0</v>
      </c>
      <c r="AA54" s="32">
        <f t="shared" si="3"/>
        <v>0</v>
      </c>
      <c r="AB54" s="32">
        <f t="shared" si="3"/>
        <v>0</v>
      </c>
      <c r="AC54" s="32">
        <f t="shared" si="3"/>
        <v>0</v>
      </c>
      <c r="AD54" s="32">
        <f t="shared" si="3"/>
        <v>0</v>
      </c>
      <c r="AE54" s="32">
        <f t="shared" si="3"/>
        <v>0</v>
      </c>
      <c r="AF54" s="32">
        <f t="shared" si="3"/>
        <v>0</v>
      </c>
      <c r="AG54" s="32">
        <f t="shared" si="3"/>
        <v>0</v>
      </c>
      <c r="AH54" s="32">
        <f t="shared" si="3"/>
        <v>0</v>
      </c>
      <c r="AI54" s="32">
        <f t="shared" si="3"/>
        <v>0</v>
      </c>
      <c r="AJ54" s="32">
        <f t="shared" si="3"/>
        <v>0</v>
      </c>
      <c r="AK54" s="33">
        <f t="shared" si="0"/>
        <v>0</v>
      </c>
    </row>
  </sheetData>
  <mergeCells count="50">
    <mergeCell ref="A10:E10"/>
    <mergeCell ref="F1:AE6"/>
    <mergeCell ref="AF1:AK6"/>
    <mergeCell ref="A7:E8"/>
    <mergeCell ref="AK7:AK8"/>
    <mergeCell ref="A9:E9"/>
    <mergeCell ref="A22:E22"/>
    <mergeCell ref="A11:E11"/>
    <mergeCell ref="A12:E12"/>
    <mergeCell ref="A13:E13"/>
    <mergeCell ref="A14:E14"/>
    <mergeCell ref="A15:E15"/>
    <mergeCell ref="A16:E16"/>
    <mergeCell ref="A17:E17"/>
    <mergeCell ref="A18:E18"/>
    <mergeCell ref="A19:E19"/>
    <mergeCell ref="A20:E20"/>
    <mergeCell ref="A21:E21"/>
    <mergeCell ref="A34:E34"/>
    <mergeCell ref="A23:E23"/>
    <mergeCell ref="A24:E24"/>
    <mergeCell ref="A25:E25"/>
    <mergeCell ref="A26:E26"/>
    <mergeCell ref="A27:E27"/>
    <mergeCell ref="A28:E28"/>
    <mergeCell ref="A29:E29"/>
    <mergeCell ref="A30:E30"/>
    <mergeCell ref="A31:E31"/>
    <mergeCell ref="A32:E32"/>
    <mergeCell ref="A33:E33"/>
    <mergeCell ref="A46:E46"/>
    <mergeCell ref="A35:E35"/>
    <mergeCell ref="A36:E36"/>
    <mergeCell ref="A37:E37"/>
    <mergeCell ref="A38:E38"/>
    <mergeCell ref="A39:E39"/>
    <mergeCell ref="A40:E40"/>
    <mergeCell ref="A41:E41"/>
    <mergeCell ref="A42:E42"/>
    <mergeCell ref="A43:E43"/>
    <mergeCell ref="A44:E44"/>
    <mergeCell ref="A45:E45"/>
    <mergeCell ref="A53:E53"/>
    <mergeCell ref="A54:E54"/>
    <mergeCell ref="A47:E47"/>
    <mergeCell ref="A48:E48"/>
    <mergeCell ref="A49:E49"/>
    <mergeCell ref="A50:E50"/>
    <mergeCell ref="A51:E51"/>
    <mergeCell ref="A52:E52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R54"/>
  <sheetViews>
    <sheetView topLeftCell="A19" zoomScale="90" zoomScaleNormal="90" workbookViewId="0">
      <selection activeCell="T51" sqref="T51"/>
    </sheetView>
  </sheetViews>
  <sheetFormatPr baseColWidth="10" defaultRowHeight="15" x14ac:dyDescent="0.25"/>
  <cols>
    <col min="6" max="6" width="13.140625" customWidth="1"/>
    <col min="7" max="17" width="15.85546875" customWidth="1"/>
    <col min="18" max="18" width="20.85546875" customWidth="1"/>
  </cols>
  <sheetData>
    <row r="1" spans="1:18" ht="15" customHeight="1" x14ac:dyDescent="0.25">
      <c r="A1" s="1"/>
      <c r="B1" s="2"/>
      <c r="C1" s="2"/>
      <c r="D1" s="2"/>
      <c r="E1" s="2"/>
      <c r="F1" s="174" t="s">
        <v>66</v>
      </c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6"/>
    </row>
    <row r="2" spans="1:18" ht="15" customHeight="1" x14ac:dyDescent="0.25">
      <c r="A2" s="3"/>
      <c r="B2" s="4"/>
      <c r="C2" s="4"/>
      <c r="D2" s="4"/>
      <c r="E2" s="4"/>
      <c r="F2" s="177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9"/>
    </row>
    <row r="3" spans="1:18" ht="15" customHeight="1" x14ac:dyDescent="0.25">
      <c r="A3" s="3"/>
      <c r="B3" s="4"/>
      <c r="C3" s="4"/>
      <c r="D3" s="4"/>
      <c r="E3" s="4"/>
      <c r="F3" s="177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9"/>
    </row>
    <row r="4" spans="1:18" ht="15" customHeight="1" x14ac:dyDescent="0.25">
      <c r="A4" s="3"/>
      <c r="B4" s="4"/>
      <c r="C4" s="4"/>
      <c r="D4" s="4"/>
      <c r="E4" s="4"/>
      <c r="F4" s="177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9"/>
    </row>
    <row r="5" spans="1:18" ht="15" customHeight="1" x14ac:dyDescent="0.25">
      <c r="A5" s="3"/>
      <c r="B5" s="4"/>
      <c r="C5" s="4"/>
      <c r="D5" s="4"/>
      <c r="E5" s="4"/>
      <c r="F5" s="177"/>
      <c r="G5" s="178"/>
      <c r="H5" s="178"/>
      <c r="I5" s="178"/>
      <c r="J5" s="178"/>
      <c r="K5" s="178"/>
      <c r="L5" s="178"/>
      <c r="M5" s="178"/>
      <c r="N5" s="178"/>
      <c r="O5" s="178"/>
      <c r="P5" s="178"/>
      <c r="Q5" s="178"/>
      <c r="R5" s="179"/>
    </row>
    <row r="6" spans="1:18" ht="15.75" customHeight="1" thickBot="1" x14ac:dyDescent="0.3">
      <c r="A6" s="5"/>
      <c r="B6" s="6"/>
      <c r="C6" s="6"/>
      <c r="D6" s="6"/>
      <c r="E6" s="6"/>
      <c r="F6" s="180"/>
      <c r="G6" s="181"/>
      <c r="H6" s="181"/>
      <c r="I6" s="181"/>
      <c r="J6" s="181"/>
      <c r="K6" s="181"/>
      <c r="L6" s="181"/>
      <c r="M6" s="181"/>
      <c r="N6" s="181"/>
      <c r="O6" s="181"/>
      <c r="P6" s="181"/>
      <c r="Q6" s="181"/>
      <c r="R6" s="182"/>
    </row>
    <row r="7" spans="1:18" ht="15.75" thickBot="1" x14ac:dyDescent="0.3">
      <c r="A7" s="129" t="s">
        <v>72</v>
      </c>
      <c r="B7" s="129"/>
      <c r="C7" s="129"/>
      <c r="D7" s="129"/>
      <c r="E7" s="129"/>
      <c r="F7" s="185" t="s">
        <v>54</v>
      </c>
      <c r="G7" s="183" t="s">
        <v>56</v>
      </c>
      <c r="H7" s="183" t="s">
        <v>57</v>
      </c>
      <c r="I7" s="183" t="s">
        <v>58</v>
      </c>
      <c r="J7" s="183" t="s">
        <v>59</v>
      </c>
      <c r="K7" s="183" t="s">
        <v>60</v>
      </c>
      <c r="L7" s="183" t="s">
        <v>61</v>
      </c>
      <c r="M7" s="197" t="s">
        <v>62</v>
      </c>
      <c r="N7" s="183" t="s">
        <v>55</v>
      </c>
      <c r="O7" s="183" t="s">
        <v>63</v>
      </c>
      <c r="P7" s="183" t="s">
        <v>64</v>
      </c>
      <c r="Q7" s="183" t="s">
        <v>65</v>
      </c>
      <c r="R7" s="195" t="s">
        <v>7</v>
      </c>
    </row>
    <row r="8" spans="1:18" ht="15.75" thickBot="1" x14ac:dyDescent="0.3">
      <c r="A8" s="129"/>
      <c r="B8" s="129"/>
      <c r="C8" s="129"/>
      <c r="D8" s="129"/>
      <c r="E8" s="129"/>
      <c r="F8" s="186"/>
      <c r="G8" s="184"/>
      <c r="H8" s="184"/>
      <c r="I8" s="184"/>
      <c r="J8" s="184"/>
      <c r="K8" s="184"/>
      <c r="L8" s="184"/>
      <c r="M8" s="198"/>
      <c r="N8" s="184"/>
      <c r="O8" s="184"/>
      <c r="P8" s="184"/>
      <c r="Q8" s="184"/>
      <c r="R8" s="196"/>
    </row>
    <row r="9" spans="1:18" x14ac:dyDescent="0.25">
      <c r="A9" s="133" t="s">
        <v>8</v>
      </c>
      <c r="B9" s="133"/>
      <c r="C9" s="133"/>
      <c r="D9" s="133"/>
      <c r="E9" s="133"/>
      <c r="F9" s="7">
        <f>'ENERO 2022'!$AK$9</f>
        <v>79</v>
      </c>
      <c r="G9" s="8">
        <f>'FEBRERO 2022'!$AH$9</f>
        <v>102</v>
      </c>
      <c r="H9" s="8">
        <f>'MARZO 2022'!$AK$9</f>
        <v>140</v>
      </c>
      <c r="I9" s="8">
        <f>'ABRIL 2022'!$AJ$9</f>
        <v>130</v>
      </c>
      <c r="J9" s="8">
        <f>'MAYO 2022'!$AK$9</f>
        <v>138</v>
      </c>
      <c r="K9" s="8">
        <f>'JUNIO 2022'!$AJ$9</f>
        <v>145</v>
      </c>
      <c r="L9" s="8">
        <f>'JULIO 2022'!$AK$9</f>
        <v>115</v>
      </c>
      <c r="M9" s="8">
        <f>'AGOSTO 2022'!$AK$9</f>
        <v>73</v>
      </c>
      <c r="N9" s="8">
        <f>'SEPTIEMBRE 2022'!$AJ$9</f>
        <v>90</v>
      </c>
      <c r="O9" s="8">
        <f>'OCTUBRE 2022'!$AK$9</f>
        <v>0</v>
      </c>
      <c r="P9" s="8">
        <f>'OCTUBRE 2022'!$AK$9</f>
        <v>0</v>
      </c>
      <c r="Q9" s="9">
        <f>'DICIEMBRE 2022'!$AK$9</f>
        <v>0</v>
      </c>
      <c r="R9" s="55">
        <f>SUM(F9:Q9)</f>
        <v>1012</v>
      </c>
    </row>
    <row r="10" spans="1:18" x14ac:dyDescent="0.25">
      <c r="A10" s="134" t="s">
        <v>9</v>
      </c>
      <c r="B10" s="134"/>
      <c r="C10" s="134"/>
      <c r="D10" s="134"/>
      <c r="E10" s="134"/>
      <c r="F10" s="10">
        <f>'ENERO 2022'!$AK$10</f>
        <v>27</v>
      </c>
      <c r="G10" s="8">
        <f>'FEBRERO 2022'!$AH$10</f>
        <v>14</v>
      </c>
      <c r="H10" s="8">
        <f>'MARZO 2022'!$AK$10</f>
        <v>18</v>
      </c>
      <c r="I10" s="8">
        <f>'ABRIL 2022'!$AJ$10</f>
        <v>6</v>
      </c>
      <c r="J10" s="8">
        <f>'MAYO 2022'!$AK$10</f>
        <v>8</v>
      </c>
      <c r="K10" s="8">
        <f>'JUNIO 2022'!$AJ$10</f>
        <v>20</v>
      </c>
      <c r="L10" s="8">
        <f>'JULIO 2022'!$AK$10</f>
        <v>16</v>
      </c>
      <c r="M10" s="8">
        <f>'AGOSTO 2022'!$AK$10</f>
        <v>7</v>
      </c>
      <c r="N10" s="8">
        <f>'SEPTIEMBRE 2022'!$AJ$10</f>
        <v>28</v>
      </c>
      <c r="O10" s="8">
        <f>'OCTUBRE 2022'!$AK$10</f>
        <v>0</v>
      </c>
      <c r="P10" s="8">
        <f>'OCTUBRE 2022'!$AK$10</f>
        <v>0</v>
      </c>
      <c r="Q10" s="9">
        <f>'DICIEMBRE 2022'!$AK$10</f>
        <v>0</v>
      </c>
      <c r="R10" s="56">
        <f t="shared" ref="R10:R54" si="0">SUM(F10:Q10)</f>
        <v>144</v>
      </c>
    </row>
    <row r="11" spans="1:18" ht="15.75" thickBot="1" x14ac:dyDescent="0.3">
      <c r="A11" s="135" t="s">
        <v>10</v>
      </c>
      <c r="B11" s="135"/>
      <c r="C11" s="135"/>
      <c r="D11" s="135"/>
      <c r="E11" s="135"/>
      <c r="F11" s="19" t="s">
        <v>0</v>
      </c>
      <c r="G11" s="19" t="s">
        <v>0</v>
      </c>
      <c r="H11" s="19" t="s">
        <v>0</v>
      </c>
      <c r="I11" s="19" t="s">
        <v>0</v>
      </c>
      <c r="J11" s="19" t="s">
        <v>0</v>
      </c>
      <c r="K11" s="19" t="s">
        <v>0</v>
      </c>
      <c r="L11" s="19" t="s">
        <v>0</v>
      </c>
      <c r="M11" s="19" t="s">
        <v>0</v>
      </c>
      <c r="N11" s="19" t="s">
        <v>0</v>
      </c>
      <c r="O11" s="19" t="s">
        <v>0</v>
      </c>
      <c r="P11" s="19" t="s">
        <v>0</v>
      </c>
      <c r="Q11" s="40" t="s">
        <v>0</v>
      </c>
      <c r="R11" s="58">
        <f t="shared" si="0"/>
        <v>0</v>
      </c>
    </row>
    <row r="12" spans="1:18" ht="15.75" thickBot="1" x14ac:dyDescent="0.3">
      <c r="A12" s="124" t="s">
        <v>11</v>
      </c>
      <c r="B12" s="124"/>
      <c r="C12" s="124"/>
      <c r="D12" s="124"/>
      <c r="E12" s="124"/>
      <c r="F12" s="20" t="s">
        <v>0</v>
      </c>
      <c r="G12" s="21" t="s">
        <v>0</v>
      </c>
      <c r="H12" s="21" t="s">
        <v>0</v>
      </c>
      <c r="I12" s="21" t="s">
        <v>0</v>
      </c>
      <c r="J12" s="21" t="s">
        <v>0</v>
      </c>
      <c r="K12" s="21" t="s">
        <v>0</v>
      </c>
      <c r="L12" s="21" t="s">
        <v>0</v>
      </c>
      <c r="M12" s="21" t="s">
        <v>0</v>
      </c>
      <c r="N12" s="21" t="s">
        <v>0</v>
      </c>
      <c r="O12" s="21" t="s">
        <v>0</v>
      </c>
      <c r="P12" s="21" t="s">
        <v>0</v>
      </c>
      <c r="Q12" s="51" t="s">
        <v>0</v>
      </c>
      <c r="R12" s="60">
        <f t="shared" si="0"/>
        <v>0</v>
      </c>
    </row>
    <row r="13" spans="1:18" x14ac:dyDescent="0.25">
      <c r="A13" s="136" t="s">
        <v>12</v>
      </c>
      <c r="B13" s="136"/>
      <c r="C13" s="136"/>
      <c r="D13" s="136"/>
      <c r="E13" s="192"/>
      <c r="F13" s="26" t="s">
        <v>0</v>
      </c>
      <c r="G13" s="26" t="s">
        <v>0</v>
      </c>
      <c r="H13" s="26" t="s">
        <v>0</v>
      </c>
      <c r="I13" s="26" t="s">
        <v>0</v>
      </c>
      <c r="J13" s="8">
        <f>'MAYO 2022'!$AK$13</f>
        <v>190</v>
      </c>
      <c r="K13" s="8">
        <f>'JUNIO 2022'!$AJ$13</f>
        <v>124</v>
      </c>
      <c r="L13" s="8">
        <f>'JULIO 2022'!$AK$13</f>
        <v>119</v>
      </c>
      <c r="M13" s="8">
        <f>'AGOSTO 2022'!$AK$13</f>
        <v>96</v>
      </c>
      <c r="N13" s="8">
        <f>'SEPTIEMBRE 2022'!$AJ$13</f>
        <v>105</v>
      </c>
      <c r="O13" s="8">
        <f>'OCTUBRE 2022'!$AK$13</f>
        <v>0</v>
      </c>
      <c r="P13" s="8">
        <f>'OCTUBRE 2022'!$AK$13</f>
        <v>0</v>
      </c>
      <c r="Q13" s="9">
        <f>'DICIEMBRE 2022'!$AK$13</f>
        <v>0</v>
      </c>
      <c r="R13" s="59">
        <f t="shared" si="0"/>
        <v>634</v>
      </c>
    </row>
    <row r="14" spans="1:18" x14ac:dyDescent="0.25">
      <c r="A14" s="123" t="s">
        <v>13</v>
      </c>
      <c r="B14" s="123"/>
      <c r="C14" s="123"/>
      <c r="D14" s="123"/>
      <c r="E14" s="193"/>
      <c r="F14" s="26" t="s">
        <v>0</v>
      </c>
      <c r="G14" s="26" t="s">
        <v>0</v>
      </c>
      <c r="H14" s="26" t="s">
        <v>0</v>
      </c>
      <c r="I14" s="26" t="s">
        <v>0</v>
      </c>
      <c r="J14" s="8">
        <f>'MAYO 2022'!$AK$14</f>
        <v>24</v>
      </c>
      <c r="K14" s="8">
        <f>'JUNIO 2022'!$AJ$14</f>
        <v>17</v>
      </c>
      <c r="L14" s="8">
        <f>'JULIO 2022'!$AK$14</f>
        <v>16</v>
      </c>
      <c r="M14" s="8">
        <f>'AGOSTO 2022'!$AK$14</f>
        <v>12</v>
      </c>
      <c r="N14" s="8">
        <f>'SEPTIEMBRE 2022'!$AJ$14</f>
        <v>10</v>
      </c>
      <c r="O14" s="8">
        <f>'OCTUBRE 2022'!$AK$14</f>
        <v>0</v>
      </c>
      <c r="P14" s="8">
        <f>'NOVIEMBRE 2022'!$AK$14</f>
        <v>0</v>
      </c>
      <c r="Q14" s="9">
        <f>'DICIEMBRE 2022'!$AK$14</f>
        <v>0</v>
      </c>
      <c r="R14" s="56">
        <f t="shared" si="0"/>
        <v>79</v>
      </c>
    </row>
    <row r="15" spans="1:18" x14ac:dyDescent="0.25">
      <c r="A15" s="123" t="s">
        <v>14</v>
      </c>
      <c r="B15" s="123"/>
      <c r="C15" s="123"/>
      <c r="D15" s="123"/>
      <c r="E15" s="193"/>
      <c r="F15" s="26" t="s">
        <v>0</v>
      </c>
      <c r="G15" s="26" t="s">
        <v>0</v>
      </c>
      <c r="H15" s="26" t="s">
        <v>0</v>
      </c>
      <c r="I15" s="26" t="s">
        <v>0</v>
      </c>
      <c r="J15" s="8">
        <f>'MAYO 2022'!$AK$15</f>
        <v>19</v>
      </c>
      <c r="K15" s="8">
        <f>'JUNIO 2022'!$AJ$15</f>
        <v>24</v>
      </c>
      <c r="L15" s="8">
        <f>'JULIO 2022'!$AK$15</f>
        <v>8</v>
      </c>
      <c r="M15" s="8">
        <f>'AGOSTO 2022'!$AK$15</f>
        <v>8</v>
      </c>
      <c r="N15" s="8">
        <f>'SEPTIEMBRE 2022'!$AJ$15</f>
        <v>25</v>
      </c>
      <c r="O15" s="8">
        <f>'OCTUBRE 2022'!$AK$15</f>
        <v>0</v>
      </c>
      <c r="P15" s="8">
        <f>'NOVIEMBRE 2022'!$AK$14</f>
        <v>0</v>
      </c>
      <c r="Q15" s="9">
        <f>'DICIEMBRE 2022'!$AK$15</f>
        <v>0</v>
      </c>
      <c r="R15" s="56">
        <f t="shared" si="0"/>
        <v>84</v>
      </c>
    </row>
    <row r="16" spans="1:18" x14ac:dyDescent="0.25">
      <c r="A16" s="123" t="s">
        <v>15</v>
      </c>
      <c r="B16" s="123"/>
      <c r="C16" s="123"/>
      <c r="D16" s="123"/>
      <c r="E16" s="193"/>
      <c r="F16" s="26" t="s">
        <v>0</v>
      </c>
      <c r="G16" s="26" t="s">
        <v>0</v>
      </c>
      <c r="H16" s="26" t="s">
        <v>0</v>
      </c>
      <c r="I16" s="26" t="s">
        <v>0</v>
      </c>
      <c r="J16" s="19" t="s">
        <v>0</v>
      </c>
      <c r="K16" s="19" t="s">
        <v>0</v>
      </c>
      <c r="L16" s="19" t="s">
        <v>0</v>
      </c>
      <c r="M16" s="19" t="s">
        <v>0</v>
      </c>
      <c r="N16" s="19" t="s">
        <v>0</v>
      </c>
      <c r="O16" s="19" t="s">
        <v>0</v>
      </c>
      <c r="P16" s="19" t="s">
        <v>0</v>
      </c>
      <c r="Q16" s="40" t="s">
        <v>0</v>
      </c>
      <c r="R16" s="56">
        <f t="shared" si="0"/>
        <v>0</v>
      </c>
    </row>
    <row r="17" spans="1:18" x14ac:dyDescent="0.25">
      <c r="A17" s="123" t="s">
        <v>16</v>
      </c>
      <c r="B17" s="123"/>
      <c r="C17" s="123"/>
      <c r="D17" s="123"/>
      <c r="E17" s="193"/>
      <c r="F17" s="26" t="s">
        <v>0</v>
      </c>
      <c r="G17" s="26" t="s">
        <v>0</v>
      </c>
      <c r="H17" s="26" t="s">
        <v>0</v>
      </c>
      <c r="I17" s="26" t="s">
        <v>0</v>
      </c>
      <c r="J17" s="19" t="s">
        <v>0</v>
      </c>
      <c r="K17" s="19" t="s">
        <v>0</v>
      </c>
      <c r="L17" s="19" t="s">
        <v>0</v>
      </c>
      <c r="M17" s="19" t="s">
        <v>0</v>
      </c>
      <c r="N17" s="19" t="s">
        <v>0</v>
      </c>
      <c r="O17" s="19" t="s">
        <v>0</v>
      </c>
      <c r="P17" s="19" t="s">
        <v>0</v>
      </c>
      <c r="Q17" s="40" t="s">
        <v>0</v>
      </c>
      <c r="R17" s="56">
        <f t="shared" si="0"/>
        <v>0</v>
      </c>
    </row>
    <row r="18" spans="1:18" ht="15.75" thickBot="1" x14ac:dyDescent="0.3">
      <c r="A18" s="138" t="s">
        <v>17</v>
      </c>
      <c r="B18" s="138"/>
      <c r="C18" s="138"/>
      <c r="D18" s="138"/>
      <c r="E18" s="194"/>
      <c r="F18" s="26" t="s">
        <v>0</v>
      </c>
      <c r="G18" s="26" t="s">
        <v>0</v>
      </c>
      <c r="H18" s="26" t="s">
        <v>0</v>
      </c>
      <c r="I18" s="26" t="s">
        <v>0</v>
      </c>
      <c r="J18" s="16">
        <f>'MAYO 2022'!$AK$18</f>
        <v>0</v>
      </c>
      <c r="K18" s="16">
        <f>'JUNIO 2022'!$AJ$18</f>
        <v>0</v>
      </c>
      <c r="L18" s="16">
        <f>'JULIO 2022'!$AK$18</f>
        <v>0</v>
      </c>
      <c r="M18" s="16">
        <f>'AGOSTO 2022'!$AK$18</f>
        <v>0</v>
      </c>
      <c r="N18" s="16">
        <f>'SEPTIEMBRE 2022'!$AJ$18</f>
        <v>0</v>
      </c>
      <c r="O18" s="16">
        <f>'OCTUBRE 2022'!$AK$18</f>
        <v>0</v>
      </c>
      <c r="P18" s="16">
        <f>'NOVIEMBRE 2022'!$AK$18</f>
        <v>0</v>
      </c>
      <c r="Q18" s="17">
        <f>'DICIEMBRE 2022'!$AK$18</f>
        <v>0</v>
      </c>
      <c r="R18" s="58">
        <f t="shared" si="0"/>
        <v>0</v>
      </c>
    </row>
    <row r="19" spans="1:18" ht="15.75" thickBot="1" x14ac:dyDescent="0.3">
      <c r="A19" s="147" t="s">
        <v>18</v>
      </c>
      <c r="B19" s="147"/>
      <c r="C19" s="147"/>
      <c r="D19" s="147"/>
      <c r="E19" s="147"/>
      <c r="F19" s="43">
        <f>'ENERO 2022'!$AK$19</f>
        <v>92</v>
      </c>
      <c r="G19" s="44">
        <f>'FEBRERO 2022'!$AH$19</f>
        <v>118</v>
      </c>
      <c r="H19" s="44">
        <f>'MARZO 2022'!$AK$19</f>
        <v>297</v>
      </c>
      <c r="I19" s="37">
        <f>'ABRIL 2022'!$AJ$19</f>
        <v>166</v>
      </c>
      <c r="J19" s="37">
        <f>'MAYO 2022'!$AK$19</f>
        <v>238</v>
      </c>
      <c r="K19" s="37">
        <f>'JUNIO 2022'!$AJ$19</f>
        <v>167</v>
      </c>
      <c r="L19" s="37">
        <f>'JULIO 2022'!$AK$19</f>
        <v>152</v>
      </c>
      <c r="M19" s="37">
        <f>'AGOSTO 2022'!$AK$19</f>
        <v>119</v>
      </c>
      <c r="N19" s="37">
        <f>'SEPTIEMBRE 2022'!$AJ$19</f>
        <v>142</v>
      </c>
      <c r="O19" s="37">
        <f>'OCTUBRE 2022'!$AK$19</f>
        <v>0</v>
      </c>
      <c r="P19" s="111">
        <f>'NOVIEMBRE 2022'!$AK$19</f>
        <v>0</v>
      </c>
      <c r="Q19" s="52">
        <f>'DICIEMBRE 2022'!$AK$19</f>
        <v>0</v>
      </c>
      <c r="R19" s="60">
        <f t="shared" si="0"/>
        <v>1491</v>
      </c>
    </row>
    <row r="20" spans="1:18" x14ac:dyDescent="0.25">
      <c r="A20" s="140" t="s">
        <v>19</v>
      </c>
      <c r="B20" s="140"/>
      <c r="C20" s="140"/>
      <c r="D20" s="140"/>
      <c r="E20" s="140"/>
      <c r="F20" s="25">
        <f>'ENERO 2022'!$AK$20</f>
        <v>0</v>
      </c>
      <c r="G20" s="13">
        <f>'FEBRERO 2022'!$AH$20</f>
        <v>0</v>
      </c>
      <c r="H20" s="13">
        <f>'MARZO 2022'!$AK$20</f>
        <v>0</v>
      </c>
      <c r="I20" s="13">
        <f>'ABRIL 2022'!$AJ$20</f>
        <v>0</v>
      </c>
      <c r="J20" s="13">
        <f>'MAYO 2022'!$AK$20</f>
        <v>0</v>
      </c>
      <c r="K20" s="13">
        <f>'JUNIO 2022'!$AJ$20</f>
        <v>0</v>
      </c>
      <c r="L20" s="13">
        <f>'JULIO 2022'!$AK$20</f>
        <v>0</v>
      </c>
      <c r="M20" s="13">
        <f>'AGOSTO 2022'!$AK$20</f>
        <v>0</v>
      </c>
      <c r="N20" s="13">
        <f>'SEPTIEMBRE 2022'!$AJ$20</f>
        <v>0</v>
      </c>
      <c r="O20" s="13">
        <f>'OCTUBRE 2022'!$AK$20</f>
        <v>0</v>
      </c>
      <c r="P20" s="13">
        <f>'NOVIEMBRE 2022'!$AK$19</f>
        <v>0</v>
      </c>
      <c r="Q20" s="14">
        <f>'DICIEMBRE 2022'!$AK$20</f>
        <v>0</v>
      </c>
      <c r="R20" s="59">
        <f t="shared" si="0"/>
        <v>0</v>
      </c>
    </row>
    <row r="21" spans="1:18" x14ac:dyDescent="0.25">
      <c r="A21" s="141" t="s">
        <v>20</v>
      </c>
      <c r="B21" s="141"/>
      <c r="C21" s="141"/>
      <c r="D21" s="141"/>
      <c r="E21" s="141"/>
      <c r="F21" s="25">
        <f>'ENERO 2022'!$AK$21</f>
        <v>0</v>
      </c>
      <c r="G21" s="8">
        <f>'FEBRERO 2022'!$AH$21</f>
        <v>0</v>
      </c>
      <c r="H21" s="8">
        <f>'MARZO 2022'!$AK$21</f>
        <v>0</v>
      </c>
      <c r="I21" s="8">
        <f>'ABRIL 2022'!$AJ$21</f>
        <v>0</v>
      </c>
      <c r="J21" s="8">
        <f>'MAYO 2022'!$AK$21</f>
        <v>0</v>
      </c>
      <c r="K21" s="8">
        <f>'JUNIO 2022'!$AJ$21</f>
        <v>0</v>
      </c>
      <c r="L21" s="8">
        <f>'JULIO 2022'!$AK$21</f>
        <v>0</v>
      </c>
      <c r="M21" s="8">
        <f>'AGOSTO 2022'!$AK$21</f>
        <v>0</v>
      </c>
      <c r="N21" s="8">
        <f>'SEPTIEMBRE 2022'!$AJ$21</f>
        <v>0</v>
      </c>
      <c r="O21" s="8">
        <f>'OCTUBRE 2022'!$AK$21</f>
        <v>0</v>
      </c>
      <c r="P21" s="8">
        <f>'NOVIEMBRE 2022'!$AK$19</f>
        <v>0</v>
      </c>
      <c r="Q21" s="9">
        <f>'DICIEMBRE 2022'!$AK$21</f>
        <v>0</v>
      </c>
      <c r="R21" s="56">
        <f t="shared" si="0"/>
        <v>0</v>
      </c>
    </row>
    <row r="22" spans="1:18" x14ac:dyDescent="0.25">
      <c r="A22" s="141" t="s">
        <v>21</v>
      </c>
      <c r="B22" s="141"/>
      <c r="C22" s="141"/>
      <c r="D22" s="141"/>
      <c r="E22" s="141"/>
      <c r="F22" s="25">
        <f>'ENERO 2022'!$AK$22</f>
        <v>0</v>
      </c>
      <c r="G22" s="8">
        <f>'FEBRERO 2022'!$AH$22</f>
        <v>0</v>
      </c>
      <c r="H22" s="8">
        <f>'MARZO 2022'!$AK$22</f>
        <v>0</v>
      </c>
      <c r="I22" s="8">
        <f>'ABRIL 2022'!$AJ$22</f>
        <v>0</v>
      </c>
      <c r="J22" s="8">
        <f>'MAYO 2022'!$AK$22</f>
        <v>0</v>
      </c>
      <c r="K22" s="8">
        <f>'JUNIO 2022'!$AJ$22</f>
        <v>0</v>
      </c>
      <c r="L22" s="8">
        <f>'JULIO 2022'!$AK$22</f>
        <v>0</v>
      </c>
      <c r="M22" s="8">
        <f>'AGOSTO 2022'!$AK$22</f>
        <v>0</v>
      </c>
      <c r="N22" s="8">
        <f>'SEPTIEMBRE 2022'!$AJ$22</f>
        <v>0</v>
      </c>
      <c r="O22" s="8">
        <f>'OCTUBRE 2022'!$AK$22</f>
        <v>0</v>
      </c>
      <c r="P22" s="8">
        <f>'NOVIEMBRE 2022'!$AK$19</f>
        <v>0</v>
      </c>
      <c r="Q22" s="9">
        <f>'DICIEMBRE 2022'!$AK$22</f>
        <v>0</v>
      </c>
      <c r="R22" s="56">
        <f t="shared" si="0"/>
        <v>0</v>
      </c>
    </row>
    <row r="23" spans="1:18" x14ac:dyDescent="0.25">
      <c r="A23" s="141" t="s">
        <v>22</v>
      </c>
      <c r="B23" s="141"/>
      <c r="C23" s="141"/>
      <c r="D23" s="141"/>
      <c r="E23" s="141"/>
      <c r="F23" s="25">
        <f>'ENERO 2022'!$AK$23</f>
        <v>0</v>
      </c>
      <c r="G23" s="8">
        <f>'FEBRERO 2022'!$AH$23</f>
        <v>0</v>
      </c>
      <c r="H23" s="8">
        <f>'MARZO 2022'!$AK$23</f>
        <v>0</v>
      </c>
      <c r="I23" s="8">
        <f>'ABRIL 2022'!$AJ$23</f>
        <v>0</v>
      </c>
      <c r="J23" s="8">
        <f>'MAYO 2022'!$AK$23</f>
        <v>0</v>
      </c>
      <c r="K23" s="8">
        <f>'JUNIO 2022'!$AJ$23</f>
        <v>0</v>
      </c>
      <c r="L23" s="8">
        <f>'JULIO 2022'!$AK$23</f>
        <v>0</v>
      </c>
      <c r="M23" s="8">
        <f>'AGOSTO 2022'!$AK$23</f>
        <v>0</v>
      </c>
      <c r="N23" s="8">
        <f>'SEPTIEMBRE 2022'!$AJ$23</f>
        <v>0</v>
      </c>
      <c r="O23" s="8">
        <f>'OCTUBRE 2022'!$AK$23</f>
        <v>0</v>
      </c>
      <c r="P23" s="8">
        <f>'NOVIEMBRE 2022'!$AK$19</f>
        <v>0</v>
      </c>
      <c r="Q23" s="9">
        <f>'DICIEMBRE 2022'!$AK$23</f>
        <v>0</v>
      </c>
      <c r="R23" s="56">
        <f t="shared" si="0"/>
        <v>0</v>
      </c>
    </row>
    <row r="24" spans="1:18" x14ac:dyDescent="0.25">
      <c r="A24" s="141" t="s">
        <v>23</v>
      </c>
      <c r="B24" s="141"/>
      <c r="C24" s="141"/>
      <c r="D24" s="141"/>
      <c r="E24" s="141"/>
      <c r="F24" s="25">
        <f>'ENERO 2022'!$AK$24</f>
        <v>0</v>
      </c>
      <c r="G24" s="8">
        <f>'FEBRERO 2022'!$AH$24</f>
        <v>0</v>
      </c>
      <c r="H24" s="8">
        <f>'MARZO 2022'!$AK$24</f>
        <v>1</v>
      </c>
      <c r="I24" s="8">
        <f>'ABRIL 2022'!$AJ$24</f>
        <v>0</v>
      </c>
      <c r="J24" s="8">
        <f>'MAYO 2022'!$AK$24</f>
        <v>0</v>
      </c>
      <c r="K24" s="8">
        <f>'JUNIO 2022'!$AJ$24</f>
        <v>0</v>
      </c>
      <c r="L24" s="8">
        <f>'JULIO 2022'!$AK$24</f>
        <v>0</v>
      </c>
      <c r="M24" s="8">
        <f>'AGOSTO 2022'!$AK$24</f>
        <v>0</v>
      </c>
      <c r="N24" s="8">
        <f>'SEPTIEMBRE 2022'!$AJ$24</f>
        <v>0</v>
      </c>
      <c r="O24" s="8">
        <f>'OCTUBRE 2022'!$AK$24</f>
        <v>0</v>
      </c>
      <c r="P24" s="8">
        <f>'NOVIEMBRE 2022'!$AK$19</f>
        <v>0</v>
      </c>
      <c r="Q24" s="9">
        <f>'DICIEMBRE 2022'!$AK$24</f>
        <v>0</v>
      </c>
      <c r="R24" s="56">
        <f t="shared" si="0"/>
        <v>1</v>
      </c>
    </row>
    <row r="25" spans="1:18" x14ac:dyDescent="0.25">
      <c r="A25" s="141" t="s">
        <v>24</v>
      </c>
      <c r="B25" s="141"/>
      <c r="C25" s="141"/>
      <c r="D25" s="141"/>
      <c r="E25" s="141"/>
      <c r="F25" s="25">
        <f>'ENERO 2022'!$AK$25</f>
        <v>509</v>
      </c>
      <c r="G25" s="8">
        <f>'FEBRERO 2022'!$AH$25</f>
        <v>272</v>
      </c>
      <c r="H25" s="8">
        <f>'MARZO 2022'!$AK$25</f>
        <v>258</v>
      </c>
      <c r="I25" s="8">
        <f>'ABRIL 2022'!$AJ$25</f>
        <v>255</v>
      </c>
      <c r="J25" s="8">
        <f>'MAYO 2022'!$AK$25</f>
        <v>330</v>
      </c>
      <c r="K25" s="8">
        <f>'JUNIO 2022'!$AJ$25</f>
        <v>476</v>
      </c>
      <c r="L25" s="8">
        <f>'JULIO 2022'!$AK$25</f>
        <v>492</v>
      </c>
      <c r="M25" s="8">
        <f>'AGOSTO 2022'!$AK$25</f>
        <v>820</v>
      </c>
      <c r="N25" s="8">
        <f>'SEPTIEMBRE 2022'!$AJ$25</f>
        <v>482</v>
      </c>
      <c r="O25" s="8">
        <f>'OCTUBRE 2022'!$AK$25</f>
        <v>0</v>
      </c>
      <c r="P25" s="8">
        <f>'NOVIEMBRE 2022'!$AK$19</f>
        <v>0</v>
      </c>
      <c r="Q25" s="9">
        <f>'DICIEMBRE 2022'!$AK$25</f>
        <v>0</v>
      </c>
      <c r="R25" s="56">
        <f t="shared" si="0"/>
        <v>3894</v>
      </c>
    </row>
    <row r="26" spans="1:18" x14ac:dyDescent="0.25">
      <c r="A26" s="141" t="s">
        <v>25</v>
      </c>
      <c r="B26" s="141"/>
      <c r="C26" s="141"/>
      <c r="D26" s="141"/>
      <c r="E26" s="141"/>
      <c r="F26" s="25">
        <f>'ENERO 2022'!$AK$26</f>
        <v>7</v>
      </c>
      <c r="G26" s="8">
        <f>'FEBRERO 2022'!$AH$26</f>
        <v>0</v>
      </c>
      <c r="H26" s="8">
        <f>'MARZO 2022'!$AK$26</f>
        <v>0</v>
      </c>
      <c r="I26" s="8">
        <f>'ABRIL 2022'!$AJ$26</f>
        <v>0</v>
      </c>
      <c r="J26" s="8">
        <f>'MAYO 2022'!$AK$26</f>
        <v>0</v>
      </c>
      <c r="K26" s="8">
        <f>'JUNIO 2022'!$AJ$25</f>
        <v>476</v>
      </c>
      <c r="L26" s="8">
        <f>'JULIO 2022'!$AK$26</f>
        <v>0</v>
      </c>
      <c r="M26" s="8">
        <f>'AGOSTO 2022'!$AK$26</f>
        <v>0</v>
      </c>
      <c r="N26" s="8">
        <f>'SEPTIEMBRE 2022'!$AJ$26</f>
        <v>0</v>
      </c>
      <c r="O26" s="8">
        <f>'OCTUBRE 2022'!$AK$26</f>
        <v>0</v>
      </c>
      <c r="P26" s="8">
        <f>'NOVIEMBRE 2022'!$AK$19</f>
        <v>0</v>
      </c>
      <c r="Q26" s="9">
        <f>'DICIEMBRE 2022'!$AK$26</f>
        <v>0</v>
      </c>
      <c r="R26" s="56">
        <f t="shared" si="0"/>
        <v>483</v>
      </c>
    </row>
    <row r="27" spans="1:18" x14ac:dyDescent="0.25">
      <c r="A27" s="142" t="s">
        <v>26</v>
      </c>
      <c r="B27" s="142"/>
      <c r="C27" s="142"/>
      <c r="D27" s="142"/>
      <c r="E27" s="142"/>
      <c r="F27" s="19" t="s">
        <v>0</v>
      </c>
      <c r="G27" s="19" t="s">
        <v>0</v>
      </c>
      <c r="H27" s="19" t="s">
        <v>0</v>
      </c>
      <c r="I27" s="19" t="s">
        <v>0</v>
      </c>
      <c r="J27" s="19" t="s">
        <v>0</v>
      </c>
      <c r="K27" s="19" t="s">
        <v>0</v>
      </c>
      <c r="L27" s="19" t="s">
        <v>0</v>
      </c>
      <c r="M27" s="19" t="s">
        <v>0</v>
      </c>
      <c r="N27" s="19" t="s">
        <v>0</v>
      </c>
      <c r="O27" s="19" t="s">
        <v>0</v>
      </c>
      <c r="P27" s="65" t="s">
        <v>0</v>
      </c>
      <c r="Q27" s="40" t="s">
        <v>0</v>
      </c>
      <c r="R27" s="56">
        <f t="shared" si="0"/>
        <v>0</v>
      </c>
    </row>
    <row r="28" spans="1:18" x14ac:dyDescent="0.25">
      <c r="A28" s="142" t="s">
        <v>27</v>
      </c>
      <c r="B28" s="142"/>
      <c r="C28" s="142"/>
      <c r="D28" s="142"/>
      <c r="E28" s="142"/>
      <c r="F28" s="25">
        <f>'ENERO 2022'!$AK$28</f>
        <v>4</v>
      </c>
      <c r="G28" s="8">
        <f>'FEBRERO 2022'!$AH$28</f>
        <v>120</v>
      </c>
      <c r="H28" s="8">
        <f>'MARZO 2022'!$AK$28</f>
        <v>9</v>
      </c>
      <c r="I28" s="8">
        <f>'ABRIL 2022'!$AJ$28</f>
        <v>101</v>
      </c>
      <c r="J28" s="8">
        <f>'MAYO 2022'!$AK$28</f>
        <v>105</v>
      </c>
      <c r="K28" s="8">
        <f>'JUNIO 2022'!$AJ$28</f>
        <v>1626</v>
      </c>
      <c r="L28" s="8">
        <f>'JULIO 2022'!$AK$28</f>
        <v>413</v>
      </c>
      <c r="M28" s="8">
        <f>'AGOSTO 2022'!$AK$28</f>
        <v>260</v>
      </c>
      <c r="N28" s="8">
        <f>'SEPTIEMBRE 2022'!$AJ$28</f>
        <v>9268</v>
      </c>
      <c r="O28" s="8">
        <f>'OCTUBRE 2022'!$AK$28</f>
        <v>0</v>
      </c>
      <c r="P28" s="8">
        <f>'NOVIEMBRE 2022'!$AK$28</f>
        <v>0</v>
      </c>
      <c r="Q28" s="9">
        <f>'DICIEMBRE 2022'!$AK$28</f>
        <v>0</v>
      </c>
      <c r="R28" s="56">
        <f t="shared" si="0"/>
        <v>11906</v>
      </c>
    </row>
    <row r="29" spans="1:18" x14ac:dyDescent="0.25">
      <c r="A29" s="137" t="s">
        <v>28</v>
      </c>
      <c r="B29" s="137"/>
      <c r="C29" s="137"/>
      <c r="D29" s="137"/>
      <c r="E29" s="137"/>
      <c r="F29" s="25">
        <f>'ENERO 2022'!$AK$29</f>
        <v>0</v>
      </c>
      <c r="G29" s="8">
        <f>'FEBRERO 2022'!$AH$29</f>
        <v>0</v>
      </c>
      <c r="H29" s="8">
        <f>'MARZO 2022'!$AK$29</f>
        <v>0</v>
      </c>
      <c r="I29" s="8">
        <f>'ABRIL 2022'!$AJ$29</f>
        <v>0</v>
      </c>
      <c r="J29" s="8">
        <f>'MAYO 2022'!$AK$29</f>
        <v>0</v>
      </c>
      <c r="K29" s="8">
        <f>'JUNIO 2022'!$AJ$29</f>
        <v>0</v>
      </c>
      <c r="L29" s="8">
        <f>'JULIO 2022'!$AK$29</f>
        <v>0</v>
      </c>
      <c r="M29" s="8">
        <f>'AGOSTO 2022'!$AK$29</f>
        <v>0</v>
      </c>
      <c r="N29" s="8">
        <f>'SEPTIEMBRE 2022'!$AJ$29</f>
        <v>0</v>
      </c>
      <c r="O29" s="8">
        <f>'OCTUBRE 2022'!$AK$29</f>
        <v>0</v>
      </c>
      <c r="P29" s="8">
        <f>'NOVIEMBRE 2022'!$AK$28</f>
        <v>0</v>
      </c>
      <c r="Q29" s="9">
        <f>'DICIEMBRE 2022'!$AK$29</f>
        <v>0</v>
      </c>
      <c r="R29" s="56">
        <f t="shared" si="0"/>
        <v>0</v>
      </c>
    </row>
    <row r="30" spans="1:18" x14ac:dyDescent="0.25">
      <c r="A30" s="137" t="s">
        <v>29</v>
      </c>
      <c r="B30" s="137"/>
      <c r="C30" s="137"/>
      <c r="D30" s="137"/>
      <c r="E30" s="137"/>
      <c r="F30" s="25">
        <f>'ENERO 2022'!$AK$30</f>
        <v>0</v>
      </c>
      <c r="G30" s="8">
        <f>'FEBRERO 2022'!$AH$30</f>
        <v>0</v>
      </c>
      <c r="H30" s="8">
        <f>'MARZO 2022'!$AK$30</f>
        <v>0</v>
      </c>
      <c r="I30" s="8">
        <f>'ABRIL 2022'!$AJ$30</f>
        <v>0</v>
      </c>
      <c r="J30" s="8">
        <f>'MAYO 2022'!$AK$30</f>
        <v>0</v>
      </c>
      <c r="K30" s="8">
        <f>'JUNIO 2022'!$AJ$30</f>
        <v>0</v>
      </c>
      <c r="L30" s="8">
        <f>'JULIO 2022'!$AK$11</f>
        <v>0</v>
      </c>
      <c r="M30" s="8">
        <f>'AGOSTO 2022'!$AK$30</f>
        <v>0</v>
      </c>
      <c r="N30" s="8">
        <f>'SEPTIEMBRE 2022'!$AJ$30</f>
        <v>0</v>
      </c>
      <c r="O30" s="8">
        <f>'OCTUBRE 2022'!$AK$30</f>
        <v>0</v>
      </c>
      <c r="P30" s="8">
        <f>'NOVIEMBRE 2022'!$AK$28</f>
        <v>0</v>
      </c>
      <c r="Q30" s="9">
        <f>'DICIEMBRE 2022'!$AK$30</f>
        <v>0</v>
      </c>
      <c r="R30" s="56">
        <f t="shared" si="0"/>
        <v>0</v>
      </c>
    </row>
    <row r="31" spans="1:18" x14ac:dyDescent="0.25">
      <c r="A31" s="137" t="s">
        <v>30</v>
      </c>
      <c r="B31" s="137"/>
      <c r="C31" s="137"/>
      <c r="D31" s="137"/>
      <c r="E31" s="137"/>
      <c r="F31" s="25">
        <f>'ENERO 2022'!$AK$31</f>
        <v>0</v>
      </c>
      <c r="G31" s="8">
        <f>'FEBRERO 2022'!$AH$31</f>
        <v>0</v>
      </c>
      <c r="H31" s="8">
        <f>'MARZO 2022'!$AK$31</f>
        <v>0</v>
      </c>
      <c r="I31" s="8">
        <f>'ABRIL 2022'!$AJ$31</f>
        <v>0</v>
      </c>
      <c r="J31" s="8">
        <f>'MAYO 2022'!$AK$31</f>
        <v>0</v>
      </c>
      <c r="K31" s="8">
        <f>'JUNIO 2022'!$AJ$31</f>
        <v>0</v>
      </c>
      <c r="L31" s="8">
        <f>'JULIO 2022'!$AK$11</f>
        <v>0</v>
      </c>
      <c r="M31" s="8">
        <f>'AGOSTO 2022'!$AK$31</f>
        <v>0</v>
      </c>
      <c r="N31" s="8">
        <f>'SEPTIEMBRE 2022'!$AJ$31</f>
        <v>0</v>
      </c>
      <c r="O31" s="8">
        <f>'OCTUBRE 2022'!$AK$31</f>
        <v>0</v>
      </c>
      <c r="P31" s="8">
        <f>'NOVIEMBRE 2022'!$AK$28</f>
        <v>0</v>
      </c>
      <c r="Q31" s="9">
        <f>'DICIEMBRE 2022'!$AK$31</f>
        <v>0</v>
      </c>
      <c r="R31" s="56">
        <f t="shared" si="0"/>
        <v>0</v>
      </c>
    </row>
    <row r="32" spans="1:18" x14ac:dyDescent="0.25">
      <c r="A32" s="137" t="s">
        <v>31</v>
      </c>
      <c r="B32" s="137"/>
      <c r="C32" s="137"/>
      <c r="D32" s="137"/>
      <c r="E32" s="137"/>
      <c r="F32" s="25">
        <f>'ENERO 2022'!$AK$32</f>
        <v>0</v>
      </c>
      <c r="G32" s="8">
        <f>'FEBRERO 2022'!$AH32</f>
        <v>0</v>
      </c>
      <c r="H32" s="8">
        <f>'MARZO 2022'!$AK$32</f>
        <v>0</v>
      </c>
      <c r="I32" s="8">
        <f>'ABRIL 2022'!$AJ$32</f>
        <v>0</v>
      </c>
      <c r="J32" s="8">
        <f>'MAYO 2022'!$AK$32</f>
        <v>0</v>
      </c>
      <c r="K32" s="8">
        <f>'JUNIO 2022'!$AJ$32</f>
        <v>0</v>
      </c>
      <c r="L32" s="8">
        <f>'JULIO 2022'!$AK$32</f>
        <v>0</v>
      </c>
      <c r="M32" s="8">
        <f>'AGOSTO 2022'!$AK$32</f>
        <v>0</v>
      </c>
      <c r="N32" s="8">
        <f>'SEPTIEMBRE 2022'!$AJ$32</f>
        <v>0</v>
      </c>
      <c r="O32" s="8">
        <f>'OCTUBRE 2022'!$AK$32</f>
        <v>0</v>
      </c>
      <c r="P32" s="8">
        <f>'NOVIEMBRE 2022'!$AK$28</f>
        <v>0</v>
      </c>
      <c r="Q32" s="9">
        <f>'DICIEMBRE 2022'!$AK$32</f>
        <v>0</v>
      </c>
      <c r="R32" s="56">
        <f t="shared" si="0"/>
        <v>0</v>
      </c>
    </row>
    <row r="33" spans="1:18" x14ac:dyDescent="0.25">
      <c r="A33" s="137" t="s">
        <v>32</v>
      </c>
      <c r="B33" s="137"/>
      <c r="C33" s="137"/>
      <c r="D33" s="137"/>
      <c r="E33" s="137"/>
      <c r="F33" s="25">
        <f>'ENERO 2022'!$AK$33</f>
        <v>0</v>
      </c>
      <c r="G33" s="8">
        <f>'FEBRERO 2022'!$AH$33</f>
        <v>0</v>
      </c>
      <c r="H33" s="8">
        <f>'MARZO 2022'!$AK$33</f>
        <v>0</v>
      </c>
      <c r="I33" s="8">
        <f>'ABRIL 2022'!$AJ$33</f>
        <v>0</v>
      </c>
      <c r="J33" s="8">
        <f>'MAYO 2022'!$AK$33</f>
        <v>0</v>
      </c>
      <c r="K33" s="8">
        <f>'JUNIO 2022'!$AJ$33</f>
        <v>0</v>
      </c>
      <c r="L33" s="8">
        <f>'JULIO 2022'!$AK$33</f>
        <v>0</v>
      </c>
      <c r="M33" s="8">
        <f>'AGOSTO 2022'!$AK$33</f>
        <v>0</v>
      </c>
      <c r="N33" s="8">
        <f>'SEPTIEMBRE 2022'!$AJ$33</f>
        <v>0</v>
      </c>
      <c r="O33" s="8">
        <f>'OCTUBRE 2022'!$AK$33</f>
        <v>0</v>
      </c>
      <c r="P33" s="8">
        <f>'NOVIEMBRE 2022'!$AK$28</f>
        <v>0</v>
      </c>
      <c r="Q33" s="9">
        <f>'DICIEMBRE 2022'!$AK$33</f>
        <v>0</v>
      </c>
      <c r="R33" s="56">
        <f t="shared" si="0"/>
        <v>0</v>
      </c>
    </row>
    <row r="34" spans="1:18" x14ac:dyDescent="0.25">
      <c r="A34" s="137" t="s">
        <v>33</v>
      </c>
      <c r="B34" s="137"/>
      <c r="C34" s="137"/>
      <c r="D34" s="137"/>
      <c r="E34" s="137"/>
      <c r="F34" s="25">
        <f>'ENERO 2022'!$AK$34</f>
        <v>0</v>
      </c>
      <c r="G34" s="8">
        <f>'FEBRERO 2022'!$AH34</f>
        <v>0</v>
      </c>
      <c r="H34" s="8">
        <f>'MARZO 2022'!$AK$34</f>
        <v>0</v>
      </c>
      <c r="I34" s="8">
        <f>'ABRIL 2022'!$AJ$34</f>
        <v>0</v>
      </c>
      <c r="J34" s="8">
        <f>'MAYO 2022'!$AK$34</f>
        <v>0</v>
      </c>
      <c r="K34" s="8">
        <f>'JUNIO 2022'!$AJ$34</f>
        <v>0</v>
      </c>
      <c r="L34" s="8">
        <f>'JULIO 2022'!$AK$34</f>
        <v>0</v>
      </c>
      <c r="M34" s="8">
        <f>'AGOSTO 2022'!$AK$34</f>
        <v>0</v>
      </c>
      <c r="N34" s="8">
        <f>'SEPTIEMBRE 2022'!$AJ$34</f>
        <v>0</v>
      </c>
      <c r="O34" s="8">
        <f>'OCTUBRE 2022'!$AK$34</f>
        <v>0</v>
      </c>
      <c r="P34" s="8">
        <f>'NOVIEMBRE 2022'!$AK$28</f>
        <v>0</v>
      </c>
      <c r="Q34" s="9">
        <f>'DICIEMBRE 2022'!$AK$34</f>
        <v>0</v>
      </c>
      <c r="R34" s="56">
        <f t="shared" si="0"/>
        <v>0</v>
      </c>
    </row>
    <row r="35" spans="1:18" x14ac:dyDescent="0.25">
      <c r="A35" s="137" t="s">
        <v>34</v>
      </c>
      <c r="B35" s="137"/>
      <c r="C35" s="137"/>
      <c r="D35" s="137"/>
      <c r="E35" s="137"/>
      <c r="F35" s="25">
        <f>'ENERO 2022'!$AK$35</f>
        <v>0</v>
      </c>
      <c r="G35" s="8">
        <f>'FEBRERO 2022'!$AH$35</f>
        <v>0</v>
      </c>
      <c r="H35" s="8">
        <f>'MARZO 2022'!$AK$35</f>
        <v>0</v>
      </c>
      <c r="I35" s="8">
        <f>'ABRIL 2022'!$AJ$35</f>
        <v>0</v>
      </c>
      <c r="J35" s="8">
        <f>'MAYO 2022'!$AK$35</f>
        <v>0</v>
      </c>
      <c r="K35" s="8">
        <f>'JUNIO 2022'!$AJ$35</f>
        <v>0</v>
      </c>
      <c r="L35" s="8">
        <f>'JULIO 2022'!$AK$35</f>
        <v>0</v>
      </c>
      <c r="M35" s="8">
        <f>'AGOSTO 2022'!$AK$35</f>
        <v>0</v>
      </c>
      <c r="N35" s="8">
        <f>'SEPTIEMBRE 2022'!$AJ$35</f>
        <v>0</v>
      </c>
      <c r="O35" s="8">
        <f>'OCTUBRE 2022'!$AK$35</f>
        <v>0</v>
      </c>
      <c r="P35" s="8">
        <f>'NOVIEMBRE 2022'!$AK$28</f>
        <v>0</v>
      </c>
      <c r="Q35" s="9">
        <f>'DICIEMBRE 2022'!$AK$35</f>
        <v>0</v>
      </c>
      <c r="R35" s="56">
        <f t="shared" si="0"/>
        <v>0</v>
      </c>
    </row>
    <row r="36" spans="1:18" x14ac:dyDescent="0.25">
      <c r="A36" s="141" t="s">
        <v>35</v>
      </c>
      <c r="B36" s="141"/>
      <c r="C36" s="141"/>
      <c r="D36" s="141"/>
      <c r="E36" s="141"/>
      <c r="F36" s="25">
        <f>'ENERO 2022'!$AK$36</f>
        <v>0</v>
      </c>
      <c r="G36" s="8">
        <f>'FEBRERO 2022'!$AH$36</f>
        <v>0</v>
      </c>
      <c r="H36" s="8">
        <f>'MARZO 2022'!$AK$36</f>
        <v>0</v>
      </c>
      <c r="I36" s="8">
        <f>'ABRIL 2022'!$AJ$36</f>
        <v>0</v>
      </c>
      <c r="J36" s="8">
        <f>'MAYO 2022'!$AK$36</f>
        <v>0</v>
      </c>
      <c r="K36" s="8">
        <f>'JUNIO 2022'!$AJ$36</f>
        <v>0</v>
      </c>
      <c r="L36" s="8">
        <f>'JULIO 2022'!$AK$36</f>
        <v>0</v>
      </c>
      <c r="M36" s="8">
        <f>'AGOSTO 2022'!$AK$36</f>
        <v>0</v>
      </c>
      <c r="N36" s="8">
        <f>'SEPTIEMBRE 2022'!$AJ$36</f>
        <v>0</v>
      </c>
      <c r="O36" s="8">
        <f>'OCTUBRE 2022'!$AK$36</f>
        <v>0</v>
      </c>
      <c r="P36" s="8">
        <f>'NOVIEMBRE 2022'!$AK$28</f>
        <v>0</v>
      </c>
      <c r="Q36" s="9">
        <f>'DICIEMBRE 2022'!$AK$36</f>
        <v>0</v>
      </c>
      <c r="R36" s="56">
        <f t="shared" si="0"/>
        <v>0</v>
      </c>
    </row>
    <row r="37" spans="1:18" x14ac:dyDescent="0.25">
      <c r="A37" s="141" t="s">
        <v>36</v>
      </c>
      <c r="B37" s="141"/>
      <c r="C37" s="141"/>
      <c r="D37" s="141"/>
      <c r="E37" s="141"/>
      <c r="F37" s="25">
        <f>'ENERO 2022'!$AK$37</f>
        <v>0</v>
      </c>
      <c r="G37" s="8">
        <f>'FEBRERO 2022'!$AH$37</f>
        <v>0</v>
      </c>
      <c r="H37" s="8">
        <f>'MARZO 2022'!$AK$37</f>
        <v>0</v>
      </c>
      <c r="I37" s="8">
        <f>'ABRIL 2022'!$AJ$37</f>
        <v>0</v>
      </c>
      <c r="J37" s="8">
        <f>'MAYO 2022'!$AK$37</f>
        <v>0</v>
      </c>
      <c r="K37" s="8">
        <f>'JUNIO 2022'!$AJ$37</f>
        <v>0</v>
      </c>
      <c r="L37" s="8">
        <f>'JULIO 2022'!$AK$37</f>
        <v>0</v>
      </c>
      <c r="M37" s="8">
        <f>'AGOSTO 2022'!$AK$37</f>
        <v>0</v>
      </c>
      <c r="N37" s="8">
        <f>'SEPTIEMBRE 2022'!$AJ$37</f>
        <v>0</v>
      </c>
      <c r="O37" s="8">
        <f>'OCTUBRE 2022'!$AK$37</f>
        <v>0</v>
      </c>
      <c r="P37" s="8">
        <f>'NOVIEMBRE 2022'!$AK$28</f>
        <v>0</v>
      </c>
      <c r="Q37" s="9">
        <f>'DICIEMBRE 2022'!$AK$37</f>
        <v>0</v>
      </c>
      <c r="R37" s="56">
        <f t="shared" si="0"/>
        <v>0</v>
      </c>
    </row>
    <row r="38" spans="1:18" x14ac:dyDescent="0.25">
      <c r="A38" s="141" t="s">
        <v>37</v>
      </c>
      <c r="B38" s="141"/>
      <c r="C38" s="141"/>
      <c r="D38" s="141"/>
      <c r="E38" s="141"/>
      <c r="F38" s="25">
        <f>'ENERO 2022'!$AK$38</f>
        <v>15</v>
      </c>
      <c r="G38" s="8">
        <f>'FEBRERO 2022'!$AH$38</f>
        <v>24</v>
      </c>
      <c r="H38" s="8">
        <f>'MARZO 2022'!$AK$38</f>
        <v>26</v>
      </c>
      <c r="I38" s="8">
        <f>'ABRIL 2022'!$AJ$38</f>
        <v>27</v>
      </c>
      <c r="J38" s="8">
        <f>'MAYO 2022'!$AK$38</f>
        <v>37</v>
      </c>
      <c r="K38" s="8">
        <f>'JUNIO 2022'!$AJ$38</f>
        <v>35</v>
      </c>
      <c r="L38" s="8">
        <f>'JULIO 2022'!$AK$38</f>
        <v>50</v>
      </c>
      <c r="M38" s="8">
        <f>'AGOSTO 2022'!$AK$38</f>
        <v>57</v>
      </c>
      <c r="N38" s="8">
        <f>'SEPTIEMBRE 2022'!$AJ$38</f>
        <v>54</v>
      </c>
      <c r="O38" s="8">
        <f>'OCTUBRE 2022'!$AK$38</f>
        <v>0</v>
      </c>
      <c r="P38" s="8">
        <f>'NOVIEMBRE 2022'!$AK$28</f>
        <v>0</v>
      </c>
      <c r="Q38" s="9">
        <f>'DICIEMBRE 2022'!$AK$38</f>
        <v>0</v>
      </c>
      <c r="R38" s="56">
        <f t="shared" si="0"/>
        <v>325</v>
      </c>
    </row>
    <row r="39" spans="1:18" ht="15.75" thickBot="1" x14ac:dyDescent="0.3">
      <c r="A39" s="144" t="s">
        <v>38</v>
      </c>
      <c r="B39" s="144"/>
      <c r="C39" s="144"/>
      <c r="D39" s="144"/>
      <c r="E39" s="144"/>
      <c r="F39" s="27">
        <f>'ENERO 2022'!$AK$39</f>
        <v>0</v>
      </c>
      <c r="G39" s="36">
        <f>'FEBRERO 2022'!$AH$39</f>
        <v>5</v>
      </c>
      <c r="H39" s="8">
        <f>'MARZO 2022'!$AK$39</f>
        <v>0</v>
      </c>
      <c r="I39" s="8">
        <f>'ABRIL 2022'!$AJ$39</f>
        <v>3</v>
      </c>
      <c r="J39" s="8">
        <f>'MAYO 2022'!$AK$39</f>
        <v>3</v>
      </c>
      <c r="K39" s="8">
        <f>'JUNIO 2022'!$AJ$39</f>
        <v>1</v>
      </c>
      <c r="L39" s="8">
        <f>'JULIO 2022'!$AK$39</f>
        <v>0</v>
      </c>
      <c r="M39" s="8">
        <f>'AGOSTO 2022'!$AK$39</f>
        <v>0</v>
      </c>
      <c r="N39" s="8">
        <f>'SEPTIEMBRE 2022'!$AJ$39</f>
        <v>0</v>
      </c>
      <c r="O39" s="8">
        <f>'OCTUBRE 2022'!$AK$39</f>
        <v>0</v>
      </c>
      <c r="P39" s="8">
        <f>'NOVIEMBRE 2022'!$AK$28</f>
        <v>0</v>
      </c>
      <c r="Q39" s="9">
        <f>'DICIEMBRE 2022'!$AK$39</f>
        <v>0</v>
      </c>
      <c r="R39" s="56">
        <f t="shared" si="0"/>
        <v>12</v>
      </c>
    </row>
    <row r="40" spans="1:18" x14ac:dyDescent="0.25">
      <c r="A40" s="145" t="s">
        <v>39</v>
      </c>
      <c r="B40" s="145"/>
      <c r="C40" s="145"/>
      <c r="D40" s="145"/>
      <c r="E40" s="191"/>
      <c r="F40" s="28">
        <f>'ENERO 2022'!$AK$40</f>
        <v>463</v>
      </c>
      <c r="G40" s="13">
        <f>'FEBRERO 2022'!$AH$40</f>
        <v>488</v>
      </c>
      <c r="H40" s="8">
        <f>'MARZO 2022'!$AK$40</f>
        <v>567</v>
      </c>
      <c r="I40" s="8">
        <f>'ABRIL 2022'!$AJ$40</f>
        <v>523</v>
      </c>
      <c r="J40" s="8">
        <f>'MAYO 2022'!$AK$40</f>
        <v>533</v>
      </c>
      <c r="K40" s="8">
        <f>'JUNIO 2022'!$AJ$40</f>
        <v>520</v>
      </c>
      <c r="L40" s="8">
        <f>'JULIO 2022'!$AK$40</f>
        <v>618</v>
      </c>
      <c r="M40" s="8">
        <f>'AGOSTO 2022'!$AK$40</f>
        <v>616</v>
      </c>
      <c r="N40" s="8">
        <f>'SEPTIEMBRE 2022'!$AJ$40</f>
        <v>540</v>
      </c>
      <c r="O40" s="8">
        <f>'OCTUBRE 2022'!$AK$40</f>
        <v>0</v>
      </c>
      <c r="P40" s="8">
        <f>'NOVIEMBRE 2022'!$AK$28</f>
        <v>0</v>
      </c>
      <c r="Q40" s="9">
        <f>'DICIEMBRE 2022'!$AK$40</f>
        <v>0</v>
      </c>
      <c r="R40" s="56">
        <f t="shared" si="0"/>
        <v>4868</v>
      </c>
    </row>
    <row r="41" spans="1:18" x14ac:dyDescent="0.25">
      <c r="A41" s="143" t="s">
        <v>40</v>
      </c>
      <c r="B41" s="143"/>
      <c r="C41" s="143"/>
      <c r="D41" s="143"/>
      <c r="E41" s="188"/>
      <c r="F41" s="25">
        <f>'ENERO 2022'!$AK$41</f>
        <v>12154</v>
      </c>
      <c r="G41" s="8">
        <f>'FEBRERO 2022'!$AH$41</f>
        <v>14254</v>
      </c>
      <c r="H41" s="8">
        <f>'MARZO 2022'!$AK$41</f>
        <v>16703</v>
      </c>
      <c r="I41" s="8">
        <f>'ABRIL 2022'!$AJ$41</f>
        <v>16004</v>
      </c>
      <c r="J41" s="8">
        <f>'MAYO 2022'!$AK$41</f>
        <v>17045</v>
      </c>
      <c r="K41" s="8">
        <f>'JUNIO 2022'!$AJ$41</f>
        <v>17738</v>
      </c>
      <c r="L41" s="8">
        <f>'JULIO 2022'!$AK$41</f>
        <v>17785</v>
      </c>
      <c r="M41" s="8">
        <f>'AGOSTO 2022'!$AK$41</f>
        <v>16021</v>
      </c>
      <c r="N41" s="8">
        <f>'SEPTIEMBRE 2022'!$AJ$41</f>
        <v>20068</v>
      </c>
      <c r="O41" s="8">
        <f>'OCTUBRE 2022'!$AK$41</f>
        <v>0</v>
      </c>
      <c r="P41" s="8">
        <f>'NOVIEMBRE 2022'!$AK$28</f>
        <v>0</v>
      </c>
      <c r="Q41" s="9">
        <f>'DICIEMBRE 2022'!$AK$41</f>
        <v>0</v>
      </c>
      <c r="R41" s="56">
        <f t="shared" si="0"/>
        <v>147772</v>
      </c>
    </row>
    <row r="42" spans="1:18" x14ac:dyDescent="0.25">
      <c r="A42" s="143" t="s">
        <v>41</v>
      </c>
      <c r="B42" s="143"/>
      <c r="C42" s="143"/>
      <c r="D42" s="143"/>
      <c r="E42" s="188"/>
      <c r="F42" s="25">
        <f>'ENERO 2022'!$AK$42</f>
        <v>62</v>
      </c>
      <c r="G42" s="8">
        <f>'FEBRERO 2022'!$AH$42</f>
        <v>56</v>
      </c>
      <c r="H42" s="8">
        <f>'MARZO 2022'!$AK$42</f>
        <v>62</v>
      </c>
      <c r="I42" s="8">
        <f>'ABRIL 2022'!$AJ$42</f>
        <v>70</v>
      </c>
      <c r="J42" s="8">
        <f>'MAYO 2022'!$AK$42</f>
        <v>63</v>
      </c>
      <c r="K42" s="8">
        <f>'JUNIO 2022'!$AJ$42</f>
        <v>60</v>
      </c>
      <c r="L42" s="8">
        <f>'JULIO 2022'!$AK$42</f>
        <v>62</v>
      </c>
      <c r="M42" s="8">
        <f>'AGOSTO 2022'!$AK$42</f>
        <v>62</v>
      </c>
      <c r="N42" s="8">
        <f>'SEPTIEMBRE 2022'!$AJ$42</f>
        <v>54</v>
      </c>
      <c r="O42" s="8">
        <f>'OCTUBRE 2022'!$AK$42</f>
        <v>0</v>
      </c>
      <c r="P42" s="8">
        <f>'NOVIEMBRE 2022'!$AK$28</f>
        <v>0</v>
      </c>
      <c r="Q42" s="9">
        <f>'DICIEMBRE 2022'!$AK$42</f>
        <v>0</v>
      </c>
      <c r="R42" s="56">
        <f t="shared" si="0"/>
        <v>551</v>
      </c>
    </row>
    <row r="43" spans="1:18" x14ac:dyDescent="0.25">
      <c r="A43" s="143" t="s">
        <v>42</v>
      </c>
      <c r="B43" s="143"/>
      <c r="C43" s="143"/>
      <c r="D43" s="143"/>
      <c r="E43" s="188"/>
      <c r="F43" s="25">
        <f>'ENERO 2022'!$AK$43</f>
        <v>2086</v>
      </c>
      <c r="G43" s="8">
        <f>'FEBRERO 2022'!$AH$43</f>
        <v>2625</v>
      </c>
      <c r="H43" s="8">
        <f>'MARZO 2022'!$AK$43</f>
        <v>3011</v>
      </c>
      <c r="I43" s="8">
        <f>'ABRIL 2022'!$AJ$43</f>
        <v>3128</v>
      </c>
      <c r="J43" s="8">
        <f>'MAYO 2022'!$AK$43</f>
        <v>3564</v>
      </c>
      <c r="K43" s="8">
        <f>'JUNIO 2022'!$AJ$43</f>
        <v>3967</v>
      </c>
      <c r="L43" s="8">
        <f>'JULIO 2022'!$AK$43</f>
        <v>3494</v>
      </c>
      <c r="M43" s="8">
        <f>'AGOSTO 2022'!$AK$43</f>
        <v>3241</v>
      </c>
      <c r="N43" s="8">
        <f>'SEPTIEMBRE 2022'!$AJ$43</f>
        <v>2645</v>
      </c>
      <c r="O43" s="8">
        <f>'OCTUBRE 2022'!$AK$43</f>
        <v>0</v>
      </c>
      <c r="P43" s="8">
        <f>'NOVIEMBRE 2022'!$AK$28</f>
        <v>0</v>
      </c>
      <c r="Q43" s="9">
        <f>'DICIEMBRE 2022'!$AK$43</f>
        <v>0</v>
      </c>
      <c r="R43" s="56">
        <f t="shared" si="0"/>
        <v>27761</v>
      </c>
    </row>
    <row r="44" spans="1:18" x14ac:dyDescent="0.25">
      <c r="A44" s="143" t="s">
        <v>43</v>
      </c>
      <c r="B44" s="143"/>
      <c r="C44" s="143"/>
      <c r="D44" s="143"/>
      <c r="E44" s="188"/>
      <c r="F44" s="26" t="s">
        <v>0</v>
      </c>
      <c r="G44" s="19" t="s">
        <v>0</v>
      </c>
      <c r="H44" s="23" t="s">
        <v>0</v>
      </c>
      <c r="I44" s="19" t="s">
        <v>0</v>
      </c>
      <c r="J44" s="19" t="s">
        <v>0</v>
      </c>
      <c r="K44" s="19" t="s">
        <v>0</v>
      </c>
      <c r="L44" s="19" t="s">
        <v>0</v>
      </c>
      <c r="M44" s="19" t="s">
        <v>0</v>
      </c>
      <c r="N44" s="19" t="s">
        <v>0</v>
      </c>
      <c r="O44" s="19" t="s">
        <v>0</v>
      </c>
      <c r="P44" s="19" t="s">
        <v>0</v>
      </c>
      <c r="Q44" s="40" t="s">
        <v>0</v>
      </c>
      <c r="R44" s="56">
        <f t="shared" si="0"/>
        <v>0</v>
      </c>
    </row>
    <row r="45" spans="1:18" x14ac:dyDescent="0.25">
      <c r="A45" s="143" t="s">
        <v>44</v>
      </c>
      <c r="B45" s="143"/>
      <c r="C45" s="143"/>
      <c r="D45" s="143"/>
      <c r="E45" s="188"/>
      <c r="F45" s="26" t="s">
        <v>0</v>
      </c>
      <c r="G45" s="40" t="s">
        <v>0</v>
      </c>
      <c r="H45" s="42" t="s">
        <v>0</v>
      </c>
      <c r="I45" s="41" t="s">
        <v>0</v>
      </c>
      <c r="J45" s="19" t="s">
        <v>0</v>
      </c>
      <c r="K45" s="19" t="s">
        <v>0</v>
      </c>
      <c r="L45" s="19" t="s">
        <v>0</v>
      </c>
      <c r="M45" s="19" t="s">
        <v>0</v>
      </c>
      <c r="N45" s="19" t="s">
        <v>0</v>
      </c>
      <c r="O45" s="19" t="s">
        <v>0</v>
      </c>
      <c r="P45" s="19" t="s">
        <v>0</v>
      </c>
      <c r="Q45" s="40" t="s">
        <v>0</v>
      </c>
      <c r="R45" s="56">
        <f t="shared" si="0"/>
        <v>0</v>
      </c>
    </row>
    <row r="46" spans="1:18" x14ac:dyDescent="0.25">
      <c r="A46" s="150" t="s">
        <v>45</v>
      </c>
      <c r="B46" s="150"/>
      <c r="C46" s="150"/>
      <c r="D46" s="150"/>
      <c r="E46" s="189"/>
      <c r="F46" s="25">
        <f>'ENERO 2022'!$AK$46</f>
        <v>0</v>
      </c>
      <c r="G46" s="8">
        <f>'FEBRERO 2022'!$AH$46</f>
        <v>0</v>
      </c>
      <c r="H46" s="13">
        <f>'MARZO 2022'!$AK$46</f>
        <v>0</v>
      </c>
      <c r="I46" s="8">
        <f>'ABRIL 2022'!$AJ$46</f>
        <v>0</v>
      </c>
      <c r="J46" s="8">
        <f>'MAYO 2022'!$AK$46</f>
        <v>0</v>
      </c>
      <c r="K46" s="8">
        <f>'JUNIO 2022'!$AJ$46</f>
        <v>0</v>
      </c>
      <c r="L46" s="8">
        <f>'JULIO 2022'!$AK$46</f>
        <v>0</v>
      </c>
      <c r="M46" s="8">
        <f>'AGOSTO 2022'!$AK$46</f>
        <v>0</v>
      </c>
      <c r="N46" s="8">
        <f>'SEPTIEMBRE 2022'!$AJ$46</f>
        <v>0</v>
      </c>
      <c r="O46" s="8">
        <f>'OCTUBRE 2022'!$AK$46</f>
        <v>0</v>
      </c>
      <c r="P46" s="8">
        <f>'NOVIEMBRE 2022'!$AK$46</f>
        <v>0</v>
      </c>
      <c r="Q46" s="9">
        <f>'DICIEMBRE 2022'!$AK$46</f>
        <v>0</v>
      </c>
      <c r="R46" s="56">
        <f t="shared" si="0"/>
        <v>0</v>
      </c>
    </row>
    <row r="47" spans="1:18" x14ac:dyDescent="0.25">
      <c r="A47" s="151" t="s">
        <v>46</v>
      </c>
      <c r="B47" s="151"/>
      <c r="C47" s="151"/>
      <c r="D47" s="151"/>
      <c r="E47" s="187"/>
      <c r="F47" s="25">
        <f>'ENERO 2022'!$AK$47</f>
        <v>0</v>
      </c>
      <c r="G47" s="8">
        <f>'FEBRERO 2022'!$AH$47</f>
        <v>0</v>
      </c>
      <c r="H47" s="8">
        <f>'MARZO 2022'!$AK$47</f>
        <v>0</v>
      </c>
      <c r="I47" s="8">
        <f>'ABRIL 2022'!$AJ$47</f>
        <v>0</v>
      </c>
      <c r="J47" s="8">
        <f>'MAYO 2022'!$AK$47</f>
        <v>0</v>
      </c>
      <c r="K47" s="8">
        <f>'JUNIO 2022'!$AJ$47</f>
        <v>0</v>
      </c>
      <c r="L47" s="8">
        <f>'JULIO 2022'!$AK$47</f>
        <v>0</v>
      </c>
      <c r="M47" s="8">
        <f>'AGOSTO 2022'!$AK$47</f>
        <v>0</v>
      </c>
      <c r="N47" s="8">
        <f>'SEPTIEMBRE 2022'!$AJ$47</f>
        <v>0</v>
      </c>
      <c r="O47" s="8">
        <f>'OCTUBRE 2022'!$AK$47</f>
        <v>0</v>
      </c>
      <c r="P47" s="8">
        <f>'NOVIEMBRE 2022'!$AK$46</f>
        <v>0</v>
      </c>
      <c r="Q47" s="9">
        <f>'DICIEMBRE 2022'!$AK$47</f>
        <v>0</v>
      </c>
      <c r="R47" s="56">
        <f t="shared" si="0"/>
        <v>0</v>
      </c>
    </row>
    <row r="48" spans="1:18" x14ac:dyDescent="0.25">
      <c r="A48" s="143" t="s">
        <v>47</v>
      </c>
      <c r="B48" s="143"/>
      <c r="C48" s="143"/>
      <c r="D48" s="143"/>
      <c r="E48" s="188"/>
      <c r="F48" s="25">
        <f>'ENERO 2022'!$AK$48</f>
        <v>289</v>
      </c>
      <c r="G48" s="8">
        <f>'FEBRERO 2022'!$AH$48</f>
        <v>271</v>
      </c>
      <c r="H48" s="8">
        <f>'MARZO 2022'!$AK$48</f>
        <v>322</v>
      </c>
      <c r="I48" s="8">
        <f>'ABRIL 2022'!$AJ$48</f>
        <v>303</v>
      </c>
      <c r="J48" s="8">
        <f>'MAYO 2022'!$AK$48</f>
        <v>294</v>
      </c>
      <c r="K48" s="8">
        <f>'JUNIO 2022'!$AJ$48</f>
        <v>294</v>
      </c>
      <c r="L48" s="8">
        <f>'JULIO 2022'!$AK$48</f>
        <v>302</v>
      </c>
      <c r="M48" s="8">
        <f>'AGOSTO 2022'!$AK$48</f>
        <v>322</v>
      </c>
      <c r="N48" s="8">
        <f>'SEPTIEMBRE 2022'!$AJ$48</f>
        <v>307</v>
      </c>
      <c r="O48" s="8">
        <f>'OCTUBRE 2022'!$AK$48</f>
        <v>0</v>
      </c>
      <c r="P48" s="8">
        <f>'NOVIEMBRE 2022'!$AK$46</f>
        <v>0</v>
      </c>
      <c r="Q48" s="9">
        <f>'DICIEMBRE 2022'!$AK$48</f>
        <v>0</v>
      </c>
      <c r="R48" s="56">
        <f t="shared" si="0"/>
        <v>2704</v>
      </c>
    </row>
    <row r="49" spans="1:18" x14ac:dyDescent="0.25">
      <c r="A49" s="143" t="s">
        <v>48</v>
      </c>
      <c r="B49" s="143"/>
      <c r="C49" s="143"/>
      <c r="D49" s="143"/>
      <c r="E49" s="188"/>
      <c r="F49" s="25">
        <f>'ENERO 2022'!$AK$49</f>
        <v>25899</v>
      </c>
      <c r="G49" s="8">
        <f>'FEBRERO 2022'!$AH$49</f>
        <v>31560</v>
      </c>
      <c r="H49" s="8">
        <f>'MARZO 2022'!$AK$49</f>
        <v>40891</v>
      </c>
      <c r="I49" s="8">
        <f>'ABRIL 2022'!$AJ$49</f>
        <v>40034</v>
      </c>
      <c r="J49" s="8">
        <f>'MAYO 2022'!$AK$49</f>
        <v>44041</v>
      </c>
      <c r="K49" s="8">
        <f>'JUNIO 2022'!$AJ$49</f>
        <v>44232</v>
      </c>
      <c r="L49" s="8">
        <f>'JULIO 2022'!$AK$49</f>
        <v>38434</v>
      </c>
      <c r="M49" s="8">
        <f>'AGOSTO 2022'!$AK$49</f>
        <v>29372</v>
      </c>
      <c r="N49" s="8">
        <f>'SEPTIEMBRE 2022'!$AJ$49</f>
        <v>41052</v>
      </c>
      <c r="O49" s="8">
        <f>'OCTUBRE 2022'!$AK$49</f>
        <v>0</v>
      </c>
      <c r="P49" s="8">
        <f>'NOVIEMBRE 2022'!$AK$46</f>
        <v>0</v>
      </c>
      <c r="Q49" s="9">
        <f>'DICIEMBRE 2022'!$AK$49</f>
        <v>0</v>
      </c>
      <c r="R49" s="56">
        <f t="shared" si="0"/>
        <v>335515</v>
      </c>
    </row>
    <row r="50" spans="1:18" x14ac:dyDescent="0.25">
      <c r="A50" s="150" t="s">
        <v>49</v>
      </c>
      <c r="B50" s="150"/>
      <c r="C50" s="150"/>
      <c r="D50" s="150"/>
      <c r="E50" s="189"/>
      <c r="F50" s="29" t="s">
        <v>0</v>
      </c>
      <c r="G50" s="22" t="s">
        <v>0</v>
      </c>
      <c r="H50" s="22" t="s">
        <v>0</v>
      </c>
      <c r="I50" s="19" t="s">
        <v>0</v>
      </c>
      <c r="J50" s="19" t="s">
        <v>0</v>
      </c>
      <c r="K50" s="19" t="s">
        <v>0</v>
      </c>
      <c r="L50" s="19" t="s">
        <v>0</v>
      </c>
      <c r="M50" s="19" t="s">
        <v>0</v>
      </c>
      <c r="N50" s="19" t="s">
        <v>0</v>
      </c>
      <c r="O50" s="19" t="s">
        <v>0</v>
      </c>
      <c r="P50" s="19" t="s">
        <v>0</v>
      </c>
      <c r="Q50" s="40" t="s">
        <v>0</v>
      </c>
      <c r="R50" s="56">
        <f t="shared" si="0"/>
        <v>0</v>
      </c>
    </row>
    <row r="51" spans="1:18" ht="15.75" thickBot="1" x14ac:dyDescent="0.3">
      <c r="A51" s="152" t="s">
        <v>50</v>
      </c>
      <c r="B51" s="152"/>
      <c r="C51" s="152"/>
      <c r="D51" s="152"/>
      <c r="E51" s="190"/>
      <c r="F51" s="35" t="s">
        <v>0</v>
      </c>
      <c r="G51" s="38" t="s">
        <v>0</v>
      </c>
      <c r="H51" s="23" t="s">
        <v>0</v>
      </c>
      <c r="I51" s="47" t="s">
        <v>0</v>
      </c>
      <c r="J51" s="47" t="s">
        <v>0</v>
      </c>
      <c r="K51" s="47" t="s">
        <v>0</v>
      </c>
      <c r="L51" s="47" t="s">
        <v>0</v>
      </c>
      <c r="M51" s="47" t="s">
        <v>0</v>
      </c>
      <c r="N51" s="47" t="s">
        <v>0</v>
      </c>
      <c r="O51" s="47" t="s">
        <v>0</v>
      </c>
      <c r="P51" s="47" t="s">
        <v>0</v>
      </c>
      <c r="Q51" s="53" t="s">
        <v>0</v>
      </c>
      <c r="R51" s="58">
        <f t="shared" si="0"/>
        <v>0</v>
      </c>
    </row>
    <row r="52" spans="1:18" ht="15.75" thickBot="1" x14ac:dyDescent="0.3">
      <c r="A52" s="148" t="s">
        <v>51</v>
      </c>
      <c r="B52" s="149"/>
      <c r="C52" s="149"/>
      <c r="D52" s="149"/>
      <c r="E52" s="149"/>
      <c r="F52" s="34">
        <f>'ENERO 2022'!$AK$52</f>
        <v>876</v>
      </c>
      <c r="G52" s="46">
        <f>'FEBRERO 2022'!$AH$52</f>
        <v>871</v>
      </c>
      <c r="H52" s="48">
        <f>'MARZO 2022'!$AK$52</f>
        <v>1013</v>
      </c>
      <c r="I52" s="39">
        <f>'ABRIL 2022'!$AJ$52</f>
        <v>956</v>
      </c>
      <c r="J52" s="39">
        <f>'MAYO 2022'!$AK$52</f>
        <v>952</v>
      </c>
      <c r="K52" s="39">
        <f>'JUNIO 2022'!$AJ$52</f>
        <v>934</v>
      </c>
      <c r="L52" s="39">
        <f>'JULIO 2022'!$AK$52</f>
        <v>1044</v>
      </c>
      <c r="M52" s="39">
        <f>'AGOSTO 2022'!$AK$54</f>
        <v>50967</v>
      </c>
      <c r="N52" s="39">
        <f>'SEPTIEMBRE 2022'!$AJ$54</f>
        <v>65980</v>
      </c>
      <c r="O52" s="39">
        <f>'OCTUBRE 2022'!$AK$52</f>
        <v>0</v>
      </c>
      <c r="P52" s="39">
        <f>'NOVIEMBRE 2022'!$AK$52</f>
        <v>0</v>
      </c>
      <c r="Q52" s="46">
        <f>'DICIEMBRE 2022'!$AK$52</f>
        <v>0</v>
      </c>
      <c r="R52" s="33">
        <f t="shared" si="0"/>
        <v>123593</v>
      </c>
    </row>
    <row r="53" spans="1:18" ht="15.75" thickBot="1" x14ac:dyDescent="0.3">
      <c r="A53" s="146" t="s">
        <v>52</v>
      </c>
      <c r="B53" s="146"/>
      <c r="C53" s="146"/>
      <c r="D53" s="146"/>
      <c r="E53" s="147"/>
      <c r="F53" s="49">
        <f>'ENERO 2022'!$AK$53</f>
        <v>876</v>
      </c>
      <c r="G53" s="50">
        <f>'FEBRERO 2022'!$AH$53</f>
        <v>871</v>
      </c>
      <c r="H53" s="45">
        <f>'MARZO 2022'!$AK$53</f>
        <v>1013</v>
      </c>
      <c r="I53" s="45">
        <f>'ABRIL 2022'!$AJ$53</f>
        <v>956</v>
      </c>
      <c r="J53" s="45">
        <f>'MAYO 2022'!$AK$53</f>
        <v>952</v>
      </c>
      <c r="K53" s="45">
        <f>'JUNIO 2022'!$AJ$53</f>
        <v>934</v>
      </c>
      <c r="L53" s="45">
        <f>'JULIO 2022'!$AK$53</f>
        <v>1044</v>
      </c>
      <c r="M53" s="45">
        <f>'AGOSTO 2022'!$AK$55</f>
        <v>0</v>
      </c>
      <c r="N53" s="45">
        <f>'SEPTIEMBRE 2022'!$AJ$55</f>
        <v>0</v>
      </c>
      <c r="O53" s="45">
        <f>'OCTUBRE 2022'!$AK$9</f>
        <v>0</v>
      </c>
      <c r="P53" s="37">
        <f>'NOVIEMBRE 2022'!$AK$52</f>
        <v>0</v>
      </c>
      <c r="Q53" s="54">
        <f>'DICIEMBRE 2022'!$AK$53</f>
        <v>0</v>
      </c>
      <c r="R53" s="59">
        <f t="shared" si="0"/>
        <v>6646</v>
      </c>
    </row>
    <row r="54" spans="1:18" ht="15.75" thickBot="1" x14ac:dyDescent="0.3">
      <c r="A54" s="146" t="s">
        <v>53</v>
      </c>
      <c r="B54" s="146"/>
      <c r="C54" s="146"/>
      <c r="D54" s="146"/>
      <c r="E54" s="147"/>
      <c r="F54" s="34">
        <f>'ENERO 2022'!$AK$54</f>
        <v>41748</v>
      </c>
      <c r="G54" s="39">
        <f>'FEBRERO 2022'!$AH$54</f>
        <v>50159</v>
      </c>
      <c r="H54" s="39">
        <f>'MARZO 2022'!$AK$54</f>
        <v>62413</v>
      </c>
      <c r="I54" s="39">
        <f>'ABRIL 2022'!$AJ$54</f>
        <v>61395</v>
      </c>
      <c r="J54" s="39">
        <f>'MAYO 2022'!$AK$54</f>
        <v>66839</v>
      </c>
      <c r="K54" s="39">
        <f>'JUNIO 2022'!$AJ$54</f>
        <v>68059</v>
      </c>
      <c r="L54" s="39">
        <f>'JULIO 2022'!$AK$54</f>
        <v>62293</v>
      </c>
      <c r="M54" s="39">
        <f>'AGOSTO 2022'!$AK$56</f>
        <v>0</v>
      </c>
      <c r="N54" s="39">
        <f>'SEPTIEMBRE 2022'!$AJ$56</f>
        <v>0</v>
      </c>
      <c r="O54" s="39">
        <f>'OCTUBRE 2022'!$AK$54</f>
        <v>0</v>
      </c>
      <c r="P54" s="39">
        <f>'NOVIEMBRE 2022'!$AK$52</f>
        <v>0</v>
      </c>
      <c r="Q54" s="46">
        <f>'DICIEMBRE 2022'!$AK$54</f>
        <v>0</v>
      </c>
      <c r="R54" s="57">
        <f t="shared" si="0"/>
        <v>412906</v>
      </c>
    </row>
  </sheetData>
  <mergeCells count="61">
    <mergeCell ref="A7:E8"/>
    <mergeCell ref="R7:R8"/>
    <mergeCell ref="A9:E9"/>
    <mergeCell ref="A10:E10"/>
    <mergeCell ref="J7:J8"/>
    <mergeCell ref="K7:K8"/>
    <mergeCell ref="L7:L8"/>
    <mergeCell ref="M7:M8"/>
    <mergeCell ref="N7:N8"/>
    <mergeCell ref="O7:O8"/>
    <mergeCell ref="P7:P8"/>
    <mergeCell ref="Q7:Q8"/>
    <mergeCell ref="A22:E22"/>
    <mergeCell ref="A11:E11"/>
    <mergeCell ref="A12:E12"/>
    <mergeCell ref="A13:E13"/>
    <mergeCell ref="A14:E14"/>
    <mergeCell ref="A15:E15"/>
    <mergeCell ref="A16:E16"/>
    <mergeCell ref="A17:E17"/>
    <mergeCell ref="A18:E18"/>
    <mergeCell ref="A19:E19"/>
    <mergeCell ref="A20:E20"/>
    <mergeCell ref="A21:E21"/>
    <mergeCell ref="A34:E34"/>
    <mergeCell ref="A23:E23"/>
    <mergeCell ref="A24:E24"/>
    <mergeCell ref="A25:E25"/>
    <mergeCell ref="A26:E26"/>
    <mergeCell ref="A27:E27"/>
    <mergeCell ref="A28:E28"/>
    <mergeCell ref="A29:E29"/>
    <mergeCell ref="A30:E30"/>
    <mergeCell ref="A31:E31"/>
    <mergeCell ref="A32:E32"/>
    <mergeCell ref="A33:E33"/>
    <mergeCell ref="A44:E44"/>
    <mergeCell ref="A45:E45"/>
    <mergeCell ref="A46:E46"/>
    <mergeCell ref="A35:E35"/>
    <mergeCell ref="A36:E36"/>
    <mergeCell ref="A37:E37"/>
    <mergeCell ref="A38:E38"/>
    <mergeCell ref="A39:E39"/>
    <mergeCell ref="A40:E40"/>
    <mergeCell ref="F1:R6"/>
    <mergeCell ref="I7:I8"/>
    <mergeCell ref="A53:E53"/>
    <mergeCell ref="A54:E54"/>
    <mergeCell ref="F7:F8"/>
    <mergeCell ref="G7:G8"/>
    <mergeCell ref="H7:H8"/>
    <mergeCell ref="A47:E47"/>
    <mergeCell ref="A48:E48"/>
    <mergeCell ref="A49:E49"/>
    <mergeCell ref="A50:E50"/>
    <mergeCell ref="A51:E51"/>
    <mergeCell ref="A52:E52"/>
    <mergeCell ref="A41:E41"/>
    <mergeCell ref="A42:E42"/>
    <mergeCell ref="A43:E43"/>
  </mergeCells>
  <pageMargins left="0.7" right="0.7" top="0.75" bottom="0.75" header="0.3" footer="0.3"/>
  <pageSetup paperSize="9" orientation="portrait" r:id="rId1"/>
  <ignoredErrors>
    <ignoredError sqref="F9:F10 G9:G10 G19:G54 H9:H10 H52:H54 H46:H49 H19:H26 I9:M9 N9:O9 Q9:Q10 I10:O10 I19:I26 I28:I43 J13:J15 K13:K15 L13:L15 M13:M15 N13:N15 O24:O26 O13:O15 Q25:Q26 Q13:Q15 J18:J26 K18:K26 L18:L26 M18:M26 N18:N26 O18:O23 Q18:Q24 H28:H43 O28:O43 Q28:Q43 J28:J43 K28:K43 L28:L43 M28:M43 N28:N43 I46:I49 O46:O49 Q46:Q49 J46:J49 K46:K49 L46:L49 M46:M49 N46:N49 I52:I54 O52:O54 Q52:Q54 J52:J54 K52:K54 L52:L54 M52:M54 N52:N54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AH54"/>
  <sheetViews>
    <sheetView topLeftCell="A4" zoomScale="90" zoomScaleNormal="90" workbookViewId="0">
      <pane xSplit="1" topLeftCell="F1" activePane="topRight" state="frozen"/>
      <selection activeCell="A22" sqref="A22"/>
      <selection pane="topRight" activeCell="AE40" sqref="AE40"/>
    </sheetView>
  </sheetViews>
  <sheetFormatPr baseColWidth="10" defaultRowHeight="15" x14ac:dyDescent="0.25"/>
  <cols>
    <col min="1" max="1" width="45.140625" customWidth="1"/>
    <col min="2" max="5" width="11.42578125" hidden="1" customWidth="1"/>
    <col min="6" max="6" width="5.5703125" customWidth="1"/>
    <col min="7" max="11" width="5.85546875" customWidth="1"/>
    <col min="12" max="12" width="5.28515625" customWidth="1"/>
    <col min="13" max="30" width="5.85546875" customWidth="1"/>
    <col min="31" max="31" width="5.42578125" customWidth="1"/>
    <col min="32" max="33" width="5.85546875" customWidth="1"/>
    <col min="34" max="34" width="18.140625" customWidth="1"/>
  </cols>
  <sheetData>
    <row r="1" spans="1:34" ht="15.75" customHeight="1" thickBot="1" x14ac:dyDescent="0.3">
      <c r="A1" s="1"/>
      <c r="B1" s="2"/>
      <c r="C1" s="2"/>
      <c r="D1" s="2"/>
      <c r="E1" s="2"/>
      <c r="F1" s="125" t="s">
        <v>66</v>
      </c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7"/>
      <c r="AG1" s="127"/>
      <c r="AH1" s="127"/>
    </row>
    <row r="2" spans="1:34" ht="15.75" customHeight="1" thickBot="1" x14ac:dyDescent="0.3">
      <c r="A2" s="3"/>
      <c r="B2" s="4"/>
      <c r="C2" s="4"/>
      <c r="D2" s="4"/>
      <c r="E2" s="4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7"/>
      <c r="AG2" s="127"/>
      <c r="AH2" s="127"/>
    </row>
    <row r="3" spans="1:34" ht="15.75" customHeight="1" thickBot="1" x14ac:dyDescent="0.3">
      <c r="A3" s="3"/>
      <c r="B3" s="4"/>
      <c r="C3" s="4"/>
      <c r="D3" s="4"/>
      <c r="E3" s="4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7"/>
      <c r="AG3" s="127"/>
      <c r="AH3" s="127"/>
    </row>
    <row r="4" spans="1:34" ht="15.75" customHeight="1" thickBot="1" x14ac:dyDescent="0.3">
      <c r="A4" s="3"/>
      <c r="B4" s="4"/>
      <c r="C4" s="4"/>
      <c r="D4" s="4"/>
      <c r="E4" s="4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7"/>
      <c r="AG4" s="127"/>
      <c r="AH4" s="127"/>
    </row>
    <row r="5" spans="1:34" ht="15.75" customHeight="1" thickBot="1" x14ac:dyDescent="0.3">
      <c r="A5" s="3"/>
      <c r="B5" s="4"/>
      <c r="C5" s="4"/>
      <c r="D5" s="4"/>
      <c r="E5" s="4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5"/>
      <c r="AF5" s="127"/>
      <c r="AG5" s="127"/>
      <c r="AH5" s="127"/>
    </row>
    <row r="6" spans="1:34" ht="15.75" customHeight="1" thickBot="1" x14ac:dyDescent="0.3">
      <c r="A6" s="5"/>
      <c r="B6" s="6"/>
      <c r="C6" s="6"/>
      <c r="D6" s="6"/>
      <c r="E6" s="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8"/>
      <c r="AG6" s="128"/>
      <c r="AH6" s="127"/>
    </row>
    <row r="7" spans="1:34" ht="15.75" customHeight="1" thickBot="1" x14ac:dyDescent="0.3">
      <c r="A7" s="129">
        <v>44593</v>
      </c>
      <c r="B7" s="129"/>
      <c r="C7" s="129"/>
      <c r="D7" s="129"/>
      <c r="E7" s="130"/>
      <c r="F7" s="70" t="s">
        <v>6</v>
      </c>
      <c r="G7" s="70" t="s">
        <v>0</v>
      </c>
      <c r="H7" s="70" t="s">
        <v>1</v>
      </c>
      <c r="I7" s="70" t="s">
        <v>2</v>
      </c>
      <c r="J7" s="61" t="s">
        <v>3</v>
      </c>
      <c r="K7" s="61" t="s">
        <v>4</v>
      </c>
      <c r="L7" s="70" t="s">
        <v>5</v>
      </c>
      <c r="M7" s="70" t="s">
        <v>6</v>
      </c>
      <c r="N7" s="70" t="s">
        <v>0</v>
      </c>
      <c r="O7" s="70" t="s">
        <v>1</v>
      </c>
      <c r="P7" s="70" t="s">
        <v>2</v>
      </c>
      <c r="Q7" s="61" t="s">
        <v>3</v>
      </c>
      <c r="R7" s="61" t="s">
        <v>4</v>
      </c>
      <c r="S7" s="70" t="s">
        <v>5</v>
      </c>
      <c r="T7" s="70" t="s">
        <v>6</v>
      </c>
      <c r="U7" s="70" t="s">
        <v>0</v>
      </c>
      <c r="V7" s="70" t="s">
        <v>1</v>
      </c>
      <c r="W7" s="70" t="s">
        <v>2</v>
      </c>
      <c r="X7" s="61" t="s">
        <v>3</v>
      </c>
      <c r="Y7" s="61" t="s">
        <v>4</v>
      </c>
      <c r="Z7" s="70" t="s">
        <v>5</v>
      </c>
      <c r="AA7" s="70" t="s">
        <v>6</v>
      </c>
      <c r="AB7" s="70" t="s">
        <v>0</v>
      </c>
      <c r="AC7" s="70" t="s">
        <v>1</v>
      </c>
      <c r="AD7" s="70" t="s">
        <v>2</v>
      </c>
      <c r="AE7" s="61" t="s">
        <v>3</v>
      </c>
      <c r="AF7" s="61" t="s">
        <v>4</v>
      </c>
      <c r="AG7" s="70" t="s">
        <v>5</v>
      </c>
      <c r="AH7" s="131" t="s">
        <v>7</v>
      </c>
    </row>
    <row r="8" spans="1:34" ht="15.75" customHeight="1" thickBot="1" x14ac:dyDescent="0.3">
      <c r="A8" s="129"/>
      <c r="B8" s="129"/>
      <c r="C8" s="129"/>
      <c r="D8" s="129"/>
      <c r="E8" s="130"/>
      <c r="F8" s="72">
        <v>1</v>
      </c>
      <c r="G8" s="73">
        <v>2</v>
      </c>
      <c r="H8" s="73">
        <v>3</v>
      </c>
      <c r="I8" s="73">
        <v>4</v>
      </c>
      <c r="J8" s="62">
        <v>5</v>
      </c>
      <c r="K8" s="62">
        <v>6</v>
      </c>
      <c r="L8" s="73">
        <v>7</v>
      </c>
      <c r="M8" s="73">
        <v>8</v>
      </c>
      <c r="N8" s="73">
        <v>9</v>
      </c>
      <c r="O8" s="73">
        <v>10</v>
      </c>
      <c r="P8" s="73">
        <v>11</v>
      </c>
      <c r="Q8" s="62">
        <v>12</v>
      </c>
      <c r="R8" s="62">
        <v>13</v>
      </c>
      <c r="S8" s="73">
        <v>14</v>
      </c>
      <c r="T8" s="73">
        <v>15</v>
      </c>
      <c r="U8" s="73">
        <v>16</v>
      </c>
      <c r="V8" s="73">
        <v>17</v>
      </c>
      <c r="W8" s="73">
        <v>18</v>
      </c>
      <c r="X8" s="62">
        <v>19</v>
      </c>
      <c r="Y8" s="62">
        <v>20</v>
      </c>
      <c r="Z8" s="73">
        <v>21</v>
      </c>
      <c r="AA8" s="73">
        <v>22</v>
      </c>
      <c r="AB8" s="73">
        <v>23</v>
      </c>
      <c r="AC8" s="73">
        <v>24</v>
      </c>
      <c r="AD8" s="73">
        <v>25</v>
      </c>
      <c r="AE8" s="62">
        <v>26</v>
      </c>
      <c r="AF8" s="62">
        <v>27</v>
      </c>
      <c r="AG8" s="73">
        <v>28</v>
      </c>
      <c r="AH8" s="132"/>
    </row>
    <row r="9" spans="1:34" x14ac:dyDescent="0.25">
      <c r="A9" s="133" t="s">
        <v>8</v>
      </c>
      <c r="B9" s="133"/>
      <c r="C9" s="133"/>
      <c r="D9" s="133"/>
      <c r="E9" s="133"/>
      <c r="F9" s="12">
        <v>5</v>
      </c>
      <c r="G9" s="13">
        <v>9</v>
      </c>
      <c r="H9" s="13">
        <v>0</v>
      </c>
      <c r="I9" s="13">
        <v>1</v>
      </c>
      <c r="J9" s="13">
        <v>5</v>
      </c>
      <c r="K9" s="13">
        <v>1</v>
      </c>
      <c r="L9" s="13">
        <v>1</v>
      </c>
      <c r="M9" s="13">
        <v>5</v>
      </c>
      <c r="N9" s="13">
        <v>4</v>
      </c>
      <c r="O9" s="13">
        <v>2</v>
      </c>
      <c r="P9" s="13">
        <v>10</v>
      </c>
      <c r="Q9" s="13">
        <v>1</v>
      </c>
      <c r="R9" s="13">
        <v>1</v>
      </c>
      <c r="S9" s="13">
        <v>6</v>
      </c>
      <c r="T9" s="13">
        <v>4</v>
      </c>
      <c r="U9" s="13">
        <v>6</v>
      </c>
      <c r="V9" s="13">
        <v>6</v>
      </c>
      <c r="W9" s="13">
        <v>4</v>
      </c>
      <c r="X9" s="13">
        <v>3</v>
      </c>
      <c r="Y9" s="13">
        <v>3</v>
      </c>
      <c r="Z9" s="13">
        <v>2</v>
      </c>
      <c r="AA9" s="13">
        <v>4</v>
      </c>
      <c r="AB9" s="13">
        <v>4</v>
      </c>
      <c r="AC9" s="13">
        <v>3</v>
      </c>
      <c r="AD9" s="13">
        <v>4</v>
      </c>
      <c r="AE9" s="13">
        <v>2</v>
      </c>
      <c r="AF9" s="13">
        <v>1</v>
      </c>
      <c r="AG9" s="13">
        <v>5</v>
      </c>
      <c r="AH9" s="55">
        <f t="shared" ref="AH9:AH18" si="0">SUM(F9:AG9)</f>
        <v>102</v>
      </c>
    </row>
    <row r="10" spans="1:34" x14ac:dyDescent="0.25">
      <c r="A10" s="134" t="s">
        <v>9</v>
      </c>
      <c r="B10" s="134"/>
      <c r="C10" s="134"/>
      <c r="D10" s="134"/>
      <c r="E10" s="134"/>
      <c r="F10" s="10">
        <v>0</v>
      </c>
      <c r="G10" s="8">
        <v>0</v>
      </c>
      <c r="H10" s="8">
        <v>1</v>
      </c>
      <c r="I10" s="8">
        <v>2</v>
      </c>
      <c r="J10" s="8">
        <v>0</v>
      </c>
      <c r="K10" s="8">
        <v>0</v>
      </c>
      <c r="L10" s="8">
        <v>0</v>
      </c>
      <c r="M10" s="8">
        <v>1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2</v>
      </c>
      <c r="T10" s="8">
        <v>0</v>
      </c>
      <c r="U10" s="8">
        <v>0</v>
      </c>
      <c r="V10" s="8">
        <v>1</v>
      </c>
      <c r="W10" s="8">
        <v>0</v>
      </c>
      <c r="X10" s="8">
        <v>0</v>
      </c>
      <c r="Y10" s="8">
        <v>2</v>
      </c>
      <c r="Z10" s="8">
        <v>0</v>
      </c>
      <c r="AA10" s="8">
        <v>0</v>
      </c>
      <c r="AB10" s="8">
        <v>0</v>
      </c>
      <c r="AC10" s="8">
        <v>1</v>
      </c>
      <c r="AD10" s="8">
        <v>2</v>
      </c>
      <c r="AE10" s="8">
        <v>0</v>
      </c>
      <c r="AF10" s="8">
        <v>0</v>
      </c>
      <c r="AG10" s="8">
        <v>2</v>
      </c>
      <c r="AH10" s="56">
        <f t="shared" si="0"/>
        <v>14</v>
      </c>
    </row>
    <row r="11" spans="1:34" ht="15.75" thickBot="1" x14ac:dyDescent="0.3">
      <c r="A11" s="135" t="s">
        <v>10</v>
      </c>
      <c r="B11" s="135"/>
      <c r="C11" s="135"/>
      <c r="D11" s="135"/>
      <c r="E11" s="135"/>
      <c r="F11" s="92" t="s">
        <v>0</v>
      </c>
      <c r="G11" s="92" t="s">
        <v>0</v>
      </c>
      <c r="H11" s="92" t="s">
        <v>0</v>
      </c>
      <c r="I11" s="92" t="s">
        <v>0</v>
      </c>
      <c r="J11" s="92" t="s">
        <v>0</v>
      </c>
      <c r="K11" s="92" t="s">
        <v>0</v>
      </c>
      <c r="L11" s="92" t="s">
        <v>0</v>
      </c>
      <c r="M11" s="92" t="s">
        <v>0</v>
      </c>
      <c r="N11" s="92" t="s">
        <v>0</v>
      </c>
      <c r="O11" s="92" t="s">
        <v>0</v>
      </c>
      <c r="P11" s="92" t="s">
        <v>0</v>
      </c>
      <c r="Q11" s="92" t="s">
        <v>0</v>
      </c>
      <c r="R11" s="92" t="s">
        <v>0</v>
      </c>
      <c r="S11" s="92" t="s">
        <v>0</v>
      </c>
      <c r="T11" s="92" t="s">
        <v>0</v>
      </c>
      <c r="U11" s="92" t="s">
        <v>0</v>
      </c>
      <c r="V11" s="92" t="s">
        <v>0</v>
      </c>
      <c r="W11" s="92" t="s">
        <v>0</v>
      </c>
      <c r="X11" s="92" t="s">
        <v>0</v>
      </c>
      <c r="Y11" s="92" t="s">
        <v>0</v>
      </c>
      <c r="Z11" s="92" t="s">
        <v>0</v>
      </c>
      <c r="AA11" s="92" t="s">
        <v>0</v>
      </c>
      <c r="AB11" s="92" t="s">
        <v>0</v>
      </c>
      <c r="AC11" s="92" t="s">
        <v>0</v>
      </c>
      <c r="AD11" s="92" t="s">
        <v>0</v>
      </c>
      <c r="AE11" s="92" t="s">
        <v>0</v>
      </c>
      <c r="AF11" s="92" t="s">
        <v>0</v>
      </c>
      <c r="AG11" s="92" t="s">
        <v>0</v>
      </c>
      <c r="AH11" s="58">
        <f t="shared" si="0"/>
        <v>0</v>
      </c>
    </row>
    <row r="12" spans="1:34" ht="15.75" thickBot="1" x14ac:dyDescent="0.3">
      <c r="A12" s="124" t="s">
        <v>11</v>
      </c>
      <c r="B12" s="124"/>
      <c r="C12" s="124"/>
      <c r="D12" s="124"/>
      <c r="E12" s="124"/>
      <c r="F12" s="96">
        <v>3</v>
      </c>
      <c r="G12" s="97">
        <v>8</v>
      </c>
      <c r="H12" s="97">
        <v>36</v>
      </c>
      <c r="I12" s="97">
        <v>32</v>
      </c>
      <c r="J12" s="97">
        <v>8</v>
      </c>
      <c r="K12" s="97">
        <v>27</v>
      </c>
      <c r="L12" s="97">
        <v>9</v>
      </c>
      <c r="M12" s="97">
        <v>4</v>
      </c>
      <c r="N12" s="97">
        <v>9</v>
      </c>
      <c r="O12" s="97">
        <v>17</v>
      </c>
      <c r="P12" s="97">
        <v>14</v>
      </c>
      <c r="Q12" s="97">
        <v>3</v>
      </c>
      <c r="R12" s="97">
        <v>37</v>
      </c>
      <c r="S12" s="97">
        <v>11</v>
      </c>
      <c r="T12" s="97">
        <v>9</v>
      </c>
      <c r="U12" s="97">
        <v>13</v>
      </c>
      <c r="V12" s="97">
        <v>30</v>
      </c>
      <c r="W12" s="97">
        <v>6</v>
      </c>
      <c r="X12" s="97">
        <v>11</v>
      </c>
      <c r="Y12" s="97">
        <v>12</v>
      </c>
      <c r="Z12" s="97">
        <v>18</v>
      </c>
      <c r="AA12" s="97">
        <v>12</v>
      </c>
      <c r="AB12" s="97">
        <v>7</v>
      </c>
      <c r="AC12" s="97">
        <v>37</v>
      </c>
      <c r="AD12" s="97">
        <v>39</v>
      </c>
      <c r="AE12" s="97">
        <v>5</v>
      </c>
      <c r="AF12" s="97">
        <v>18</v>
      </c>
      <c r="AG12" s="97">
        <v>20</v>
      </c>
      <c r="AH12" s="60">
        <f t="shared" si="0"/>
        <v>455</v>
      </c>
    </row>
    <row r="13" spans="1:34" x14ac:dyDescent="0.25">
      <c r="A13" s="136" t="s">
        <v>12</v>
      </c>
      <c r="B13" s="136"/>
      <c r="C13" s="136"/>
      <c r="D13" s="136"/>
      <c r="E13" s="136"/>
      <c r="F13" s="13">
        <v>2</v>
      </c>
      <c r="G13" s="108">
        <v>2</v>
      </c>
      <c r="H13" s="94"/>
      <c r="I13" s="94">
        <v>10</v>
      </c>
      <c r="J13" s="94">
        <v>1</v>
      </c>
      <c r="K13" s="94">
        <v>2</v>
      </c>
      <c r="L13" s="94">
        <v>2</v>
      </c>
      <c r="M13" s="94">
        <v>2</v>
      </c>
      <c r="N13" s="94">
        <v>4</v>
      </c>
      <c r="O13" s="94">
        <v>1</v>
      </c>
      <c r="P13" s="94">
        <v>4</v>
      </c>
      <c r="Q13" s="94">
        <v>1</v>
      </c>
      <c r="R13" s="94">
        <v>2</v>
      </c>
      <c r="S13" s="94">
        <v>2</v>
      </c>
      <c r="T13" s="94">
        <v>1</v>
      </c>
      <c r="U13" s="94"/>
      <c r="V13" s="94">
        <v>1</v>
      </c>
      <c r="W13" s="94">
        <v>6</v>
      </c>
      <c r="X13" s="94">
        <v>1</v>
      </c>
      <c r="Y13" s="94">
        <v>2</v>
      </c>
      <c r="Z13" s="94">
        <v>3</v>
      </c>
      <c r="AA13" s="94">
        <v>1</v>
      </c>
      <c r="AB13" s="94">
        <v>2</v>
      </c>
      <c r="AC13" s="94">
        <v>2</v>
      </c>
      <c r="AD13" s="94">
        <v>9</v>
      </c>
      <c r="AE13" s="94">
        <v>8</v>
      </c>
      <c r="AF13" s="94">
        <v>4</v>
      </c>
      <c r="AG13" s="94">
        <v>13</v>
      </c>
      <c r="AH13" s="59">
        <f t="shared" si="0"/>
        <v>88</v>
      </c>
    </row>
    <row r="14" spans="1:34" x14ac:dyDescent="0.25">
      <c r="A14" s="123" t="s">
        <v>68</v>
      </c>
      <c r="B14" s="123"/>
      <c r="C14" s="123"/>
      <c r="D14" s="123"/>
      <c r="E14" s="123"/>
      <c r="F14" s="11">
        <v>1</v>
      </c>
      <c r="G14" s="106">
        <v>1</v>
      </c>
      <c r="H14" s="11"/>
      <c r="I14" s="11">
        <v>1</v>
      </c>
      <c r="J14" s="11">
        <v>1</v>
      </c>
      <c r="K14" s="11"/>
      <c r="L14" s="11"/>
      <c r="M14" s="11"/>
      <c r="N14" s="11"/>
      <c r="O14" s="11"/>
      <c r="P14" s="11">
        <v>4</v>
      </c>
      <c r="Q14" s="11">
        <v>1</v>
      </c>
      <c r="R14" s="11"/>
      <c r="S14" s="11">
        <v>1</v>
      </c>
      <c r="T14" s="11">
        <v>1</v>
      </c>
      <c r="U14" s="11"/>
      <c r="V14" s="11">
        <v>1</v>
      </c>
      <c r="W14" s="11"/>
      <c r="X14" s="11"/>
      <c r="Y14" s="11"/>
      <c r="Z14" s="11">
        <v>3</v>
      </c>
      <c r="AA14" s="11">
        <v>2</v>
      </c>
      <c r="AB14" s="11"/>
      <c r="AC14" s="11">
        <v>2</v>
      </c>
      <c r="AD14" s="11">
        <v>1</v>
      </c>
      <c r="AE14" s="11"/>
      <c r="AF14" s="11">
        <v>2</v>
      </c>
      <c r="AG14" s="11"/>
      <c r="AH14" s="56">
        <f t="shared" si="0"/>
        <v>22</v>
      </c>
    </row>
    <row r="15" spans="1:34" x14ac:dyDescent="0.25">
      <c r="A15" s="123" t="s">
        <v>14</v>
      </c>
      <c r="B15" s="123"/>
      <c r="C15" s="123"/>
      <c r="D15" s="123"/>
      <c r="E15" s="123"/>
      <c r="F15" s="11"/>
      <c r="G15" s="11"/>
      <c r="H15" s="11"/>
      <c r="I15" s="11"/>
      <c r="J15" s="19"/>
      <c r="K15" s="11">
        <v>1</v>
      </c>
      <c r="L15" s="11"/>
      <c r="M15" s="11">
        <v>1</v>
      </c>
      <c r="N15" s="11"/>
      <c r="O15" s="11">
        <v>1</v>
      </c>
      <c r="P15" s="11"/>
      <c r="Q15" s="11"/>
      <c r="R15" s="11">
        <v>2</v>
      </c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>
        <v>1</v>
      </c>
      <c r="AE15" s="11"/>
      <c r="AF15" s="11"/>
      <c r="AG15" s="11">
        <v>1</v>
      </c>
      <c r="AH15" s="56">
        <f t="shared" si="0"/>
        <v>7</v>
      </c>
    </row>
    <row r="16" spans="1:34" x14ac:dyDescent="0.25">
      <c r="A16" s="123" t="s">
        <v>15</v>
      </c>
      <c r="B16" s="123"/>
      <c r="C16" s="123"/>
      <c r="D16" s="123"/>
      <c r="E16" s="123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>
        <v>1</v>
      </c>
      <c r="AG16" s="11"/>
      <c r="AH16" s="56">
        <f t="shared" si="0"/>
        <v>1</v>
      </c>
    </row>
    <row r="17" spans="1:34" x14ac:dyDescent="0.25">
      <c r="A17" s="123" t="s">
        <v>16</v>
      </c>
      <c r="B17" s="123"/>
      <c r="C17" s="123"/>
      <c r="D17" s="123"/>
      <c r="E17" s="123"/>
      <c r="F17" s="92" t="s">
        <v>0</v>
      </c>
      <c r="G17" s="92" t="s">
        <v>0</v>
      </c>
      <c r="H17" s="92" t="s">
        <v>0</v>
      </c>
      <c r="I17" s="92" t="s">
        <v>0</v>
      </c>
      <c r="J17" s="92" t="s">
        <v>0</v>
      </c>
      <c r="K17" s="92" t="s">
        <v>0</v>
      </c>
      <c r="L17" s="92" t="s">
        <v>0</v>
      </c>
      <c r="M17" s="92" t="s">
        <v>0</v>
      </c>
      <c r="N17" s="92" t="s">
        <v>0</v>
      </c>
      <c r="O17" s="92" t="s">
        <v>0</v>
      </c>
      <c r="P17" s="92" t="s">
        <v>0</v>
      </c>
      <c r="Q17" s="92" t="s">
        <v>0</v>
      </c>
      <c r="R17" s="92" t="s">
        <v>0</v>
      </c>
      <c r="S17" s="92" t="s">
        <v>0</v>
      </c>
      <c r="T17" s="92" t="s">
        <v>0</v>
      </c>
      <c r="U17" s="92" t="s">
        <v>0</v>
      </c>
      <c r="V17" s="92" t="s">
        <v>0</v>
      </c>
      <c r="W17" s="92" t="s">
        <v>0</v>
      </c>
      <c r="X17" s="92" t="s">
        <v>0</v>
      </c>
      <c r="Y17" s="92" t="s">
        <v>0</v>
      </c>
      <c r="Z17" s="92" t="s">
        <v>0</v>
      </c>
      <c r="AA17" s="92" t="s">
        <v>0</v>
      </c>
      <c r="AB17" s="92" t="s">
        <v>0</v>
      </c>
      <c r="AC17" s="92" t="s">
        <v>0</v>
      </c>
      <c r="AD17" s="92" t="s">
        <v>0</v>
      </c>
      <c r="AE17" s="92" t="s">
        <v>0</v>
      </c>
      <c r="AF17" s="92" t="s">
        <v>0</v>
      </c>
      <c r="AG17" s="92" t="s">
        <v>0</v>
      </c>
      <c r="AH17" s="56">
        <f t="shared" si="0"/>
        <v>0</v>
      </c>
    </row>
    <row r="18" spans="1:34" ht="15.75" thickBot="1" x14ac:dyDescent="0.3">
      <c r="A18" s="138" t="s">
        <v>17</v>
      </c>
      <c r="B18" s="138"/>
      <c r="C18" s="138"/>
      <c r="D18" s="138"/>
      <c r="E18" s="138"/>
      <c r="F18" s="92" t="s">
        <v>0</v>
      </c>
      <c r="G18" s="92" t="s">
        <v>0</v>
      </c>
      <c r="H18" s="92" t="s">
        <v>0</v>
      </c>
      <c r="I18" s="92" t="s">
        <v>0</v>
      </c>
      <c r="J18" s="92" t="s">
        <v>0</v>
      </c>
      <c r="K18" s="92" t="s">
        <v>0</v>
      </c>
      <c r="L18" s="92" t="s">
        <v>0</v>
      </c>
      <c r="M18" s="92" t="s">
        <v>0</v>
      </c>
      <c r="N18" s="92" t="s">
        <v>0</v>
      </c>
      <c r="O18" s="92" t="s">
        <v>0</v>
      </c>
      <c r="P18" s="92" t="s">
        <v>0</v>
      </c>
      <c r="Q18" s="92" t="s">
        <v>0</v>
      </c>
      <c r="R18" s="92" t="s">
        <v>0</v>
      </c>
      <c r="S18" s="92" t="s">
        <v>0</v>
      </c>
      <c r="T18" s="92" t="s">
        <v>0</v>
      </c>
      <c r="U18" s="92" t="s">
        <v>0</v>
      </c>
      <c r="V18" s="92" t="s">
        <v>0</v>
      </c>
      <c r="W18" s="92" t="s">
        <v>0</v>
      </c>
      <c r="X18" s="92" t="s">
        <v>0</v>
      </c>
      <c r="Y18" s="92" t="s">
        <v>0</v>
      </c>
      <c r="Z18" s="92" t="s">
        <v>0</v>
      </c>
      <c r="AA18" s="92" t="s">
        <v>0</v>
      </c>
      <c r="AB18" s="92" t="s">
        <v>0</v>
      </c>
      <c r="AC18" s="92" t="s">
        <v>0</v>
      </c>
      <c r="AD18" s="92" t="s">
        <v>0</v>
      </c>
      <c r="AE18" s="92" t="s">
        <v>0</v>
      </c>
      <c r="AF18" s="92" t="s">
        <v>0</v>
      </c>
      <c r="AG18" s="92" t="s">
        <v>0</v>
      </c>
      <c r="AH18" s="67">
        <f t="shared" si="0"/>
        <v>0</v>
      </c>
    </row>
    <row r="19" spans="1:34" ht="15.75" thickBot="1" x14ac:dyDescent="0.3">
      <c r="A19" s="163" t="s">
        <v>18</v>
      </c>
      <c r="B19" s="163"/>
      <c r="C19" s="163"/>
      <c r="D19" s="163"/>
      <c r="E19" s="163"/>
      <c r="F19" s="24">
        <f>SUM(F13:F18)</f>
        <v>3</v>
      </c>
      <c r="G19" s="24">
        <f t="shared" ref="G19:AH19" si="1">SUM(G13:G18)</f>
        <v>3</v>
      </c>
      <c r="H19" s="24">
        <f t="shared" si="1"/>
        <v>0</v>
      </c>
      <c r="I19" s="24">
        <f t="shared" si="1"/>
        <v>11</v>
      </c>
      <c r="J19" s="24">
        <f t="shared" si="1"/>
        <v>2</v>
      </c>
      <c r="K19" s="24">
        <f t="shared" si="1"/>
        <v>3</v>
      </c>
      <c r="L19" s="24">
        <f t="shared" si="1"/>
        <v>2</v>
      </c>
      <c r="M19" s="24">
        <f t="shared" si="1"/>
        <v>3</v>
      </c>
      <c r="N19" s="24">
        <f t="shared" si="1"/>
        <v>4</v>
      </c>
      <c r="O19" s="24">
        <f t="shared" si="1"/>
        <v>2</v>
      </c>
      <c r="P19" s="24">
        <f t="shared" si="1"/>
        <v>8</v>
      </c>
      <c r="Q19" s="24">
        <f t="shared" si="1"/>
        <v>2</v>
      </c>
      <c r="R19" s="24">
        <f t="shared" si="1"/>
        <v>4</v>
      </c>
      <c r="S19" s="24">
        <f t="shared" si="1"/>
        <v>3</v>
      </c>
      <c r="T19" s="24">
        <f t="shared" si="1"/>
        <v>2</v>
      </c>
      <c r="U19" s="24">
        <f t="shared" si="1"/>
        <v>0</v>
      </c>
      <c r="V19" s="24">
        <f t="shared" si="1"/>
        <v>2</v>
      </c>
      <c r="W19" s="24">
        <f t="shared" si="1"/>
        <v>6</v>
      </c>
      <c r="X19" s="24">
        <f t="shared" si="1"/>
        <v>1</v>
      </c>
      <c r="Y19" s="24">
        <f t="shared" si="1"/>
        <v>2</v>
      </c>
      <c r="Z19" s="24">
        <f t="shared" si="1"/>
        <v>6</v>
      </c>
      <c r="AA19" s="24">
        <f t="shared" si="1"/>
        <v>3</v>
      </c>
      <c r="AB19" s="24">
        <f t="shared" si="1"/>
        <v>2</v>
      </c>
      <c r="AC19" s="24">
        <f t="shared" si="1"/>
        <v>4</v>
      </c>
      <c r="AD19" s="24">
        <f t="shared" si="1"/>
        <v>11</v>
      </c>
      <c r="AE19" s="24">
        <f t="shared" si="1"/>
        <v>8</v>
      </c>
      <c r="AF19" s="24">
        <f t="shared" si="1"/>
        <v>7</v>
      </c>
      <c r="AG19" s="24">
        <f t="shared" si="1"/>
        <v>14</v>
      </c>
      <c r="AH19" s="69">
        <f t="shared" si="1"/>
        <v>118</v>
      </c>
    </row>
    <row r="20" spans="1:34" x14ac:dyDescent="0.25">
      <c r="A20" s="164" t="s">
        <v>19</v>
      </c>
      <c r="B20" s="165"/>
      <c r="C20" s="165"/>
      <c r="D20" s="165"/>
      <c r="E20" s="166"/>
      <c r="F20" s="112" t="s">
        <v>0</v>
      </c>
      <c r="G20" s="92" t="s">
        <v>0</v>
      </c>
      <c r="H20" s="92" t="s">
        <v>0</v>
      </c>
      <c r="I20" s="92" t="s">
        <v>0</v>
      </c>
      <c r="J20" s="92" t="s">
        <v>0</v>
      </c>
      <c r="K20" s="92" t="s">
        <v>0</v>
      </c>
      <c r="L20" s="92" t="s">
        <v>0</v>
      </c>
      <c r="M20" s="92" t="s">
        <v>0</v>
      </c>
      <c r="N20" s="92" t="s">
        <v>0</v>
      </c>
      <c r="O20" s="92" t="s">
        <v>0</v>
      </c>
      <c r="P20" s="92" t="s">
        <v>0</v>
      </c>
      <c r="Q20" s="92" t="s">
        <v>0</v>
      </c>
      <c r="R20" s="92" t="s">
        <v>0</v>
      </c>
      <c r="S20" s="92" t="s">
        <v>0</v>
      </c>
      <c r="T20" s="92" t="s">
        <v>0</v>
      </c>
      <c r="U20" s="92" t="s">
        <v>0</v>
      </c>
      <c r="V20" s="92" t="s">
        <v>0</v>
      </c>
      <c r="W20" s="92" t="s">
        <v>0</v>
      </c>
      <c r="X20" s="92" t="s">
        <v>0</v>
      </c>
      <c r="Y20" s="92" t="s">
        <v>0</v>
      </c>
      <c r="Z20" s="92" t="s">
        <v>0</v>
      </c>
      <c r="AA20" s="92" t="s">
        <v>0</v>
      </c>
      <c r="AB20" s="92" t="s">
        <v>0</v>
      </c>
      <c r="AC20" s="92" t="s">
        <v>0</v>
      </c>
      <c r="AD20" s="92" t="s">
        <v>0</v>
      </c>
      <c r="AE20" s="92" t="s">
        <v>0</v>
      </c>
      <c r="AF20" s="92" t="s">
        <v>0</v>
      </c>
      <c r="AG20" s="92" t="s">
        <v>0</v>
      </c>
      <c r="AH20" s="55">
        <f t="shared" ref="AH20:AH54" si="2">SUM(F20:AG20)</f>
        <v>0</v>
      </c>
    </row>
    <row r="21" spans="1:34" x14ac:dyDescent="0.25">
      <c r="A21" s="155" t="s">
        <v>20</v>
      </c>
      <c r="B21" s="141"/>
      <c r="C21" s="141"/>
      <c r="D21" s="141"/>
      <c r="E21" s="156"/>
      <c r="F21" s="113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80"/>
      <c r="AE21" s="77"/>
      <c r="AF21" s="77"/>
      <c r="AG21" s="77"/>
      <c r="AH21" s="56">
        <f t="shared" si="2"/>
        <v>0</v>
      </c>
    </row>
    <row r="22" spans="1:34" x14ac:dyDescent="0.25">
      <c r="A22" s="155" t="s">
        <v>21</v>
      </c>
      <c r="B22" s="141"/>
      <c r="C22" s="141"/>
      <c r="D22" s="141"/>
      <c r="E22" s="156"/>
      <c r="F22" s="113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56">
        <f t="shared" si="2"/>
        <v>0</v>
      </c>
    </row>
    <row r="23" spans="1:34" x14ac:dyDescent="0.25">
      <c r="A23" s="155" t="s">
        <v>22</v>
      </c>
      <c r="B23" s="141"/>
      <c r="C23" s="141"/>
      <c r="D23" s="141"/>
      <c r="E23" s="156"/>
      <c r="F23" s="112" t="s">
        <v>0</v>
      </c>
      <c r="G23" s="92" t="s">
        <v>0</v>
      </c>
      <c r="H23" s="92" t="s">
        <v>0</v>
      </c>
      <c r="I23" s="92" t="s">
        <v>0</v>
      </c>
      <c r="J23" s="92" t="s">
        <v>0</v>
      </c>
      <c r="K23" s="92" t="s">
        <v>0</v>
      </c>
      <c r="L23" s="92" t="s">
        <v>0</v>
      </c>
      <c r="M23" s="92" t="s">
        <v>0</v>
      </c>
      <c r="N23" s="92" t="s">
        <v>0</v>
      </c>
      <c r="O23" s="92" t="s">
        <v>0</v>
      </c>
      <c r="P23" s="92" t="s">
        <v>0</v>
      </c>
      <c r="Q23" s="92" t="s">
        <v>0</v>
      </c>
      <c r="R23" s="92" t="s">
        <v>0</v>
      </c>
      <c r="S23" s="92" t="s">
        <v>0</v>
      </c>
      <c r="T23" s="92" t="s">
        <v>0</v>
      </c>
      <c r="U23" s="92" t="s">
        <v>0</v>
      </c>
      <c r="V23" s="92" t="s">
        <v>0</v>
      </c>
      <c r="W23" s="92" t="s">
        <v>0</v>
      </c>
      <c r="X23" s="92" t="s">
        <v>0</v>
      </c>
      <c r="Y23" s="92" t="s">
        <v>0</v>
      </c>
      <c r="Z23" s="92" t="s">
        <v>0</v>
      </c>
      <c r="AA23" s="92" t="s">
        <v>0</v>
      </c>
      <c r="AB23" s="92" t="s">
        <v>0</v>
      </c>
      <c r="AC23" s="92" t="s">
        <v>0</v>
      </c>
      <c r="AD23" s="92" t="s">
        <v>0</v>
      </c>
      <c r="AE23" s="92" t="s">
        <v>0</v>
      </c>
      <c r="AF23" s="92" t="s">
        <v>0</v>
      </c>
      <c r="AG23" s="92" t="s">
        <v>0</v>
      </c>
      <c r="AH23" s="56">
        <f t="shared" si="2"/>
        <v>0</v>
      </c>
    </row>
    <row r="24" spans="1:34" x14ac:dyDescent="0.25">
      <c r="A24" s="155" t="s">
        <v>23</v>
      </c>
      <c r="B24" s="141"/>
      <c r="C24" s="141"/>
      <c r="D24" s="141"/>
      <c r="E24" s="156"/>
      <c r="F24" s="114">
        <v>0</v>
      </c>
      <c r="G24" s="83">
        <v>0</v>
      </c>
      <c r="H24" s="83">
        <v>0</v>
      </c>
      <c r="I24" s="83">
        <v>0</v>
      </c>
      <c r="J24" s="83">
        <v>0</v>
      </c>
      <c r="K24" s="83">
        <v>0</v>
      </c>
      <c r="L24" s="83">
        <v>0</v>
      </c>
      <c r="M24" s="83">
        <v>0</v>
      </c>
      <c r="N24" s="83">
        <v>0</v>
      </c>
      <c r="O24" s="83">
        <v>0</v>
      </c>
      <c r="P24" s="83">
        <v>0</v>
      </c>
      <c r="Q24" s="83">
        <v>0</v>
      </c>
      <c r="R24" s="83">
        <v>0</v>
      </c>
      <c r="S24" s="83">
        <v>0</v>
      </c>
      <c r="T24" s="83">
        <v>0</v>
      </c>
      <c r="U24" s="83">
        <v>0</v>
      </c>
      <c r="V24" s="83">
        <v>0</v>
      </c>
      <c r="W24" s="83">
        <v>0</v>
      </c>
      <c r="X24" s="83">
        <v>0</v>
      </c>
      <c r="Y24" s="83">
        <v>0</v>
      </c>
      <c r="Z24" s="83">
        <v>0</v>
      </c>
      <c r="AA24" s="83">
        <v>0</v>
      </c>
      <c r="AB24" s="83">
        <v>0</v>
      </c>
      <c r="AC24" s="83">
        <v>0</v>
      </c>
      <c r="AD24" s="83">
        <v>0</v>
      </c>
      <c r="AE24" s="83">
        <v>0</v>
      </c>
      <c r="AF24" s="83">
        <v>0</v>
      </c>
      <c r="AG24" s="83">
        <v>0</v>
      </c>
      <c r="AH24" s="56">
        <f t="shared" si="2"/>
        <v>0</v>
      </c>
    </row>
    <row r="25" spans="1:34" x14ac:dyDescent="0.25">
      <c r="A25" s="155" t="s">
        <v>24</v>
      </c>
      <c r="B25" s="141"/>
      <c r="C25" s="141"/>
      <c r="D25" s="141"/>
      <c r="E25" s="156"/>
      <c r="F25" s="115">
        <v>10</v>
      </c>
      <c r="G25" s="107">
        <v>16</v>
      </c>
      <c r="H25" s="77">
        <v>6</v>
      </c>
      <c r="I25" s="77">
        <v>7</v>
      </c>
      <c r="J25" s="77">
        <v>5</v>
      </c>
      <c r="K25" s="77">
        <v>2</v>
      </c>
      <c r="L25" s="77">
        <v>16</v>
      </c>
      <c r="M25" s="77">
        <v>16</v>
      </c>
      <c r="N25" s="77">
        <v>11</v>
      </c>
      <c r="O25" s="77">
        <v>11</v>
      </c>
      <c r="P25" s="77">
        <v>6</v>
      </c>
      <c r="Q25" s="77">
        <v>21</v>
      </c>
      <c r="R25" s="77">
        <v>7</v>
      </c>
      <c r="S25" s="77">
        <v>14</v>
      </c>
      <c r="T25" s="77">
        <v>5</v>
      </c>
      <c r="U25" s="77">
        <v>10</v>
      </c>
      <c r="V25" s="77">
        <v>9</v>
      </c>
      <c r="W25" s="77">
        <v>14</v>
      </c>
      <c r="X25" s="77">
        <v>5</v>
      </c>
      <c r="Y25" s="77">
        <v>1</v>
      </c>
      <c r="Z25" s="77">
        <v>8</v>
      </c>
      <c r="AA25" s="77">
        <v>10</v>
      </c>
      <c r="AB25" s="77">
        <v>9</v>
      </c>
      <c r="AC25" s="77">
        <v>17</v>
      </c>
      <c r="AD25" s="77">
        <v>15</v>
      </c>
      <c r="AE25" s="77">
        <v>4</v>
      </c>
      <c r="AF25" s="77">
        <v>5</v>
      </c>
      <c r="AG25" s="77">
        <v>12</v>
      </c>
      <c r="AH25" s="56">
        <f t="shared" si="2"/>
        <v>272</v>
      </c>
    </row>
    <row r="26" spans="1:34" x14ac:dyDescent="0.25">
      <c r="A26" s="155" t="s">
        <v>25</v>
      </c>
      <c r="B26" s="141"/>
      <c r="C26" s="141"/>
      <c r="D26" s="141"/>
      <c r="E26" s="156"/>
      <c r="F26" s="114">
        <v>0</v>
      </c>
      <c r="G26" s="83">
        <v>0</v>
      </c>
      <c r="H26" s="83">
        <v>0</v>
      </c>
      <c r="I26" s="83">
        <v>0</v>
      </c>
      <c r="J26" s="83">
        <v>0</v>
      </c>
      <c r="K26" s="84">
        <v>0</v>
      </c>
      <c r="L26" s="83">
        <v>0</v>
      </c>
      <c r="M26" s="83">
        <v>0</v>
      </c>
      <c r="N26" s="83">
        <v>0</v>
      </c>
      <c r="O26" s="83">
        <v>0</v>
      </c>
      <c r="P26" s="83">
        <v>0</v>
      </c>
      <c r="Q26" s="83">
        <v>0</v>
      </c>
      <c r="R26" s="83">
        <v>0</v>
      </c>
      <c r="S26" s="83">
        <v>0</v>
      </c>
      <c r="T26" s="83">
        <v>0</v>
      </c>
      <c r="U26" s="83">
        <v>0</v>
      </c>
      <c r="V26" s="83">
        <v>0</v>
      </c>
      <c r="W26" s="83">
        <v>0</v>
      </c>
      <c r="X26" s="83">
        <v>0</v>
      </c>
      <c r="Y26" s="83">
        <v>0</v>
      </c>
      <c r="Z26" s="83">
        <v>0</v>
      </c>
      <c r="AA26" s="83">
        <v>0</v>
      </c>
      <c r="AB26" s="83">
        <v>0</v>
      </c>
      <c r="AC26" s="83">
        <v>0</v>
      </c>
      <c r="AD26" s="83">
        <v>0</v>
      </c>
      <c r="AE26" s="83">
        <v>0</v>
      </c>
      <c r="AF26" s="83">
        <v>0</v>
      </c>
      <c r="AG26" s="83">
        <v>0</v>
      </c>
      <c r="AH26" s="56">
        <f t="shared" si="2"/>
        <v>0</v>
      </c>
    </row>
    <row r="27" spans="1:34" x14ac:dyDescent="0.25">
      <c r="A27" s="161" t="s">
        <v>26</v>
      </c>
      <c r="B27" s="142"/>
      <c r="C27" s="142"/>
      <c r="D27" s="142"/>
      <c r="E27" s="162"/>
      <c r="F27" s="112" t="s">
        <v>0</v>
      </c>
      <c r="G27" s="92" t="s">
        <v>0</v>
      </c>
      <c r="H27" s="92" t="s">
        <v>0</v>
      </c>
      <c r="I27" s="92" t="s">
        <v>0</v>
      </c>
      <c r="J27" s="92" t="s">
        <v>0</v>
      </c>
      <c r="K27" s="92" t="s">
        <v>0</v>
      </c>
      <c r="L27" s="92" t="s">
        <v>0</v>
      </c>
      <c r="M27" s="92" t="s">
        <v>0</v>
      </c>
      <c r="N27" s="92" t="s">
        <v>0</v>
      </c>
      <c r="O27" s="92" t="s">
        <v>0</v>
      </c>
      <c r="P27" s="92" t="s">
        <v>0</v>
      </c>
      <c r="Q27" s="92" t="s">
        <v>0</v>
      </c>
      <c r="R27" s="92" t="s">
        <v>0</v>
      </c>
      <c r="S27" s="92" t="s">
        <v>0</v>
      </c>
      <c r="T27" s="92" t="s">
        <v>0</v>
      </c>
      <c r="U27" s="92" t="s">
        <v>0</v>
      </c>
      <c r="V27" s="92" t="s">
        <v>0</v>
      </c>
      <c r="W27" s="92" t="s">
        <v>0</v>
      </c>
      <c r="X27" s="92" t="s">
        <v>0</v>
      </c>
      <c r="Y27" s="92" t="s">
        <v>0</v>
      </c>
      <c r="Z27" s="92" t="s">
        <v>0</v>
      </c>
      <c r="AA27" s="92" t="s">
        <v>0</v>
      </c>
      <c r="AB27" s="92" t="s">
        <v>0</v>
      </c>
      <c r="AC27" s="92" t="s">
        <v>0</v>
      </c>
      <c r="AD27" s="92" t="s">
        <v>0</v>
      </c>
      <c r="AE27" s="92" t="s">
        <v>0</v>
      </c>
      <c r="AF27" s="92" t="s">
        <v>0</v>
      </c>
      <c r="AG27" s="92" t="s">
        <v>0</v>
      </c>
      <c r="AH27" s="56">
        <f t="shared" si="2"/>
        <v>0</v>
      </c>
    </row>
    <row r="28" spans="1:34" x14ac:dyDescent="0.25">
      <c r="A28" s="161" t="s">
        <v>27</v>
      </c>
      <c r="B28" s="142"/>
      <c r="C28" s="142"/>
      <c r="D28" s="142"/>
      <c r="E28" s="162"/>
      <c r="F28" s="116">
        <v>4</v>
      </c>
      <c r="G28" s="83">
        <v>0</v>
      </c>
      <c r="H28" s="83">
        <v>0</v>
      </c>
      <c r="I28" s="83">
        <v>0</v>
      </c>
      <c r="J28" s="83">
        <v>0</v>
      </c>
      <c r="K28" s="84">
        <v>0</v>
      </c>
      <c r="L28" s="84">
        <v>3</v>
      </c>
      <c r="M28" s="83">
        <v>10</v>
      </c>
      <c r="N28" s="83">
        <v>5</v>
      </c>
      <c r="O28" s="83">
        <v>8</v>
      </c>
      <c r="P28" s="83">
        <v>30</v>
      </c>
      <c r="Q28" s="83">
        <v>11</v>
      </c>
      <c r="R28" s="83">
        <v>4</v>
      </c>
      <c r="S28" s="83">
        <v>0</v>
      </c>
      <c r="T28" s="83">
        <v>0</v>
      </c>
      <c r="U28" s="83">
        <v>0</v>
      </c>
      <c r="V28" s="83">
        <v>14</v>
      </c>
      <c r="W28" s="83">
        <v>4</v>
      </c>
      <c r="X28" s="83">
        <v>0</v>
      </c>
      <c r="Y28" s="83">
        <v>5</v>
      </c>
      <c r="Z28" s="83">
        <v>10</v>
      </c>
      <c r="AA28" s="83">
        <v>8</v>
      </c>
      <c r="AB28" s="83">
        <v>0</v>
      </c>
      <c r="AC28" s="83">
        <v>0</v>
      </c>
      <c r="AD28" s="83">
        <v>4</v>
      </c>
      <c r="AE28" s="83">
        <v>0</v>
      </c>
      <c r="AF28" s="83">
        <v>0</v>
      </c>
      <c r="AG28" s="83">
        <v>0</v>
      </c>
      <c r="AH28" s="56">
        <f t="shared" si="2"/>
        <v>120</v>
      </c>
    </row>
    <row r="29" spans="1:34" x14ac:dyDescent="0.25">
      <c r="A29" s="153" t="s">
        <v>28</v>
      </c>
      <c r="B29" s="137"/>
      <c r="C29" s="137"/>
      <c r="D29" s="137"/>
      <c r="E29" s="154"/>
      <c r="F29" s="116"/>
      <c r="G29" s="83"/>
      <c r="H29" s="83"/>
      <c r="I29" s="83"/>
      <c r="J29" s="83"/>
      <c r="K29" s="84"/>
      <c r="L29" s="84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3"/>
      <c r="AH29" s="56">
        <f t="shared" si="2"/>
        <v>0</v>
      </c>
    </row>
    <row r="30" spans="1:34" x14ac:dyDescent="0.25">
      <c r="A30" s="153" t="s">
        <v>29</v>
      </c>
      <c r="B30" s="137"/>
      <c r="C30" s="137"/>
      <c r="D30" s="137"/>
      <c r="E30" s="154"/>
      <c r="F30" s="116"/>
      <c r="G30" s="83"/>
      <c r="H30" s="83"/>
      <c r="I30" s="83"/>
      <c r="J30" s="83"/>
      <c r="K30" s="84"/>
      <c r="L30" s="84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56">
        <f t="shared" si="2"/>
        <v>0</v>
      </c>
    </row>
    <row r="31" spans="1:34" x14ac:dyDescent="0.25">
      <c r="A31" s="153" t="s">
        <v>30</v>
      </c>
      <c r="B31" s="137"/>
      <c r="C31" s="137"/>
      <c r="D31" s="137"/>
      <c r="E31" s="154"/>
      <c r="F31" s="112" t="s">
        <v>0</v>
      </c>
      <c r="G31" s="92" t="s">
        <v>0</v>
      </c>
      <c r="H31" s="92" t="s">
        <v>0</v>
      </c>
      <c r="I31" s="92" t="s">
        <v>0</v>
      </c>
      <c r="J31" s="92" t="s">
        <v>0</v>
      </c>
      <c r="K31" s="92" t="s">
        <v>0</v>
      </c>
      <c r="L31" s="92" t="s">
        <v>0</v>
      </c>
      <c r="M31" s="92" t="s">
        <v>0</v>
      </c>
      <c r="N31" s="92" t="s">
        <v>0</v>
      </c>
      <c r="O31" s="92" t="s">
        <v>0</v>
      </c>
      <c r="P31" s="92" t="s">
        <v>0</v>
      </c>
      <c r="Q31" s="92" t="s">
        <v>0</v>
      </c>
      <c r="R31" s="92" t="s">
        <v>0</v>
      </c>
      <c r="S31" s="92" t="s">
        <v>0</v>
      </c>
      <c r="T31" s="92" t="s">
        <v>0</v>
      </c>
      <c r="U31" s="92" t="s">
        <v>0</v>
      </c>
      <c r="V31" s="92" t="s">
        <v>0</v>
      </c>
      <c r="W31" s="92" t="s">
        <v>0</v>
      </c>
      <c r="X31" s="92" t="s">
        <v>0</v>
      </c>
      <c r="Y31" s="92" t="s">
        <v>0</v>
      </c>
      <c r="Z31" s="92" t="s">
        <v>0</v>
      </c>
      <c r="AA31" s="92" t="s">
        <v>0</v>
      </c>
      <c r="AB31" s="92" t="s">
        <v>0</v>
      </c>
      <c r="AC31" s="92" t="s">
        <v>0</v>
      </c>
      <c r="AD31" s="92" t="s">
        <v>0</v>
      </c>
      <c r="AE31" s="92" t="s">
        <v>0</v>
      </c>
      <c r="AF31" s="92" t="s">
        <v>0</v>
      </c>
      <c r="AG31" s="92" t="s">
        <v>0</v>
      </c>
      <c r="AH31" s="56">
        <f t="shared" si="2"/>
        <v>0</v>
      </c>
    </row>
    <row r="32" spans="1:34" x14ac:dyDescent="0.25">
      <c r="A32" s="153" t="s">
        <v>31</v>
      </c>
      <c r="B32" s="137"/>
      <c r="C32" s="137"/>
      <c r="D32" s="137"/>
      <c r="E32" s="154"/>
      <c r="F32" s="116"/>
      <c r="G32" s="83"/>
      <c r="H32" s="83"/>
      <c r="I32" s="83"/>
      <c r="J32" s="83"/>
      <c r="K32" s="84"/>
      <c r="L32" s="84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56">
        <f t="shared" si="2"/>
        <v>0</v>
      </c>
    </row>
    <row r="33" spans="1:34" x14ac:dyDescent="0.25">
      <c r="A33" s="153" t="s">
        <v>32</v>
      </c>
      <c r="B33" s="137"/>
      <c r="C33" s="137"/>
      <c r="D33" s="137"/>
      <c r="E33" s="154"/>
      <c r="F33" s="116"/>
      <c r="G33" s="83"/>
      <c r="H33" s="83"/>
      <c r="I33" s="83"/>
      <c r="J33" s="83"/>
      <c r="K33" s="84"/>
      <c r="L33" s="84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56">
        <f t="shared" si="2"/>
        <v>0</v>
      </c>
    </row>
    <row r="34" spans="1:34" x14ac:dyDescent="0.25">
      <c r="A34" s="153" t="s">
        <v>33</v>
      </c>
      <c r="B34" s="137"/>
      <c r="C34" s="137"/>
      <c r="D34" s="137"/>
      <c r="E34" s="154"/>
      <c r="F34" s="116"/>
      <c r="G34" s="83"/>
      <c r="H34" s="83"/>
      <c r="I34" s="83"/>
      <c r="J34" s="83"/>
      <c r="K34" s="84"/>
      <c r="L34" s="84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3"/>
      <c r="AH34" s="56">
        <f t="shared" si="2"/>
        <v>0</v>
      </c>
    </row>
    <row r="35" spans="1:34" x14ac:dyDescent="0.25">
      <c r="A35" s="153" t="s">
        <v>34</v>
      </c>
      <c r="B35" s="137"/>
      <c r="C35" s="137"/>
      <c r="D35" s="137"/>
      <c r="E35" s="154"/>
      <c r="F35" s="116"/>
      <c r="G35" s="83"/>
      <c r="H35" s="83"/>
      <c r="I35" s="83"/>
      <c r="J35" s="83"/>
      <c r="K35" s="84"/>
      <c r="L35" s="84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56">
        <f t="shared" si="2"/>
        <v>0</v>
      </c>
    </row>
    <row r="36" spans="1:34" x14ac:dyDescent="0.25">
      <c r="A36" s="155" t="s">
        <v>35</v>
      </c>
      <c r="B36" s="141"/>
      <c r="C36" s="141"/>
      <c r="D36" s="141"/>
      <c r="E36" s="156"/>
      <c r="F36" s="113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56">
        <f t="shared" si="2"/>
        <v>0</v>
      </c>
    </row>
    <row r="37" spans="1:34" x14ac:dyDescent="0.25">
      <c r="A37" s="155" t="s">
        <v>36</v>
      </c>
      <c r="B37" s="141"/>
      <c r="C37" s="141"/>
      <c r="D37" s="141"/>
      <c r="E37" s="156"/>
      <c r="F37" s="117"/>
      <c r="G37" s="78"/>
      <c r="H37" s="78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56">
        <f t="shared" si="2"/>
        <v>0</v>
      </c>
    </row>
    <row r="38" spans="1:34" x14ac:dyDescent="0.25">
      <c r="A38" s="155" t="s">
        <v>37</v>
      </c>
      <c r="B38" s="141"/>
      <c r="C38" s="141"/>
      <c r="D38" s="141"/>
      <c r="E38" s="156"/>
      <c r="F38" s="113">
        <v>0</v>
      </c>
      <c r="G38" s="77">
        <v>0</v>
      </c>
      <c r="H38" s="77"/>
      <c r="I38" s="77">
        <v>5</v>
      </c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>
        <v>2</v>
      </c>
      <c r="X38" s="77"/>
      <c r="Y38" s="77">
        <v>5</v>
      </c>
      <c r="Z38" s="77"/>
      <c r="AA38" s="77"/>
      <c r="AB38" s="77"/>
      <c r="AC38" s="77">
        <v>1</v>
      </c>
      <c r="AD38" s="77">
        <v>3</v>
      </c>
      <c r="AE38" s="77">
        <v>3</v>
      </c>
      <c r="AF38" s="77">
        <v>2</v>
      </c>
      <c r="AG38" s="77">
        <v>3</v>
      </c>
      <c r="AH38" s="56">
        <f t="shared" si="2"/>
        <v>24</v>
      </c>
    </row>
    <row r="39" spans="1:34" ht="15.75" thickBot="1" x14ac:dyDescent="0.3">
      <c r="A39" s="157" t="s">
        <v>38</v>
      </c>
      <c r="B39" s="158"/>
      <c r="C39" s="158"/>
      <c r="D39" s="158"/>
      <c r="E39" s="159"/>
      <c r="F39" s="118"/>
      <c r="G39" s="88">
        <v>1</v>
      </c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>
        <v>2</v>
      </c>
      <c r="T39" s="88"/>
      <c r="U39" s="88"/>
      <c r="V39" s="88"/>
      <c r="W39" s="88"/>
      <c r="X39" s="88"/>
      <c r="Y39" s="88"/>
      <c r="Z39" s="88"/>
      <c r="AA39" s="88"/>
      <c r="AB39" s="88"/>
      <c r="AC39" s="88">
        <v>1</v>
      </c>
      <c r="AD39" s="88">
        <v>1</v>
      </c>
      <c r="AE39" s="88"/>
      <c r="AF39" s="88"/>
      <c r="AG39" s="88"/>
      <c r="AH39" s="67">
        <f t="shared" si="2"/>
        <v>5</v>
      </c>
    </row>
    <row r="40" spans="1:34" x14ac:dyDescent="0.25">
      <c r="A40" s="160" t="s">
        <v>69</v>
      </c>
      <c r="B40" s="160"/>
      <c r="C40" s="160"/>
      <c r="D40" s="160"/>
      <c r="E40" s="160"/>
      <c r="F40" s="76">
        <v>13</v>
      </c>
      <c r="G40" s="76">
        <v>13</v>
      </c>
      <c r="H40" s="76">
        <v>13</v>
      </c>
      <c r="I40" s="76">
        <v>20</v>
      </c>
      <c r="J40" s="76">
        <v>13</v>
      </c>
      <c r="K40" s="76">
        <v>19</v>
      </c>
      <c r="L40" s="76">
        <v>19</v>
      </c>
      <c r="M40" s="76">
        <v>19</v>
      </c>
      <c r="N40" s="76">
        <v>19</v>
      </c>
      <c r="O40" s="76">
        <v>13</v>
      </c>
      <c r="P40" s="76">
        <v>20</v>
      </c>
      <c r="Q40" s="76">
        <v>13</v>
      </c>
      <c r="R40" s="76">
        <v>19</v>
      </c>
      <c r="S40" s="76">
        <v>19</v>
      </c>
      <c r="T40" s="76">
        <v>19</v>
      </c>
      <c r="U40" s="76">
        <v>19</v>
      </c>
      <c r="V40" s="76">
        <v>19</v>
      </c>
      <c r="W40" s="76">
        <v>20</v>
      </c>
      <c r="X40" s="76">
        <v>13</v>
      </c>
      <c r="Y40" s="76">
        <v>19</v>
      </c>
      <c r="Z40" s="76">
        <v>19</v>
      </c>
      <c r="AA40" s="76">
        <v>19</v>
      </c>
      <c r="AB40" s="76">
        <v>19</v>
      </c>
      <c r="AC40" s="76">
        <v>19</v>
      </c>
      <c r="AD40" s="76">
        <v>20</v>
      </c>
      <c r="AE40" s="76">
        <v>13</v>
      </c>
      <c r="AF40" s="76">
        <v>19</v>
      </c>
      <c r="AG40" s="76">
        <v>19</v>
      </c>
      <c r="AH40" s="59">
        <f t="shared" si="2"/>
        <v>488</v>
      </c>
    </row>
    <row r="41" spans="1:34" x14ac:dyDescent="0.25">
      <c r="A41" s="143" t="s">
        <v>70</v>
      </c>
      <c r="B41" s="143"/>
      <c r="C41" s="143"/>
      <c r="D41" s="143"/>
      <c r="E41" s="143"/>
      <c r="F41" s="77">
        <v>381</v>
      </c>
      <c r="G41" s="77">
        <v>459</v>
      </c>
      <c r="H41" s="77">
        <v>491</v>
      </c>
      <c r="I41" s="77">
        <v>535</v>
      </c>
      <c r="J41" s="77">
        <v>313</v>
      </c>
      <c r="K41" s="77">
        <v>420</v>
      </c>
      <c r="L41" s="77">
        <v>501</v>
      </c>
      <c r="M41" s="77">
        <v>466</v>
      </c>
      <c r="N41" s="77">
        <v>466</v>
      </c>
      <c r="O41" s="77">
        <v>573</v>
      </c>
      <c r="P41" s="77">
        <v>671</v>
      </c>
      <c r="Q41" s="77">
        <v>378</v>
      </c>
      <c r="R41" s="77">
        <v>588</v>
      </c>
      <c r="S41" s="77">
        <v>522</v>
      </c>
      <c r="T41" s="77">
        <v>581</v>
      </c>
      <c r="U41" s="77">
        <v>488</v>
      </c>
      <c r="V41" s="78">
        <v>629</v>
      </c>
      <c r="W41" s="77">
        <v>645</v>
      </c>
      <c r="X41" s="77">
        <v>305</v>
      </c>
      <c r="Y41" s="77">
        <v>492</v>
      </c>
      <c r="Z41" s="77">
        <v>507</v>
      </c>
      <c r="AA41" s="77">
        <v>525</v>
      </c>
      <c r="AB41" s="77">
        <v>518</v>
      </c>
      <c r="AC41" s="78">
        <v>635</v>
      </c>
      <c r="AD41" s="77">
        <v>731</v>
      </c>
      <c r="AE41" s="77">
        <v>349</v>
      </c>
      <c r="AF41" s="77">
        <v>474</v>
      </c>
      <c r="AG41" s="77">
        <v>611</v>
      </c>
      <c r="AH41" s="56">
        <f t="shared" si="2"/>
        <v>14254</v>
      </c>
    </row>
    <row r="42" spans="1:34" x14ac:dyDescent="0.25">
      <c r="A42" s="143" t="s">
        <v>67</v>
      </c>
      <c r="B42" s="143"/>
      <c r="C42" s="143"/>
      <c r="D42" s="143"/>
      <c r="E42" s="143"/>
      <c r="F42" s="77">
        <v>2</v>
      </c>
      <c r="G42" s="77">
        <v>2</v>
      </c>
      <c r="H42" s="77">
        <v>2</v>
      </c>
      <c r="I42" s="77">
        <v>2</v>
      </c>
      <c r="J42" s="77">
        <v>2</v>
      </c>
      <c r="K42" s="77">
        <v>2</v>
      </c>
      <c r="L42" s="77">
        <v>2</v>
      </c>
      <c r="M42" s="77">
        <v>2</v>
      </c>
      <c r="N42" s="77">
        <v>2</v>
      </c>
      <c r="O42" s="77">
        <v>2</v>
      </c>
      <c r="P42" s="77">
        <v>2</v>
      </c>
      <c r="Q42" s="77">
        <v>2</v>
      </c>
      <c r="R42" s="77">
        <v>2</v>
      </c>
      <c r="S42" s="77">
        <v>2</v>
      </c>
      <c r="T42" s="77">
        <v>2</v>
      </c>
      <c r="U42" s="77">
        <v>2</v>
      </c>
      <c r="V42" s="77">
        <v>2</v>
      </c>
      <c r="W42" s="77">
        <v>2</v>
      </c>
      <c r="X42" s="77">
        <v>2</v>
      </c>
      <c r="Y42" s="77">
        <v>2</v>
      </c>
      <c r="Z42" s="77">
        <v>2</v>
      </c>
      <c r="AA42" s="77">
        <v>2</v>
      </c>
      <c r="AB42" s="77">
        <v>2</v>
      </c>
      <c r="AC42" s="77">
        <v>2</v>
      </c>
      <c r="AD42" s="77">
        <v>2</v>
      </c>
      <c r="AE42" s="77">
        <v>2</v>
      </c>
      <c r="AF42" s="77">
        <v>2</v>
      </c>
      <c r="AG42" s="77">
        <v>2</v>
      </c>
      <c r="AH42" s="56">
        <f t="shared" si="2"/>
        <v>56</v>
      </c>
    </row>
    <row r="43" spans="1:34" x14ac:dyDescent="0.25">
      <c r="A43" s="143" t="s">
        <v>71</v>
      </c>
      <c r="B43" s="143"/>
      <c r="C43" s="143"/>
      <c r="D43" s="143"/>
      <c r="E43" s="143"/>
      <c r="F43" s="77">
        <v>78</v>
      </c>
      <c r="G43" s="77">
        <v>43</v>
      </c>
      <c r="H43" s="77">
        <v>74</v>
      </c>
      <c r="I43" s="77">
        <v>80</v>
      </c>
      <c r="J43" s="77">
        <v>64</v>
      </c>
      <c r="K43" s="77">
        <v>80</v>
      </c>
      <c r="L43" s="77">
        <v>97</v>
      </c>
      <c r="M43" s="77">
        <v>62</v>
      </c>
      <c r="N43" s="77">
        <v>190</v>
      </c>
      <c r="O43" s="77">
        <v>64</v>
      </c>
      <c r="P43" s="77">
        <v>85</v>
      </c>
      <c r="Q43" s="77">
        <v>92</v>
      </c>
      <c r="R43" s="77">
        <v>84</v>
      </c>
      <c r="S43" s="77">
        <v>90</v>
      </c>
      <c r="T43" s="77">
        <v>98</v>
      </c>
      <c r="U43" s="77">
        <v>69</v>
      </c>
      <c r="V43" s="77">
        <v>211</v>
      </c>
      <c r="W43" s="77">
        <v>126</v>
      </c>
      <c r="X43" s="77">
        <v>66</v>
      </c>
      <c r="Y43" s="77">
        <v>103</v>
      </c>
      <c r="Z43" s="77">
        <v>92</v>
      </c>
      <c r="AA43" s="77">
        <v>70</v>
      </c>
      <c r="AB43" s="77">
        <v>92</v>
      </c>
      <c r="AC43" s="77">
        <v>83</v>
      </c>
      <c r="AD43" s="77">
        <v>108</v>
      </c>
      <c r="AE43" s="77">
        <v>110</v>
      </c>
      <c r="AF43" s="77">
        <v>128</v>
      </c>
      <c r="AG43" s="77">
        <v>86</v>
      </c>
      <c r="AH43" s="56">
        <f t="shared" si="2"/>
        <v>2625</v>
      </c>
    </row>
    <row r="44" spans="1:34" x14ac:dyDescent="0.25">
      <c r="A44" s="143" t="s">
        <v>43</v>
      </c>
      <c r="B44" s="143"/>
      <c r="C44" s="143"/>
      <c r="D44" s="143"/>
      <c r="E44" s="143"/>
      <c r="F44" s="18">
        <v>2</v>
      </c>
      <c r="G44" s="106">
        <v>2</v>
      </c>
      <c r="H44" s="11">
        <v>2</v>
      </c>
      <c r="I44" s="99">
        <v>2</v>
      </c>
      <c r="J44" s="99">
        <v>2</v>
      </c>
      <c r="K44" s="99">
        <v>2</v>
      </c>
      <c r="L44" s="99">
        <v>2</v>
      </c>
      <c r="M44" s="99">
        <v>2</v>
      </c>
      <c r="N44" s="100">
        <v>2</v>
      </c>
      <c r="O44" s="100">
        <v>2</v>
      </c>
      <c r="P44" s="100">
        <v>2</v>
      </c>
      <c r="Q44" s="99">
        <v>2</v>
      </c>
      <c r="R44" s="100">
        <v>2</v>
      </c>
      <c r="S44" s="100">
        <v>2</v>
      </c>
      <c r="T44" s="100">
        <v>2</v>
      </c>
      <c r="U44" s="100">
        <v>2</v>
      </c>
      <c r="V44" s="98">
        <v>2</v>
      </c>
      <c r="W44" s="100">
        <v>2</v>
      </c>
      <c r="X44" s="99">
        <v>2</v>
      </c>
      <c r="Y44" s="100">
        <v>2</v>
      </c>
      <c r="Z44" s="100">
        <v>2</v>
      </c>
      <c r="AA44" s="100">
        <v>2</v>
      </c>
      <c r="AB44" s="100">
        <v>2</v>
      </c>
      <c r="AC44" s="98">
        <v>2</v>
      </c>
      <c r="AD44" s="100">
        <v>2</v>
      </c>
      <c r="AE44" s="100">
        <v>2</v>
      </c>
      <c r="AF44" s="100">
        <v>2</v>
      </c>
      <c r="AG44" s="100">
        <v>2</v>
      </c>
      <c r="AH44" s="56">
        <f t="shared" si="2"/>
        <v>56</v>
      </c>
    </row>
    <row r="45" spans="1:34" x14ac:dyDescent="0.25">
      <c r="A45" s="143" t="s">
        <v>44</v>
      </c>
      <c r="B45" s="143"/>
      <c r="C45" s="143"/>
      <c r="D45" s="143"/>
      <c r="E45" s="143"/>
      <c r="F45" s="18">
        <v>36</v>
      </c>
      <c r="G45" s="106">
        <v>27</v>
      </c>
      <c r="H45" s="77">
        <v>43</v>
      </c>
      <c r="I45" s="8">
        <v>97</v>
      </c>
      <c r="J45" s="8">
        <v>72</v>
      </c>
      <c r="K45" s="8">
        <v>87</v>
      </c>
      <c r="L45" s="8">
        <v>52</v>
      </c>
      <c r="M45" s="8">
        <v>36</v>
      </c>
      <c r="N45" s="15">
        <v>59</v>
      </c>
      <c r="O45" s="15">
        <v>64</v>
      </c>
      <c r="P45" s="15">
        <v>91</v>
      </c>
      <c r="Q45" s="8">
        <v>56</v>
      </c>
      <c r="R45" s="8">
        <v>59</v>
      </c>
      <c r="S45" s="8">
        <v>61</v>
      </c>
      <c r="T45" s="8">
        <v>47</v>
      </c>
      <c r="U45" s="8">
        <v>44</v>
      </c>
      <c r="V45" s="8">
        <v>51</v>
      </c>
      <c r="W45" s="8">
        <v>95</v>
      </c>
      <c r="X45" s="8">
        <v>54</v>
      </c>
      <c r="Y45" s="8">
        <v>71</v>
      </c>
      <c r="Z45" s="8">
        <v>29</v>
      </c>
      <c r="AA45" s="8">
        <v>28</v>
      </c>
      <c r="AB45" s="8">
        <v>39</v>
      </c>
      <c r="AC45" s="8">
        <v>78</v>
      </c>
      <c r="AD45" s="8">
        <v>126</v>
      </c>
      <c r="AE45" s="8">
        <v>60</v>
      </c>
      <c r="AF45" s="8">
        <v>82</v>
      </c>
      <c r="AG45" s="8">
        <v>76</v>
      </c>
      <c r="AH45" s="56">
        <f t="shared" si="2"/>
        <v>1720</v>
      </c>
    </row>
    <row r="46" spans="1:34" x14ac:dyDescent="0.25">
      <c r="A46" s="150" t="s">
        <v>45</v>
      </c>
      <c r="B46" s="150"/>
      <c r="C46" s="150"/>
      <c r="D46" s="150"/>
      <c r="E46" s="150"/>
      <c r="F46" s="98" t="s">
        <v>0</v>
      </c>
      <c r="G46" s="99" t="s">
        <v>0</v>
      </c>
      <c r="H46" s="99" t="s">
        <v>0</v>
      </c>
      <c r="I46" s="99" t="s">
        <v>0</v>
      </c>
      <c r="J46" s="99" t="s">
        <v>0</v>
      </c>
      <c r="K46" s="99" t="s">
        <v>0</v>
      </c>
      <c r="L46" s="99" t="s">
        <v>0</v>
      </c>
      <c r="M46" s="99" t="s">
        <v>0</v>
      </c>
      <c r="N46" s="100" t="s">
        <v>0</v>
      </c>
      <c r="O46" s="100" t="s">
        <v>0</v>
      </c>
      <c r="P46" s="100" t="s">
        <v>0</v>
      </c>
      <c r="Q46" s="99" t="s">
        <v>0</v>
      </c>
      <c r="R46" s="100" t="s">
        <v>0</v>
      </c>
      <c r="S46" s="100" t="s">
        <v>0</v>
      </c>
      <c r="T46" s="100" t="s">
        <v>0</v>
      </c>
      <c r="U46" s="100" t="s">
        <v>0</v>
      </c>
      <c r="V46" s="98" t="s">
        <v>0</v>
      </c>
      <c r="W46" s="100" t="s">
        <v>0</v>
      </c>
      <c r="X46" s="99" t="s">
        <v>0</v>
      </c>
      <c r="Y46" s="100" t="s">
        <v>0</v>
      </c>
      <c r="Z46" s="100" t="s">
        <v>0</v>
      </c>
      <c r="AA46" s="100" t="s">
        <v>0</v>
      </c>
      <c r="AB46" s="100" t="s">
        <v>0</v>
      </c>
      <c r="AC46" s="98" t="s">
        <v>0</v>
      </c>
      <c r="AD46" s="100" t="s">
        <v>0</v>
      </c>
      <c r="AE46" s="100" t="s">
        <v>0</v>
      </c>
      <c r="AF46" s="100" t="s">
        <v>0</v>
      </c>
      <c r="AG46" s="100" t="s">
        <v>0</v>
      </c>
      <c r="AH46" s="56">
        <f t="shared" si="2"/>
        <v>0</v>
      </c>
    </row>
    <row r="47" spans="1:34" x14ac:dyDescent="0.25">
      <c r="A47" s="151" t="s">
        <v>46</v>
      </c>
      <c r="B47" s="151"/>
      <c r="C47" s="151"/>
      <c r="D47" s="151"/>
      <c r="E47" s="151"/>
      <c r="F47" s="98" t="s">
        <v>0</v>
      </c>
      <c r="G47" s="99" t="s">
        <v>0</v>
      </c>
      <c r="H47" s="99" t="s">
        <v>0</v>
      </c>
      <c r="I47" s="99" t="s">
        <v>0</v>
      </c>
      <c r="J47" s="99" t="s">
        <v>0</v>
      </c>
      <c r="K47" s="99" t="s">
        <v>0</v>
      </c>
      <c r="L47" s="99" t="s">
        <v>0</v>
      </c>
      <c r="M47" s="99" t="s">
        <v>0</v>
      </c>
      <c r="N47" s="100" t="s">
        <v>0</v>
      </c>
      <c r="O47" s="100" t="s">
        <v>0</v>
      </c>
      <c r="P47" s="100" t="s">
        <v>0</v>
      </c>
      <c r="Q47" s="99" t="s">
        <v>0</v>
      </c>
      <c r="R47" s="100" t="s">
        <v>0</v>
      </c>
      <c r="S47" s="100" t="s">
        <v>0</v>
      </c>
      <c r="T47" s="100" t="s">
        <v>0</v>
      </c>
      <c r="U47" s="100" t="s">
        <v>0</v>
      </c>
      <c r="V47" s="98" t="s">
        <v>0</v>
      </c>
      <c r="W47" s="100" t="s">
        <v>0</v>
      </c>
      <c r="X47" s="99" t="s">
        <v>0</v>
      </c>
      <c r="Y47" s="100" t="s">
        <v>0</v>
      </c>
      <c r="Z47" s="100" t="s">
        <v>0</v>
      </c>
      <c r="AA47" s="100" t="s">
        <v>0</v>
      </c>
      <c r="AB47" s="100" t="s">
        <v>0</v>
      </c>
      <c r="AC47" s="98" t="s">
        <v>0</v>
      </c>
      <c r="AD47" s="100" t="s">
        <v>0</v>
      </c>
      <c r="AE47" s="100" t="s">
        <v>0</v>
      </c>
      <c r="AF47" s="100" t="s">
        <v>0</v>
      </c>
      <c r="AG47" s="100" t="s">
        <v>0</v>
      </c>
      <c r="AH47" s="56">
        <f t="shared" si="2"/>
        <v>0</v>
      </c>
    </row>
    <row r="48" spans="1:34" x14ac:dyDescent="0.25">
      <c r="A48" s="143" t="s">
        <v>47</v>
      </c>
      <c r="B48" s="143"/>
      <c r="C48" s="143"/>
      <c r="D48" s="143"/>
      <c r="E48" s="143"/>
      <c r="F48" s="80">
        <v>11</v>
      </c>
      <c r="G48" s="80">
        <v>11</v>
      </c>
      <c r="H48" s="77">
        <v>11</v>
      </c>
      <c r="I48" s="80">
        <v>11</v>
      </c>
      <c r="J48" s="77">
        <v>11</v>
      </c>
      <c r="K48" s="77">
        <v>7</v>
      </c>
      <c r="L48" s="80">
        <v>7</v>
      </c>
      <c r="M48" s="80">
        <v>7</v>
      </c>
      <c r="N48" s="80">
        <v>7</v>
      </c>
      <c r="O48" s="80">
        <v>11</v>
      </c>
      <c r="P48" s="80">
        <v>11</v>
      </c>
      <c r="Q48" s="77">
        <v>11</v>
      </c>
      <c r="R48" s="77">
        <v>7</v>
      </c>
      <c r="S48" s="80">
        <v>10</v>
      </c>
      <c r="T48" s="80">
        <v>10</v>
      </c>
      <c r="U48" s="80">
        <v>10</v>
      </c>
      <c r="V48" s="80">
        <v>10</v>
      </c>
      <c r="W48" s="80">
        <v>11</v>
      </c>
      <c r="X48" s="77">
        <v>11</v>
      </c>
      <c r="Y48" s="77">
        <v>7</v>
      </c>
      <c r="Z48" s="80">
        <v>10</v>
      </c>
      <c r="AA48" s="80">
        <v>10</v>
      </c>
      <c r="AB48" s="80">
        <v>10</v>
      </c>
      <c r="AC48" s="80">
        <v>10</v>
      </c>
      <c r="AD48" s="80">
        <v>11</v>
      </c>
      <c r="AE48" s="77">
        <v>11</v>
      </c>
      <c r="AF48" s="77">
        <v>7</v>
      </c>
      <c r="AG48" s="80">
        <v>10</v>
      </c>
      <c r="AH48" s="56">
        <f t="shared" si="2"/>
        <v>271</v>
      </c>
    </row>
    <row r="49" spans="1:34" x14ac:dyDescent="0.25">
      <c r="A49" s="143" t="s">
        <v>48</v>
      </c>
      <c r="B49" s="143"/>
      <c r="C49" s="143"/>
      <c r="D49" s="143"/>
      <c r="E49" s="143"/>
      <c r="F49" s="77">
        <v>1034</v>
      </c>
      <c r="G49" s="77">
        <v>1054</v>
      </c>
      <c r="H49" s="77">
        <v>1082</v>
      </c>
      <c r="I49" s="77">
        <v>1202</v>
      </c>
      <c r="J49" s="77">
        <v>598</v>
      </c>
      <c r="K49" s="77">
        <v>891</v>
      </c>
      <c r="L49" s="77">
        <v>1078</v>
      </c>
      <c r="M49" s="77">
        <v>1142</v>
      </c>
      <c r="N49" s="77">
        <v>1023</v>
      </c>
      <c r="O49" s="77">
        <v>1248</v>
      </c>
      <c r="P49" s="77">
        <v>1383</v>
      </c>
      <c r="Q49" s="77">
        <v>650</v>
      </c>
      <c r="R49" s="77">
        <v>1150</v>
      </c>
      <c r="S49" s="77">
        <v>1390</v>
      </c>
      <c r="T49" s="77">
        <v>1228</v>
      </c>
      <c r="U49" s="77">
        <v>1233</v>
      </c>
      <c r="V49" s="78">
        <v>1077</v>
      </c>
      <c r="W49" s="77">
        <v>1445</v>
      </c>
      <c r="X49" s="77">
        <v>692</v>
      </c>
      <c r="Y49" s="77">
        <v>1044</v>
      </c>
      <c r="Z49" s="77">
        <v>1338</v>
      </c>
      <c r="AA49" s="77">
        <v>1213</v>
      </c>
      <c r="AB49" s="77">
        <v>1346</v>
      </c>
      <c r="AC49" s="78">
        <v>1291</v>
      </c>
      <c r="AD49" s="77">
        <v>1503</v>
      </c>
      <c r="AE49" s="77">
        <v>741</v>
      </c>
      <c r="AF49" s="77">
        <v>1082</v>
      </c>
      <c r="AG49" s="77">
        <v>1402</v>
      </c>
      <c r="AH49" s="56">
        <f t="shared" si="2"/>
        <v>31560</v>
      </c>
    </row>
    <row r="50" spans="1:34" x14ac:dyDescent="0.25">
      <c r="A50" s="150" t="s">
        <v>49</v>
      </c>
      <c r="B50" s="150"/>
      <c r="C50" s="150"/>
      <c r="D50" s="150"/>
      <c r="E50" s="150"/>
      <c r="F50" s="98" t="s">
        <v>0</v>
      </c>
      <c r="G50" s="99" t="s">
        <v>0</v>
      </c>
      <c r="H50" s="99" t="s">
        <v>0</v>
      </c>
      <c r="I50" s="99" t="s">
        <v>0</v>
      </c>
      <c r="J50" s="99" t="s">
        <v>0</v>
      </c>
      <c r="K50" s="99" t="s">
        <v>0</v>
      </c>
      <c r="L50" s="99" t="s">
        <v>0</v>
      </c>
      <c r="M50" s="99" t="s">
        <v>0</v>
      </c>
      <c r="N50" s="100" t="s">
        <v>0</v>
      </c>
      <c r="O50" s="100" t="s">
        <v>0</v>
      </c>
      <c r="P50" s="100" t="s">
        <v>0</v>
      </c>
      <c r="Q50" s="100" t="s">
        <v>0</v>
      </c>
      <c r="R50" s="100" t="s">
        <v>0</v>
      </c>
      <c r="S50" s="100" t="s">
        <v>0</v>
      </c>
      <c r="T50" s="100" t="s">
        <v>0</v>
      </c>
      <c r="U50" s="100" t="s">
        <v>0</v>
      </c>
      <c r="V50" s="98" t="s">
        <v>0</v>
      </c>
      <c r="W50" s="100" t="s">
        <v>0</v>
      </c>
      <c r="X50" s="100" t="s">
        <v>0</v>
      </c>
      <c r="Y50" s="100" t="s">
        <v>0</v>
      </c>
      <c r="Z50" s="100" t="s">
        <v>0</v>
      </c>
      <c r="AA50" s="100" t="s">
        <v>0</v>
      </c>
      <c r="AB50" s="100" t="s">
        <v>0</v>
      </c>
      <c r="AC50" s="98" t="s">
        <v>0</v>
      </c>
      <c r="AD50" s="100" t="s">
        <v>0</v>
      </c>
      <c r="AE50" s="100" t="s">
        <v>0</v>
      </c>
      <c r="AF50" s="100" t="s">
        <v>0</v>
      </c>
      <c r="AG50" s="100" t="s">
        <v>0</v>
      </c>
      <c r="AH50" s="56">
        <f t="shared" si="2"/>
        <v>0</v>
      </c>
    </row>
    <row r="51" spans="1:34" ht="15.75" thickBot="1" x14ac:dyDescent="0.3">
      <c r="A51" s="152" t="s">
        <v>50</v>
      </c>
      <c r="B51" s="152"/>
      <c r="C51" s="152"/>
      <c r="D51" s="152"/>
      <c r="E51" s="152"/>
      <c r="F51" s="102" t="s">
        <v>0</v>
      </c>
      <c r="G51" s="103" t="s">
        <v>0</v>
      </c>
      <c r="H51" s="103" t="s">
        <v>0</v>
      </c>
      <c r="I51" s="103" t="s">
        <v>0</v>
      </c>
      <c r="J51" s="103" t="s">
        <v>0</v>
      </c>
      <c r="K51" s="103" t="s">
        <v>0</v>
      </c>
      <c r="L51" s="103" t="s">
        <v>0</v>
      </c>
      <c r="M51" s="103" t="s">
        <v>0</v>
      </c>
      <c r="N51" s="104" t="s">
        <v>0</v>
      </c>
      <c r="O51" s="104" t="s">
        <v>0</v>
      </c>
      <c r="P51" s="104" t="s">
        <v>0</v>
      </c>
      <c r="Q51" s="104" t="s">
        <v>0</v>
      </c>
      <c r="R51" s="104" t="s">
        <v>0</v>
      </c>
      <c r="S51" s="104" t="s">
        <v>0</v>
      </c>
      <c r="T51" s="104" t="s">
        <v>0</v>
      </c>
      <c r="U51" s="104" t="s">
        <v>0</v>
      </c>
      <c r="V51" s="102" t="s">
        <v>0</v>
      </c>
      <c r="W51" s="104" t="s">
        <v>0</v>
      </c>
      <c r="X51" s="104" t="s">
        <v>0</v>
      </c>
      <c r="Y51" s="104" t="s">
        <v>0</v>
      </c>
      <c r="Z51" s="104" t="s">
        <v>0</v>
      </c>
      <c r="AA51" s="104" t="s">
        <v>0</v>
      </c>
      <c r="AB51" s="104" t="s">
        <v>0</v>
      </c>
      <c r="AC51" s="102" t="s">
        <v>0</v>
      </c>
      <c r="AD51" s="104" t="s">
        <v>0</v>
      </c>
      <c r="AE51" s="104" t="s">
        <v>0</v>
      </c>
      <c r="AF51" s="104" t="s">
        <v>0</v>
      </c>
      <c r="AG51" s="104" t="s">
        <v>0</v>
      </c>
      <c r="AH51" s="67">
        <f t="shared" si="2"/>
        <v>0</v>
      </c>
    </row>
    <row r="52" spans="1:34" ht="15.75" thickBot="1" x14ac:dyDescent="0.3">
      <c r="A52" s="148" t="s">
        <v>51</v>
      </c>
      <c r="B52" s="149"/>
      <c r="C52" s="149"/>
      <c r="D52" s="149"/>
      <c r="E52" s="149"/>
      <c r="F52" s="31">
        <f>F40+F42+F44+F48</f>
        <v>28</v>
      </c>
      <c r="G52" s="31">
        <f t="shared" ref="G52:AG52" si="3">G40+G42+G44+G48</f>
        <v>28</v>
      </c>
      <c r="H52" s="31">
        <f t="shared" si="3"/>
        <v>28</v>
      </c>
      <c r="I52" s="31">
        <f t="shared" si="3"/>
        <v>35</v>
      </c>
      <c r="J52" s="31">
        <f t="shared" si="3"/>
        <v>28</v>
      </c>
      <c r="K52" s="31">
        <f t="shared" si="3"/>
        <v>30</v>
      </c>
      <c r="L52" s="31">
        <f t="shared" si="3"/>
        <v>30</v>
      </c>
      <c r="M52" s="31">
        <f t="shared" si="3"/>
        <v>30</v>
      </c>
      <c r="N52" s="31">
        <f t="shared" si="3"/>
        <v>30</v>
      </c>
      <c r="O52" s="31">
        <f t="shared" si="3"/>
        <v>28</v>
      </c>
      <c r="P52" s="31">
        <f>P40+P42+P44+P48</f>
        <v>35</v>
      </c>
      <c r="Q52" s="31">
        <f t="shared" si="3"/>
        <v>28</v>
      </c>
      <c r="R52" s="31">
        <f t="shared" si="3"/>
        <v>30</v>
      </c>
      <c r="S52" s="31">
        <f t="shared" si="3"/>
        <v>33</v>
      </c>
      <c r="T52" s="31">
        <f t="shared" si="3"/>
        <v>33</v>
      </c>
      <c r="U52" s="31">
        <f t="shared" si="3"/>
        <v>33</v>
      </c>
      <c r="V52" s="31">
        <f t="shared" si="3"/>
        <v>33</v>
      </c>
      <c r="W52" s="31">
        <f t="shared" si="3"/>
        <v>35</v>
      </c>
      <c r="X52" s="31">
        <f t="shared" si="3"/>
        <v>28</v>
      </c>
      <c r="Y52" s="31">
        <f t="shared" si="3"/>
        <v>30</v>
      </c>
      <c r="Z52" s="31">
        <f t="shared" si="3"/>
        <v>33</v>
      </c>
      <c r="AA52" s="31">
        <f t="shared" si="3"/>
        <v>33</v>
      </c>
      <c r="AB52" s="31">
        <f t="shared" si="3"/>
        <v>33</v>
      </c>
      <c r="AC52" s="31">
        <f t="shared" si="3"/>
        <v>33</v>
      </c>
      <c r="AD52" s="31">
        <f t="shared" si="3"/>
        <v>35</v>
      </c>
      <c r="AE52" s="31">
        <f t="shared" si="3"/>
        <v>28</v>
      </c>
      <c r="AF52" s="31">
        <f t="shared" si="3"/>
        <v>30</v>
      </c>
      <c r="AG52" s="31">
        <f t="shared" si="3"/>
        <v>33</v>
      </c>
      <c r="AH52" s="68">
        <f t="shared" si="2"/>
        <v>871</v>
      </c>
    </row>
    <row r="53" spans="1:34" ht="15.75" thickBot="1" x14ac:dyDescent="0.3">
      <c r="A53" s="146" t="s">
        <v>52</v>
      </c>
      <c r="B53" s="146"/>
      <c r="C53" s="146"/>
      <c r="D53" s="146"/>
      <c r="E53" s="147"/>
      <c r="F53" s="30">
        <f>SUM(F40,F42,F44,F48)</f>
        <v>28</v>
      </c>
      <c r="G53" s="30">
        <f t="shared" ref="G53:AG54" si="4">SUM(G40,G42,G44,G48)</f>
        <v>28</v>
      </c>
      <c r="H53" s="30">
        <f t="shared" si="4"/>
        <v>28</v>
      </c>
      <c r="I53" s="30">
        <f t="shared" si="4"/>
        <v>35</v>
      </c>
      <c r="J53" s="30">
        <f t="shared" si="4"/>
        <v>28</v>
      </c>
      <c r="K53" s="30">
        <f t="shared" si="4"/>
        <v>30</v>
      </c>
      <c r="L53" s="30">
        <f t="shared" si="4"/>
        <v>30</v>
      </c>
      <c r="M53" s="30">
        <f t="shared" si="4"/>
        <v>30</v>
      </c>
      <c r="N53" s="30">
        <f t="shared" si="4"/>
        <v>30</v>
      </c>
      <c r="O53" s="30">
        <f t="shared" si="4"/>
        <v>28</v>
      </c>
      <c r="P53" s="30">
        <f t="shared" si="4"/>
        <v>35</v>
      </c>
      <c r="Q53" s="30">
        <f t="shared" si="4"/>
        <v>28</v>
      </c>
      <c r="R53" s="30">
        <f t="shared" si="4"/>
        <v>30</v>
      </c>
      <c r="S53" s="30">
        <f t="shared" si="4"/>
        <v>33</v>
      </c>
      <c r="T53" s="30">
        <f t="shared" si="4"/>
        <v>33</v>
      </c>
      <c r="U53" s="30">
        <f t="shared" si="4"/>
        <v>33</v>
      </c>
      <c r="V53" s="30">
        <f t="shared" si="4"/>
        <v>33</v>
      </c>
      <c r="W53" s="30">
        <f t="shared" si="4"/>
        <v>35</v>
      </c>
      <c r="X53" s="30">
        <f t="shared" si="4"/>
        <v>28</v>
      </c>
      <c r="Y53" s="30">
        <f t="shared" si="4"/>
        <v>30</v>
      </c>
      <c r="Z53" s="30">
        <f t="shared" si="4"/>
        <v>33</v>
      </c>
      <c r="AA53" s="30">
        <f t="shared" si="4"/>
        <v>33</v>
      </c>
      <c r="AB53" s="30">
        <f t="shared" si="4"/>
        <v>33</v>
      </c>
      <c r="AC53" s="30">
        <f t="shared" si="4"/>
        <v>33</v>
      </c>
      <c r="AD53" s="30">
        <f t="shared" si="4"/>
        <v>35</v>
      </c>
      <c r="AE53" s="30">
        <f t="shared" si="4"/>
        <v>28</v>
      </c>
      <c r="AF53" s="30">
        <f t="shared" si="4"/>
        <v>30</v>
      </c>
      <c r="AG53" s="30">
        <f t="shared" si="4"/>
        <v>33</v>
      </c>
      <c r="AH53" s="75">
        <f t="shared" si="2"/>
        <v>871</v>
      </c>
    </row>
    <row r="54" spans="1:34" ht="15.75" thickBot="1" x14ac:dyDescent="0.3">
      <c r="A54" s="146" t="s">
        <v>53</v>
      </c>
      <c r="B54" s="146"/>
      <c r="C54" s="146"/>
      <c r="D54" s="146"/>
      <c r="E54" s="147"/>
      <c r="F54" s="32">
        <f>SUM(F41,F43,F45,F49)</f>
        <v>1529</v>
      </c>
      <c r="G54" s="32">
        <f t="shared" si="4"/>
        <v>1583</v>
      </c>
      <c r="H54" s="32">
        <f t="shared" si="4"/>
        <v>1690</v>
      </c>
      <c r="I54" s="32">
        <f t="shared" si="4"/>
        <v>1914</v>
      </c>
      <c r="J54" s="32">
        <f t="shared" si="4"/>
        <v>1047</v>
      </c>
      <c r="K54" s="32">
        <f t="shared" si="4"/>
        <v>1478</v>
      </c>
      <c r="L54" s="32">
        <f t="shared" si="4"/>
        <v>1728</v>
      </c>
      <c r="M54" s="32">
        <f t="shared" si="4"/>
        <v>1706</v>
      </c>
      <c r="N54" s="32">
        <f t="shared" si="4"/>
        <v>1738</v>
      </c>
      <c r="O54" s="32">
        <f t="shared" si="4"/>
        <v>1949</v>
      </c>
      <c r="P54" s="32">
        <f t="shared" si="4"/>
        <v>2230</v>
      </c>
      <c r="Q54" s="32">
        <f t="shared" si="4"/>
        <v>1176</v>
      </c>
      <c r="R54" s="32">
        <f t="shared" si="4"/>
        <v>1881</v>
      </c>
      <c r="S54" s="32">
        <f t="shared" si="4"/>
        <v>2063</v>
      </c>
      <c r="T54" s="32">
        <f t="shared" si="4"/>
        <v>1954</v>
      </c>
      <c r="U54" s="32">
        <f t="shared" si="4"/>
        <v>1834</v>
      </c>
      <c r="V54" s="32">
        <f t="shared" si="4"/>
        <v>1968</v>
      </c>
      <c r="W54" s="32">
        <f t="shared" si="4"/>
        <v>2311</v>
      </c>
      <c r="X54" s="32">
        <f t="shared" si="4"/>
        <v>1117</v>
      </c>
      <c r="Y54" s="32">
        <f t="shared" si="4"/>
        <v>1710</v>
      </c>
      <c r="Z54" s="32">
        <f t="shared" si="4"/>
        <v>1966</v>
      </c>
      <c r="AA54" s="32">
        <f t="shared" si="4"/>
        <v>1836</v>
      </c>
      <c r="AB54" s="32">
        <f t="shared" si="4"/>
        <v>1995</v>
      </c>
      <c r="AC54" s="32">
        <f t="shared" si="4"/>
        <v>2087</v>
      </c>
      <c r="AD54" s="32">
        <f t="shared" si="4"/>
        <v>2468</v>
      </c>
      <c r="AE54" s="32">
        <f t="shared" si="4"/>
        <v>1260</v>
      </c>
      <c r="AF54" s="32">
        <f t="shared" si="4"/>
        <v>1766</v>
      </c>
      <c r="AG54" s="32">
        <f t="shared" si="4"/>
        <v>2175</v>
      </c>
      <c r="AH54" s="33">
        <f t="shared" si="2"/>
        <v>50159</v>
      </c>
    </row>
  </sheetData>
  <mergeCells count="50">
    <mergeCell ref="A10:E10"/>
    <mergeCell ref="F1:AE6"/>
    <mergeCell ref="AF1:AH6"/>
    <mergeCell ref="A7:E8"/>
    <mergeCell ref="AH7:AH8"/>
    <mergeCell ref="A9:E9"/>
    <mergeCell ref="A22:E22"/>
    <mergeCell ref="A11:E11"/>
    <mergeCell ref="A12:E12"/>
    <mergeCell ref="A13:E13"/>
    <mergeCell ref="A14:E14"/>
    <mergeCell ref="A15:E15"/>
    <mergeCell ref="A16:E16"/>
    <mergeCell ref="A17:E17"/>
    <mergeCell ref="A18:E18"/>
    <mergeCell ref="A19:E19"/>
    <mergeCell ref="A20:E20"/>
    <mergeCell ref="A21:E21"/>
    <mergeCell ref="A34:E34"/>
    <mergeCell ref="A23:E23"/>
    <mergeCell ref="A24:E24"/>
    <mergeCell ref="A25:E25"/>
    <mergeCell ref="A26:E26"/>
    <mergeCell ref="A27:E27"/>
    <mergeCell ref="A28:E28"/>
    <mergeCell ref="A29:E29"/>
    <mergeCell ref="A30:E30"/>
    <mergeCell ref="A31:E31"/>
    <mergeCell ref="A32:E32"/>
    <mergeCell ref="A33:E33"/>
    <mergeCell ref="A46:E46"/>
    <mergeCell ref="A35:E35"/>
    <mergeCell ref="A36:E36"/>
    <mergeCell ref="A37:E37"/>
    <mergeCell ref="A38:E38"/>
    <mergeCell ref="A39:E39"/>
    <mergeCell ref="A40:E40"/>
    <mergeCell ref="A41:E41"/>
    <mergeCell ref="A42:E42"/>
    <mergeCell ref="A43:E43"/>
    <mergeCell ref="A44:E44"/>
    <mergeCell ref="A45:E45"/>
    <mergeCell ref="A53:E53"/>
    <mergeCell ref="A54:E54"/>
    <mergeCell ref="A47:E47"/>
    <mergeCell ref="A48:E48"/>
    <mergeCell ref="A49:E49"/>
    <mergeCell ref="A50:E50"/>
    <mergeCell ref="A51:E51"/>
    <mergeCell ref="A52:E5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1:AK54"/>
  <sheetViews>
    <sheetView zoomScale="90" zoomScaleNormal="90" workbookViewId="0">
      <selection activeCell="R27" sqref="R27"/>
    </sheetView>
  </sheetViews>
  <sheetFormatPr baseColWidth="10" defaultRowHeight="15" x14ac:dyDescent="0.25"/>
  <cols>
    <col min="6" max="6" width="5.5703125" customWidth="1"/>
    <col min="7" max="36" width="5.85546875" customWidth="1"/>
  </cols>
  <sheetData>
    <row r="1" spans="1:37" ht="15.75" customHeight="1" thickBot="1" x14ac:dyDescent="0.3">
      <c r="A1" s="1"/>
      <c r="B1" s="2"/>
      <c r="C1" s="2"/>
      <c r="D1" s="2"/>
      <c r="E1" s="2"/>
      <c r="F1" s="125" t="s">
        <v>66</v>
      </c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7"/>
      <c r="AG1" s="127"/>
      <c r="AH1" s="127"/>
      <c r="AI1" s="127"/>
      <c r="AJ1" s="127"/>
      <c r="AK1" s="127"/>
    </row>
    <row r="2" spans="1:37" ht="15.75" customHeight="1" thickBot="1" x14ac:dyDescent="0.3">
      <c r="A2" s="3"/>
      <c r="B2" s="4"/>
      <c r="C2" s="4"/>
      <c r="D2" s="4"/>
      <c r="E2" s="4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7"/>
      <c r="AG2" s="127"/>
      <c r="AH2" s="127"/>
      <c r="AI2" s="127"/>
      <c r="AJ2" s="127"/>
      <c r="AK2" s="127"/>
    </row>
    <row r="3" spans="1:37" ht="15.75" customHeight="1" thickBot="1" x14ac:dyDescent="0.3">
      <c r="A3" s="3"/>
      <c r="B3" s="4"/>
      <c r="C3" s="4"/>
      <c r="D3" s="4"/>
      <c r="E3" s="4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7"/>
      <c r="AG3" s="127"/>
      <c r="AH3" s="127"/>
      <c r="AI3" s="127"/>
      <c r="AJ3" s="127"/>
      <c r="AK3" s="127"/>
    </row>
    <row r="4" spans="1:37" ht="15.75" customHeight="1" thickBot="1" x14ac:dyDescent="0.3">
      <c r="A4" s="3"/>
      <c r="B4" s="4"/>
      <c r="C4" s="4"/>
      <c r="D4" s="4"/>
      <c r="E4" s="4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7"/>
      <c r="AG4" s="127"/>
      <c r="AH4" s="127"/>
      <c r="AI4" s="127"/>
      <c r="AJ4" s="127"/>
      <c r="AK4" s="127"/>
    </row>
    <row r="5" spans="1:37" ht="15.75" customHeight="1" thickBot="1" x14ac:dyDescent="0.3">
      <c r="A5" s="3"/>
      <c r="B5" s="4"/>
      <c r="C5" s="4"/>
      <c r="D5" s="4"/>
      <c r="E5" s="4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5"/>
      <c r="AF5" s="127"/>
      <c r="AG5" s="127"/>
      <c r="AH5" s="127"/>
      <c r="AI5" s="127"/>
      <c r="AJ5" s="127"/>
      <c r="AK5" s="127"/>
    </row>
    <row r="6" spans="1:37" ht="15.75" customHeight="1" thickBot="1" x14ac:dyDescent="0.3">
      <c r="A6" s="5"/>
      <c r="B6" s="6"/>
      <c r="C6" s="6"/>
      <c r="D6" s="6"/>
      <c r="E6" s="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8"/>
      <c r="AG6" s="128"/>
      <c r="AH6" s="128"/>
      <c r="AI6" s="128"/>
      <c r="AJ6" s="128"/>
      <c r="AK6" s="127"/>
    </row>
    <row r="7" spans="1:37" ht="15.75" customHeight="1" thickBot="1" x14ac:dyDescent="0.3">
      <c r="A7" s="129">
        <v>44621</v>
      </c>
      <c r="B7" s="129"/>
      <c r="C7" s="129"/>
      <c r="D7" s="129"/>
      <c r="E7" s="130"/>
      <c r="F7" s="70" t="s">
        <v>6</v>
      </c>
      <c r="G7" s="70" t="s">
        <v>0</v>
      </c>
      <c r="H7" s="70" t="s">
        <v>1</v>
      </c>
      <c r="I7" s="70" t="s">
        <v>2</v>
      </c>
      <c r="J7" s="61" t="s">
        <v>3</v>
      </c>
      <c r="K7" s="61" t="s">
        <v>4</v>
      </c>
      <c r="L7" s="70" t="s">
        <v>5</v>
      </c>
      <c r="M7" s="70" t="s">
        <v>6</v>
      </c>
      <c r="N7" s="70" t="s">
        <v>0</v>
      </c>
      <c r="O7" s="70" t="s">
        <v>1</v>
      </c>
      <c r="P7" s="70" t="s">
        <v>2</v>
      </c>
      <c r="Q7" s="61" t="s">
        <v>3</v>
      </c>
      <c r="R7" s="61" t="s">
        <v>4</v>
      </c>
      <c r="S7" s="70" t="s">
        <v>5</v>
      </c>
      <c r="T7" s="70" t="s">
        <v>6</v>
      </c>
      <c r="U7" s="70" t="s">
        <v>0</v>
      </c>
      <c r="V7" s="70" t="s">
        <v>1</v>
      </c>
      <c r="W7" s="70" t="s">
        <v>2</v>
      </c>
      <c r="X7" s="61" t="s">
        <v>3</v>
      </c>
      <c r="Y7" s="61" t="s">
        <v>4</v>
      </c>
      <c r="Z7" s="70" t="s">
        <v>5</v>
      </c>
      <c r="AA7" s="70" t="s">
        <v>6</v>
      </c>
      <c r="AB7" s="70" t="s">
        <v>0</v>
      </c>
      <c r="AC7" s="70" t="s">
        <v>1</v>
      </c>
      <c r="AD7" s="70" t="s">
        <v>2</v>
      </c>
      <c r="AE7" s="61" t="s">
        <v>3</v>
      </c>
      <c r="AF7" s="61" t="s">
        <v>4</v>
      </c>
      <c r="AG7" s="70" t="s">
        <v>5</v>
      </c>
      <c r="AH7" s="70" t="s">
        <v>6</v>
      </c>
      <c r="AI7" s="70" t="s">
        <v>0</v>
      </c>
      <c r="AJ7" s="70" t="s">
        <v>1</v>
      </c>
      <c r="AK7" s="131" t="s">
        <v>7</v>
      </c>
    </row>
    <row r="8" spans="1:37" ht="15.75" customHeight="1" thickBot="1" x14ac:dyDescent="0.3">
      <c r="A8" s="129"/>
      <c r="B8" s="129"/>
      <c r="C8" s="129"/>
      <c r="D8" s="129"/>
      <c r="E8" s="130"/>
      <c r="F8" s="72">
        <v>1</v>
      </c>
      <c r="G8" s="73">
        <v>2</v>
      </c>
      <c r="H8" s="73">
        <v>3</v>
      </c>
      <c r="I8" s="73">
        <v>4</v>
      </c>
      <c r="J8" s="62">
        <v>5</v>
      </c>
      <c r="K8" s="62">
        <v>6</v>
      </c>
      <c r="L8" s="73">
        <v>7</v>
      </c>
      <c r="M8" s="73">
        <v>8</v>
      </c>
      <c r="N8" s="73">
        <v>9</v>
      </c>
      <c r="O8" s="73">
        <v>10</v>
      </c>
      <c r="P8" s="73">
        <v>11</v>
      </c>
      <c r="Q8" s="62">
        <v>12</v>
      </c>
      <c r="R8" s="62">
        <v>13</v>
      </c>
      <c r="S8" s="73">
        <v>14</v>
      </c>
      <c r="T8" s="73">
        <v>15</v>
      </c>
      <c r="U8" s="73">
        <v>16</v>
      </c>
      <c r="V8" s="73">
        <v>17</v>
      </c>
      <c r="W8" s="73">
        <v>18</v>
      </c>
      <c r="X8" s="62">
        <v>19</v>
      </c>
      <c r="Y8" s="62">
        <v>20</v>
      </c>
      <c r="Z8" s="73">
        <v>21</v>
      </c>
      <c r="AA8" s="73">
        <v>22</v>
      </c>
      <c r="AB8" s="73">
        <v>23</v>
      </c>
      <c r="AC8" s="73">
        <v>24</v>
      </c>
      <c r="AD8" s="73">
        <v>25</v>
      </c>
      <c r="AE8" s="62">
        <v>26</v>
      </c>
      <c r="AF8" s="62">
        <v>27</v>
      </c>
      <c r="AG8" s="73">
        <v>28</v>
      </c>
      <c r="AH8" s="73">
        <v>29</v>
      </c>
      <c r="AI8" s="73">
        <v>30</v>
      </c>
      <c r="AJ8" s="74">
        <v>31</v>
      </c>
      <c r="AK8" s="132"/>
    </row>
    <row r="9" spans="1:37" x14ac:dyDescent="0.25">
      <c r="A9" s="133" t="s">
        <v>8</v>
      </c>
      <c r="B9" s="133"/>
      <c r="C9" s="133"/>
      <c r="D9" s="133"/>
      <c r="E9" s="133"/>
      <c r="F9" s="12">
        <v>3</v>
      </c>
      <c r="G9" s="13">
        <v>6</v>
      </c>
      <c r="H9" s="13">
        <v>4</v>
      </c>
      <c r="I9" s="13">
        <v>3</v>
      </c>
      <c r="J9" s="13">
        <v>0</v>
      </c>
      <c r="K9" s="13">
        <v>0</v>
      </c>
      <c r="L9" s="13">
        <v>10</v>
      </c>
      <c r="M9" s="13">
        <v>4</v>
      </c>
      <c r="N9" s="13">
        <v>9</v>
      </c>
      <c r="O9" s="13">
        <v>9</v>
      </c>
      <c r="P9" s="13">
        <v>8</v>
      </c>
      <c r="Q9" s="13">
        <v>0</v>
      </c>
      <c r="R9" s="13">
        <v>5</v>
      </c>
      <c r="S9" s="13">
        <v>2</v>
      </c>
      <c r="T9" s="13">
        <v>4</v>
      </c>
      <c r="U9" s="13">
        <v>3</v>
      </c>
      <c r="V9" s="13">
        <v>1</v>
      </c>
      <c r="W9" s="13">
        <v>1</v>
      </c>
      <c r="X9" s="13">
        <v>1</v>
      </c>
      <c r="Y9" s="13">
        <v>4</v>
      </c>
      <c r="Z9" s="13">
        <v>2</v>
      </c>
      <c r="AA9" s="13">
        <v>7</v>
      </c>
      <c r="AB9" s="13">
        <v>10</v>
      </c>
      <c r="AC9" s="13">
        <v>4</v>
      </c>
      <c r="AD9" s="13">
        <v>5</v>
      </c>
      <c r="AE9" s="13">
        <v>2</v>
      </c>
      <c r="AF9" s="13">
        <v>0</v>
      </c>
      <c r="AG9" s="13">
        <v>14</v>
      </c>
      <c r="AH9" s="13">
        <v>4</v>
      </c>
      <c r="AI9" s="13">
        <v>8</v>
      </c>
      <c r="AJ9" s="14">
        <v>7</v>
      </c>
      <c r="AK9" s="55">
        <f>SUM(F9:AJ9)</f>
        <v>140</v>
      </c>
    </row>
    <row r="10" spans="1:37" x14ac:dyDescent="0.25">
      <c r="A10" s="134" t="s">
        <v>9</v>
      </c>
      <c r="B10" s="134"/>
      <c r="C10" s="134"/>
      <c r="D10" s="134"/>
      <c r="E10" s="134"/>
      <c r="F10" s="10">
        <v>0</v>
      </c>
      <c r="G10" s="8">
        <v>0</v>
      </c>
      <c r="H10" s="8">
        <v>0</v>
      </c>
      <c r="I10" s="8">
        <v>5</v>
      </c>
      <c r="J10" s="8">
        <v>0</v>
      </c>
      <c r="K10" s="8">
        <v>0</v>
      </c>
      <c r="L10" s="8">
        <v>1</v>
      </c>
      <c r="M10" s="8">
        <v>2</v>
      </c>
      <c r="N10" s="8">
        <v>1</v>
      </c>
      <c r="O10" s="8">
        <v>0</v>
      </c>
      <c r="P10" s="8">
        <v>0</v>
      </c>
      <c r="Q10" s="8">
        <v>1</v>
      </c>
      <c r="R10" s="8">
        <v>0</v>
      </c>
      <c r="S10" s="8">
        <v>1</v>
      </c>
      <c r="T10" s="8">
        <v>0</v>
      </c>
      <c r="U10" s="8">
        <v>0</v>
      </c>
      <c r="V10" s="8">
        <v>2</v>
      </c>
      <c r="W10" s="8">
        <v>1</v>
      </c>
      <c r="X10" s="8">
        <v>0</v>
      </c>
      <c r="Y10" s="8">
        <v>0</v>
      </c>
      <c r="Z10" s="8">
        <v>1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1</v>
      </c>
      <c r="AH10" s="8">
        <v>0</v>
      </c>
      <c r="AI10" s="8">
        <v>2</v>
      </c>
      <c r="AJ10" s="9">
        <v>0</v>
      </c>
      <c r="AK10" s="56">
        <f t="shared" ref="AK10:AK54" si="0">SUM(F10:AJ10)</f>
        <v>18</v>
      </c>
    </row>
    <row r="11" spans="1:37" ht="15.75" thickBot="1" x14ac:dyDescent="0.3">
      <c r="A11" s="135" t="s">
        <v>10</v>
      </c>
      <c r="B11" s="135"/>
      <c r="C11" s="135"/>
      <c r="D11" s="135"/>
      <c r="E11" s="135"/>
      <c r="F11" s="92" t="s">
        <v>0</v>
      </c>
      <c r="G11" s="92" t="s">
        <v>0</v>
      </c>
      <c r="H11" s="92" t="s">
        <v>0</v>
      </c>
      <c r="I11" s="92" t="s">
        <v>0</v>
      </c>
      <c r="J11" s="92" t="s">
        <v>0</v>
      </c>
      <c r="K11" s="92" t="s">
        <v>0</v>
      </c>
      <c r="L11" s="92" t="s">
        <v>0</v>
      </c>
      <c r="M11" s="92" t="s">
        <v>0</v>
      </c>
      <c r="N11" s="92" t="s">
        <v>0</v>
      </c>
      <c r="O11" s="92" t="s">
        <v>0</v>
      </c>
      <c r="P11" s="92" t="s">
        <v>0</v>
      </c>
      <c r="Q11" s="92" t="s">
        <v>0</v>
      </c>
      <c r="R11" s="92" t="s">
        <v>0</v>
      </c>
      <c r="S11" s="92" t="s">
        <v>0</v>
      </c>
      <c r="T11" s="92" t="s">
        <v>0</v>
      </c>
      <c r="U11" s="92" t="s">
        <v>0</v>
      </c>
      <c r="V11" s="92" t="s">
        <v>0</v>
      </c>
      <c r="W11" s="92" t="s">
        <v>0</v>
      </c>
      <c r="X11" s="92" t="s">
        <v>0</v>
      </c>
      <c r="Y11" s="92" t="s">
        <v>0</v>
      </c>
      <c r="Z11" s="92" t="s">
        <v>0</v>
      </c>
      <c r="AA11" s="92" t="s">
        <v>0</v>
      </c>
      <c r="AB11" s="92" t="s">
        <v>0</v>
      </c>
      <c r="AC11" s="92" t="s">
        <v>0</v>
      </c>
      <c r="AD11" s="92" t="s">
        <v>0</v>
      </c>
      <c r="AE11" s="92" t="s">
        <v>0</v>
      </c>
      <c r="AF11" s="92" t="s">
        <v>0</v>
      </c>
      <c r="AG11" s="92" t="s">
        <v>0</v>
      </c>
      <c r="AH11" s="92" t="s">
        <v>0</v>
      </c>
      <c r="AI11" s="92" t="s">
        <v>0</v>
      </c>
      <c r="AJ11" s="93" t="s">
        <v>0</v>
      </c>
      <c r="AK11" s="58">
        <f t="shared" si="0"/>
        <v>0</v>
      </c>
    </row>
    <row r="12" spans="1:37" ht="15.75" thickBot="1" x14ac:dyDescent="0.3">
      <c r="A12" s="124" t="s">
        <v>11</v>
      </c>
      <c r="B12" s="124"/>
      <c r="C12" s="124"/>
      <c r="D12" s="124"/>
      <c r="E12" s="124"/>
      <c r="F12" s="96">
        <v>36</v>
      </c>
      <c r="G12" s="97">
        <v>6</v>
      </c>
      <c r="H12" s="97">
        <v>22</v>
      </c>
      <c r="I12" s="97">
        <v>39</v>
      </c>
      <c r="J12" s="97">
        <v>5</v>
      </c>
      <c r="K12" s="97">
        <v>14</v>
      </c>
      <c r="L12" s="97">
        <v>7</v>
      </c>
      <c r="M12" s="97">
        <v>9</v>
      </c>
      <c r="N12" s="97">
        <v>8</v>
      </c>
      <c r="O12" s="97">
        <v>7</v>
      </c>
      <c r="P12" s="97">
        <v>18</v>
      </c>
      <c r="Q12" s="97">
        <v>3</v>
      </c>
      <c r="R12" s="97">
        <v>2</v>
      </c>
      <c r="S12" s="97">
        <v>4</v>
      </c>
      <c r="T12" s="97">
        <v>11</v>
      </c>
      <c r="U12" s="97">
        <v>6</v>
      </c>
      <c r="V12" s="97">
        <v>25</v>
      </c>
      <c r="W12" s="97">
        <v>34</v>
      </c>
      <c r="X12" s="97">
        <v>17</v>
      </c>
      <c r="Y12" s="97">
        <v>27</v>
      </c>
      <c r="Z12" s="97">
        <v>28</v>
      </c>
      <c r="AA12" s="97">
        <v>12</v>
      </c>
      <c r="AB12" s="97">
        <v>3</v>
      </c>
      <c r="AC12" s="97">
        <v>4</v>
      </c>
      <c r="AD12" s="97">
        <v>14</v>
      </c>
      <c r="AE12" s="97">
        <v>3</v>
      </c>
      <c r="AF12" s="97">
        <v>7</v>
      </c>
      <c r="AG12" s="97">
        <v>19</v>
      </c>
      <c r="AH12" s="97">
        <v>11</v>
      </c>
      <c r="AI12" s="97">
        <v>4</v>
      </c>
      <c r="AJ12" s="97">
        <v>10</v>
      </c>
      <c r="AK12" s="60">
        <f t="shared" si="0"/>
        <v>415</v>
      </c>
    </row>
    <row r="13" spans="1:37" x14ac:dyDescent="0.25">
      <c r="A13" s="136" t="s">
        <v>12</v>
      </c>
      <c r="B13" s="136"/>
      <c r="C13" s="136"/>
      <c r="D13" s="136"/>
      <c r="E13" s="136"/>
      <c r="F13" s="13">
        <v>5</v>
      </c>
      <c r="G13" s="108">
        <v>1</v>
      </c>
      <c r="H13" s="94">
        <v>5</v>
      </c>
      <c r="I13" s="94">
        <v>11</v>
      </c>
      <c r="J13" s="94">
        <v>1</v>
      </c>
      <c r="K13" s="94">
        <v>3</v>
      </c>
      <c r="L13" s="94">
        <v>2</v>
      </c>
      <c r="M13" s="94">
        <v>2</v>
      </c>
      <c r="N13" s="94">
        <v>11</v>
      </c>
      <c r="O13" s="94">
        <v>57</v>
      </c>
      <c r="P13" s="94">
        <v>20</v>
      </c>
      <c r="Q13" s="94">
        <v>1</v>
      </c>
      <c r="R13" s="94">
        <v>10</v>
      </c>
      <c r="S13" s="94">
        <v>3</v>
      </c>
      <c r="T13" s="94">
        <v>2</v>
      </c>
      <c r="U13" s="94">
        <v>2</v>
      </c>
      <c r="V13" s="94">
        <v>1</v>
      </c>
      <c r="W13" s="94">
        <v>9</v>
      </c>
      <c r="X13" s="94">
        <v>5</v>
      </c>
      <c r="Y13" s="94">
        <v>12</v>
      </c>
      <c r="Z13" s="94">
        <v>2</v>
      </c>
      <c r="AA13" s="94">
        <v>1</v>
      </c>
      <c r="AB13" s="94">
        <v>6</v>
      </c>
      <c r="AC13" s="94">
        <v>2</v>
      </c>
      <c r="AD13" s="94">
        <v>4</v>
      </c>
      <c r="AE13" s="94">
        <v>1</v>
      </c>
      <c r="AF13" s="94">
        <v>4</v>
      </c>
      <c r="AG13" s="94">
        <v>2</v>
      </c>
      <c r="AH13" s="94">
        <v>2</v>
      </c>
      <c r="AI13" s="94">
        <v>15</v>
      </c>
      <c r="AJ13" s="95">
        <v>2</v>
      </c>
      <c r="AK13" s="59">
        <f t="shared" si="0"/>
        <v>204</v>
      </c>
    </row>
    <row r="14" spans="1:37" x14ac:dyDescent="0.25">
      <c r="A14" s="123" t="s">
        <v>68</v>
      </c>
      <c r="B14" s="123"/>
      <c r="C14" s="123"/>
      <c r="D14" s="123"/>
      <c r="E14" s="123"/>
      <c r="F14" s="11"/>
      <c r="G14" s="106"/>
      <c r="H14" s="11">
        <v>1</v>
      </c>
      <c r="I14" s="11">
        <v>2</v>
      </c>
      <c r="J14" s="11"/>
      <c r="K14" s="11">
        <v>1</v>
      </c>
      <c r="L14" s="11">
        <v>1</v>
      </c>
      <c r="M14" s="11"/>
      <c r="N14" s="11"/>
      <c r="O14" s="11">
        <v>1</v>
      </c>
      <c r="P14" s="11"/>
      <c r="Q14" s="11"/>
      <c r="R14" s="11">
        <v>2</v>
      </c>
      <c r="S14" s="11">
        <v>2</v>
      </c>
      <c r="T14" s="11"/>
      <c r="U14" s="11"/>
      <c r="V14" s="11"/>
      <c r="W14" s="11"/>
      <c r="X14" s="11"/>
      <c r="Y14" s="11"/>
      <c r="Z14" s="11"/>
      <c r="AA14" s="11">
        <v>2</v>
      </c>
      <c r="AB14" s="11"/>
      <c r="AC14" s="11"/>
      <c r="AD14" s="11"/>
      <c r="AE14" s="11"/>
      <c r="AF14" s="11">
        <v>2</v>
      </c>
      <c r="AG14" s="11"/>
      <c r="AH14" s="11"/>
      <c r="AI14" s="11"/>
      <c r="AJ14" s="66"/>
      <c r="AK14" s="56">
        <f t="shared" si="0"/>
        <v>14</v>
      </c>
    </row>
    <row r="15" spans="1:37" x14ac:dyDescent="0.25">
      <c r="A15" s="123" t="s">
        <v>14</v>
      </c>
      <c r="B15" s="123"/>
      <c r="C15" s="123"/>
      <c r="D15" s="123"/>
      <c r="E15" s="123"/>
      <c r="F15" s="11"/>
      <c r="G15" s="11"/>
      <c r="H15" s="11"/>
      <c r="I15" s="11"/>
      <c r="J15" s="11"/>
      <c r="K15" s="11"/>
      <c r="L15" s="11">
        <v>1</v>
      </c>
      <c r="M15" s="11"/>
      <c r="N15" s="11">
        <v>5</v>
      </c>
      <c r="O15" s="11"/>
      <c r="P15" s="11">
        <v>26</v>
      </c>
      <c r="Q15" s="11">
        <v>4</v>
      </c>
      <c r="R15" s="11"/>
      <c r="S15" s="11">
        <v>3</v>
      </c>
      <c r="T15" s="11">
        <v>1</v>
      </c>
      <c r="U15" s="11"/>
      <c r="V15" s="11">
        <v>1</v>
      </c>
      <c r="W15" s="11">
        <v>1</v>
      </c>
      <c r="X15" s="11"/>
      <c r="Y15" s="11">
        <v>1</v>
      </c>
      <c r="Z15" s="11"/>
      <c r="AA15" s="11"/>
      <c r="AB15" s="11">
        <v>5</v>
      </c>
      <c r="AC15" s="11">
        <v>2</v>
      </c>
      <c r="AD15" s="11"/>
      <c r="AE15" s="11"/>
      <c r="AF15" s="11"/>
      <c r="AG15" s="11">
        <v>5</v>
      </c>
      <c r="AH15" s="11"/>
      <c r="AI15" s="11"/>
      <c r="AJ15" s="66">
        <v>19</v>
      </c>
      <c r="AK15" s="56">
        <f t="shared" si="0"/>
        <v>74</v>
      </c>
    </row>
    <row r="16" spans="1:37" x14ac:dyDescent="0.25">
      <c r="A16" s="123" t="s">
        <v>15</v>
      </c>
      <c r="B16" s="123"/>
      <c r="C16" s="123"/>
      <c r="D16" s="123"/>
      <c r="E16" s="123"/>
      <c r="F16" s="11"/>
      <c r="G16" s="11"/>
      <c r="H16" s="11"/>
      <c r="I16" s="11">
        <v>2</v>
      </c>
      <c r="J16" s="11"/>
      <c r="K16" s="11"/>
      <c r="L16" s="11"/>
      <c r="M16" s="11"/>
      <c r="N16" s="11"/>
      <c r="O16" s="11"/>
      <c r="P16" s="11"/>
      <c r="Q16" s="11"/>
      <c r="R16" s="11"/>
      <c r="S16" s="11">
        <v>1</v>
      </c>
      <c r="T16" s="11"/>
      <c r="U16" s="11"/>
      <c r="V16" s="11"/>
      <c r="W16" s="11"/>
      <c r="X16" s="11"/>
      <c r="Y16" s="11">
        <v>1</v>
      </c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66">
        <v>1</v>
      </c>
      <c r="AK16" s="56">
        <f t="shared" si="0"/>
        <v>5</v>
      </c>
    </row>
    <row r="17" spans="1:37" x14ac:dyDescent="0.25">
      <c r="A17" s="123" t="s">
        <v>16</v>
      </c>
      <c r="B17" s="123"/>
      <c r="C17" s="123"/>
      <c r="D17" s="123"/>
      <c r="E17" s="123"/>
      <c r="F17" s="92" t="s">
        <v>0</v>
      </c>
      <c r="G17" s="92" t="s">
        <v>0</v>
      </c>
      <c r="H17" s="92" t="s">
        <v>0</v>
      </c>
      <c r="I17" s="92" t="s">
        <v>0</v>
      </c>
      <c r="J17" s="92" t="s">
        <v>0</v>
      </c>
      <c r="K17" s="92" t="s">
        <v>0</v>
      </c>
      <c r="L17" s="92" t="s">
        <v>0</v>
      </c>
      <c r="M17" s="92" t="s">
        <v>0</v>
      </c>
      <c r="N17" s="92" t="s">
        <v>0</v>
      </c>
      <c r="O17" s="92" t="s">
        <v>0</v>
      </c>
      <c r="P17" s="92" t="s">
        <v>0</v>
      </c>
      <c r="Q17" s="92" t="s">
        <v>0</v>
      </c>
      <c r="R17" s="92" t="s">
        <v>0</v>
      </c>
      <c r="S17" s="92" t="s">
        <v>0</v>
      </c>
      <c r="T17" s="92" t="s">
        <v>0</v>
      </c>
      <c r="U17" s="92" t="s">
        <v>0</v>
      </c>
      <c r="V17" s="92" t="s">
        <v>0</v>
      </c>
      <c r="W17" s="92" t="s">
        <v>0</v>
      </c>
      <c r="X17" s="92" t="s">
        <v>0</v>
      </c>
      <c r="Y17" s="92" t="s">
        <v>0</v>
      </c>
      <c r="Z17" s="92" t="s">
        <v>0</v>
      </c>
      <c r="AA17" s="92" t="s">
        <v>0</v>
      </c>
      <c r="AB17" s="92" t="s">
        <v>0</v>
      </c>
      <c r="AC17" s="92" t="s">
        <v>0</v>
      </c>
      <c r="AD17" s="92" t="s">
        <v>0</v>
      </c>
      <c r="AE17" s="92" t="s">
        <v>0</v>
      </c>
      <c r="AF17" s="92" t="s">
        <v>0</v>
      </c>
      <c r="AG17" s="92" t="s">
        <v>0</v>
      </c>
      <c r="AH17" s="92" t="s">
        <v>0</v>
      </c>
      <c r="AI17" s="92" t="s">
        <v>0</v>
      </c>
      <c r="AJ17" s="93" t="s">
        <v>0</v>
      </c>
      <c r="AK17" s="56">
        <f t="shared" si="0"/>
        <v>0</v>
      </c>
    </row>
    <row r="18" spans="1:37" ht="15.75" thickBot="1" x14ac:dyDescent="0.3">
      <c r="A18" s="138" t="s">
        <v>17</v>
      </c>
      <c r="B18" s="138"/>
      <c r="C18" s="138"/>
      <c r="D18" s="138"/>
      <c r="E18" s="138"/>
      <c r="F18" s="92" t="s">
        <v>0</v>
      </c>
      <c r="G18" s="92" t="s">
        <v>0</v>
      </c>
      <c r="H18" s="92" t="s">
        <v>0</v>
      </c>
      <c r="I18" s="92" t="s">
        <v>0</v>
      </c>
      <c r="J18" s="92" t="s">
        <v>0</v>
      </c>
      <c r="K18" s="92" t="s">
        <v>0</v>
      </c>
      <c r="L18" s="92" t="s">
        <v>0</v>
      </c>
      <c r="M18" s="92" t="s">
        <v>0</v>
      </c>
      <c r="N18" s="92" t="s">
        <v>0</v>
      </c>
      <c r="O18" s="92" t="s">
        <v>0</v>
      </c>
      <c r="P18" s="92" t="s">
        <v>0</v>
      </c>
      <c r="Q18" s="92" t="s">
        <v>0</v>
      </c>
      <c r="R18" s="92" t="s">
        <v>0</v>
      </c>
      <c r="S18" s="92" t="s">
        <v>0</v>
      </c>
      <c r="T18" s="92" t="s">
        <v>0</v>
      </c>
      <c r="U18" s="92" t="s">
        <v>0</v>
      </c>
      <c r="V18" s="92" t="s">
        <v>0</v>
      </c>
      <c r="W18" s="92" t="s">
        <v>0</v>
      </c>
      <c r="X18" s="92" t="s">
        <v>0</v>
      </c>
      <c r="Y18" s="92" t="s">
        <v>0</v>
      </c>
      <c r="Z18" s="92" t="s">
        <v>0</v>
      </c>
      <c r="AA18" s="92" t="s">
        <v>0</v>
      </c>
      <c r="AB18" s="92" t="s">
        <v>0</v>
      </c>
      <c r="AC18" s="92" t="s">
        <v>0</v>
      </c>
      <c r="AD18" s="92" t="s">
        <v>0</v>
      </c>
      <c r="AE18" s="92" t="s">
        <v>0</v>
      </c>
      <c r="AF18" s="92" t="s">
        <v>0</v>
      </c>
      <c r="AG18" s="92" t="s">
        <v>0</v>
      </c>
      <c r="AH18" s="92" t="s">
        <v>0</v>
      </c>
      <c r="AI18" s="92" t="s">
        <v>0</v>
      </c>
      <c r="AJ18" s="93" t="s">
        <v>0</v>
      </c>
      <c r="AK18" s="67">
        <f t="shared" si="0"/>
        <v>0</v>
      </c>
    </row>
    <row r="19" spans="1:37" ht="15.75" thickBot="1" x14ac:dyDescent="0.3">
      <c r="A19" s="139" t="s">
        <v>18</v>
      </c>
      <c r="B19" s="139"/>
      <c r="C19" s="139"/>
      <c r="D19" s="139"/>
      <c r="E19" s="139"/>
      <c r="F19" s="24">
        <f>SUM(F13:F18)</f>
        <v>5</v>
      </c>
      <c r="G19" s="24">
        <f t="shared" ref="G19:AK19" si="1">SUM(G13:G18)</f>
        <v>1</v>
      </c>
      <c r="H19" s="24">
        <f t="shared" si="1"/>
        <v>6</v>
      </c>
      <c r="I19" s="24">
        <f t="shared" si="1"/>
        <v>15</v>
      </c>
      <c r="J19" s="24">
        <f t="shared" si="1"/>
        <v>1</v>
      </c>
      <c r="K19" s="24">
        <f t="shared" si="1"/>
        <v>4</v>
      </c>
      <c r="L19" s="24">
        <f t="shared" si="1"/>
        <v>4</v>
      </c>
      <c r="M19" s="24">
        <f t="shared" si="1"/>
        <v>2</v>
      </c>
      <c r="N19" s="24">
        <f t="shared" si="1"/>
        <v>16</v>
      </c>
      <c r="O19" s="24">
        <f t="shared" si="1"/>
        <v>58</v>
      </c>
      <c r="P19" s="24">
        <f t="shared" si="1"/>
        <v>46</v>
      </c>
      <c r="Q19" s="24">
        <f t="shared" si="1"/>
        <v>5</v>
      </c>
      <c r="R19" s="24">
        <f t="shared" si="1"/>
        <v>12</v>
      </c>
      <c r="S19" s="24">
        <f t="shared" si="1"/>
        <v>9</v>
      </c>
      <c r="T19" s="24">
        <f t="shared" si="1"/>
        <v>3</v>
      </c>
      <c r="U19" s="24">
        <f t="shared" si="1"/>
        <v>2</v>
      </c>
      <c r="V19" s="24">
        <f t="shared" si="1"/>
        <v>2</v>
      </c>
      <c r="W19" s="24">
        <f t="shared" si="1"/>
        <v>10</v>
      </c>
      <c r="X19" s="24">
        <f t="shared" si="1"/>
        <v>5</v>
      </c>
      <c r="Y19" s="24">
        <f t="shared" si="1"/>
        <v>14</v>
      </c>
      <c r="Z19" s="24">
        <f t="shared" si="1"/>
        <v>2</v>
      </c>
      <c r="AA19" s="24">
        <f t="shared" si="1"/>
        <v>3</v>
      </c>
      <c r="AB19" s="24">
        <f t="shared" si="1"/>
        <v>11</v>
      </c>
      <c r="AC19" s="24">
        <f t="shared" si="1"/>
        <v>4</v>
      </c>
      <c r="AD19" s="24">
        <f t="shared" si="1"/>
        <v>4</v>
      </c>
      <c r="AE19" s="24">
        <f t="shared" si="1"/>
        <v>1</v>
      </c>
      <c r="AF19" s="24">
        <f t="shared" si="1"/>
        <v>6</v>
      </c>
      <c r="AG19" s="24">
        <f t="shared" si="1"/>
        <v>7</v>
      </c>
      <c r="AH19" s="24">
        <f t="shared" si="1"/>
        <v>2</v>
      </c>
      <c r="AI19" s="24">
        <f t="shared" si="1"/>
        <v>15</v>
      </c>
      <c r="AJ19" s="24">
        <f t="shared" si="1"/>
        <v>22</v>
      </c>
      <c r="AK19" s="69">
        <f t="shared" si="1"/>
        <v>297</v>
      </c>
    </row>
    <row r="20" spans="1:37" x14ac:dyDescent="0.25">
      <c r="A20" s="140" t="s">
        <v>19</v>
      </c>
      <c r="B20" s="140"/>
      <c r="C20" s="140"/>
      <c r="D20" s="140"/>
      <c r="E20" s="140"/>
      <c r="F20" s="92" t="s">
        <v>0</v>
      </c>
      <c r="G20" s="92" t="s">
        <v>0</v>
      </c>
      <c r="H20" s="92" t="s">
        <v>0</v>
      </c>
      <c r="I20" s="92" t="s">
        <v>0</v>
      </c>
      <c r="J20" s="92" t="s">
        <v>0</v>
      </c>
      <c r="K20" s="92" t="s">
        <v>0</v>
      </c>
      <c r="L20" s="92" t="s">
        <v>0</v>
      </c>
      <c r="M20" s="92" t="s">
        <v>0</v>
      </c>
      <c r="N20" s="92" t="s">
        <v>0</v>
      </c>
      <c r="O20" s="92" t="s">
        <v>0</v>
      </c>
      <c r="P20" s="92" t="s">
        <v>0</v>
      </c>
      <c r="Q20" s="92" t="s">
        <v>0</v>
      </c>
      <c r="R20" s="92" t="s">
        <v>0</v>
      </c>
      <c r="S20" s="92" t="s">
        <v>0</v>
      </c>
      <c r="T20" s="92" t="s">
        <v>0</v>
      </c>
      <c r="U20" s="92" t="s">
        <v>0</v>
      </c>
      <c r="V20" s="92" t="s">
        <v>0</v>
      </c>
      <c r="W20" s="92" t="s">
        <v>0</v>
      </c>
      <c r="X20" s="92" t="s">
        <v>0</v>
      </c>
      <c r="Y20" s="92" t="s">
        <v>0</v>
      </c>
      <c r="Z20" s="92" t="s">
        <v>0</v>
      </c>
      <c r="AA20" s="92" t="s">
        <v>0</v>
      </c>
      <c r="AB20" s="92" t="s">
        <v>0</v>
      </c>
      <c r="AC20" s="92" t="s">
        <v>0</v>
      </c>
      <c r="AD20" s="92" t="s">
        <v>0</v>
      </c>
      <c r="AE20" s="92" t="s">
        <v>0</v>
      </c>
      <c r="AF20" s="92" t="s">
        <v>0</v>
      </c>
      <c r="AG20" s="92" t="s">
        <v>0</v>
      </c>
      <c r="AH20" s="92" t="s">
        <v>0</v>
      </c>
      <c r="AI20" s="92" t="s">
        <v>0</v>
      </c>
      <c r="AJ20" s="93" t="s">
        <v>0</v>
      </c>
      <c r="AK20" s="55">
        <f t="shared" si="0"/>
        <v>0</v>
      </c>
    </row>
    <row r="21" spans="1:37" x14ac:dyDescent="0.25">
      <c r="A21" s="141" t="s">
        <v>20</v>
      </c>
      <c r="B21" s="141"/>
      <c r="C21" s="141"/>
      <c r="D21" s="141"/>
      <c r="E21" s="141"/>
      <c r="F21" s="81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80"/>
      <c r="AE21" s="77"/>
      <c r="AF21" s="77"/>
      <c r="AG21" s="77"/>
      <c r="AH21" s="77"/>
      <c r="AI21" s="77"/>
      <c r="AJ21" s="79"/>
      <c r="AK21" s="56">
        <f t="shared" si="0"/>
        <v>0</v>
      </c>
    </row>
    <row r="22" spans="1:37" x14ac:dyDescent="0.25">
      <c r="A22" s="141" t="s">
        <v>21</v>
      </c>
      <c r="B22" s="141"/>
      <c r="C22" s="141"/>
      <c r="D22" s="141"/>
      <c r="E22" s="141"/>
      <c r="F22" s="81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9"/>
      <c r="AK22" s="56">
        <f t="shared" si="0"/>
        <v>0</v>
      </c>
    </row>
    <row r="23" spans="1:37" x14ac:dyDescent="0.25">
      <c r="A23" s="141" t="s">
        <v>22</v>
      </c>
      <c r="B23" s="141"/>
      <c r="C23" s="141"/>
      <c r="D23" s="141"/>
      <c r="E23" s="141"/>
      <c r="F23" s="92" t="s">
        <v>0</v>
      </c>
      <c r="G23" s="92" t="s">
        <v>0</v>
      </c>
      <c r="H23" s="92" t="s">
        <v>0</v>
      </c>
      <c r="I23" s="92" t="s">
        <v>0</v>
      </c>
      <c r="J23" s="92" t="s">
        <v>0</v>
      </c>
      <c r="K23" s="92" t="s">
        <v>0</v>
      </c>
      <c r="L23" s="92" t="s">
        <v>0</v>
      </c>
      <c r="M23" s="92" t="s">
        <v>0</v>
      </c>
      <c r="N23" s="92" t="s">
        <v>0</v>
      </c>
      <c r="O23" s="92" t="s">
        <v>0</v>
      </c>
      <c r="P23" s="92" t="s">
        <v>0</v>
      </c>
      <c r="Q23" s="92" t="s">
        <v>0</v>
      </c>
      <c r="R23" s="92" t="s">
        <v>0</v>
      </c>
      <c r="S23" s="92" t="s">
        <v>0</v>
      </c>
      <c r="T23" s="92" t="s">
        <v>0</v>
      </c>
      <c r="U23" s="92" t="s">
        <v>0</v>
      </c>
      <c r="V23" s="92" t="s">
        <v>0</v>
      </c>
      <c r="W23" s="92" t="s">
        <v>0</v>
      </c>
      <c r="X23" s="92" t="s">
        <v>0</v>
      </c>
      <c r="Y23" s="92" t="s">
        <v>0</v>
      </c>
      <c r="Z23" s="92" t="s">
        <v>0</v>
      </c>
      <c r="AA23" s="92" t="s">
        <v>0</v>
      </c>
      <c r="AB23" s="92" t="s">
        <v>0</v>
      </c>
      <c r="AC23" s="92" t="s">
        <v>0</v>
      </c>
      <c r="AD23" s="92" t="s">
        <v>0</v>
      </c>
      <c r="AE23" s="92" t="s">
        <v>0</v>
      </c>
      <c r="AF23" s="92" t="s">
        <v>0</v>
      </c>
      <c r="AG23" s="92" t="s">
        <v>0</v>
      </c>
      <c r="AH23" s="92" t="s">
        <v>0</v>
      </c>
      <c r="AI23" s="92" t="s">
        <v>0</v>
      </c>
      <c r="AJ23" s="93" t="s">
        <v>0</v>
      </c>
      <c r="AK23" s="56">
        <f t="shared" si="0"/>
        <v>0</v>
      </c>
    </row>
    <row r="24" spans="1:37" x14ac:dyDescent="0.25">
      <c r="A24" s="141" t="s">
        <v>23</v>
      </c>
      <c r="B24" s="141"/>
      <c r="C24" s="141"/>
      <c r="D24" s="141"/>
      <c r="E24" s="141"/>
      <c r="F24" s="82">
        <v>0</v>
      </c>
      <c r="G24" s="83">
        <v>0</v>
      </c>
      <c r="H24" s="83">
        <v>0</v>
      </c>
      <c r="I24" s="83">
        <v>0</v>
      </c>
      <c r="J24" s="83">
        <v>1</v>
      </c>
      <c r="K24" s="83">
        <v>0</v>
      </c>
      <c r="L24" s="83">
        <v>0</v>
      </c>
      <c r="M24" s="83">
        <v>0</v>
      </c>
      <c r="N24" s="83">
        <v>0</v>
      </c>
      <c r="O24" s="83">
        <v>0</v>
      </c>
      <c r="P24" s="83">
        <v>0</v>
      </c>
      <c r="Q24" s="83">
        <v>0</v>
      </c>
      <c r="R24" s="83">
        <v>0</v>
      </c>
      <c r="S24" s="83">
        <v>0</v>
      </c>
      <c r="T24" s="83">
        <v>0</v>
      </c>
      <c r="U24" s="83">
        <v>0</v>
      </c>
      <c r="V24" s="83">
        <v>0</v>
      </c>
      <c r="W24" s="83">
        <v>0</v>
      </c>
      <c r="X24" s="83">
        <v>0</v>
      </c>
      <c r="Y24" s="83">
        <v>0</v>
      </c>
      <c r="Z24" s="83">
        <v>0</v>
      </c>
      <c r="AA24" s="83">
        <v>0</v>
      </c>
      <c r="AB24" s="83">
        <v>0</v>
      </c>
      <c r="AC24" s="83">
        <v>0</v>
      </c>
      <c r="AD24" s="83">
        <v>0</v>
      </c>
      <c r="AE24" s="83">
        <v>0</v>
      </c>
      <c r="AF24" s="83">
        <v>0</v>
      </c>
      <c r="AG24" s="83">
        <v>0</v>
      </c>
      <c r="AH24" s="83">
        <v>0</v>
      </c>
      <c r="AI24" s="83">
        <v>0</v>
      </c>
      <c r="AJ24" s="89">
        <v>0</v>
      </c>
      <c r="AK24" s="56">
        <f t="shared" si="0"/>
        <v>1</v>
      </c>
    </row>
    <row r="25" spans="1:37" x14ac:dyDescent="0.25">
      <c r="A25" s="141" t="s">
        <v>24</v>
      </c>
      <c r="B25" s="141"/>
      <c r="C25" s="141"/>
      <c r="D25" s="141"/>
      <c r="E25" s="141"/>
      <c r="F25" s="107">
        <v>5</v>
      </c>
      <c r="G25" s="107">
        <v>16</v>
      </c>
      <c r="H25" s="77">
        <v>5</v>
      </c>
      <c r="I25" s="77">
        <v>2</v>
      </c>
      <c r="J25" s="77">
        <v>7</v>
      </c>
      <c r="K25" s="77">
        <v>6</v>
      </c>
      <c r="L25" s="77">
        <v>5</v>
      </c>
      <c r="M25" s="77">
        <v>12</v>
      </c>
      <c r="N25" s="77">
        <v>6</v>
      </c>
      <c r="O25" s="77">
        <v>6</v>
      </c>
      <c r="P25" s="77">
        <v>10</v>
      </c>
      <c r="Q25" s="77">
        <v>13</v>
      </c>
      <c r="R25" s="77">
        <v>8</v>
      </c>
      <c r="S25" s="77">
        <v>7</v>
      </c>
      <c r="T25" s="77">
        <v>4</v>
      </c>
      <c r="U25" s="77">
        <v>9</v>
      </c>
      <c r="V25" s="77">
        <v>13</v>
      </c>
      <c r="W25" s="77">
        <v>11</v>
      </c>
      <c r="X25" s="77">
        <v>3</v>
      </c>
      <c r="Y25" s="77">
        <v>10</v>
      </c>
      <c r="Z25" s="77">
        <v>17</v>
      </c>
      <c r="AA25" s="77">
        <v>4</v>
      </c>
      <c r="AB25" s="77">
        <v>1</v>
      </c>
      <c r="AC25" s="77">
        <v>9</v>
      </c>
      <c r="AD25" s="77">
        <v>10</v>
      </c>
      <c r="AE25" s="77">
        <v>12</v>
      </c>
      <c r="AF25" s="77">
        <v>9</v>
      </c>
      <c r="AG25" s="77">
        <v>7</v>
      </c>
      <c r="AH25" s="77">
        <v>15</v>
      </c>
      <c r="AI25" s="77">
        <v>9</v>
      </c>
      <c r="AJ25" s="77">
        <v>7</v>
      </c>
      <c r="AK25" s="56">
        <f t="shared" si="0"/>
        <v>258</v>
      </c>
    </row>
    <row r="26" spans="1:37" x14ac:dyDescent="0.25">
      <c r="A26" s="141" t="s">
        <v>25</v>
      </c>
      <c r="B26" s="141"/>
      <c r="C26" s="141"/>
      <c r="D26" s="141"/>
      <c r="E26" s="141"/>
      <c r="F26" s="82">
        <v>0</v>
      </c>
      <c r="G26" s="83">
        <v>0</v>
      </c>
      <c r="H26" s="83">
        <v>0</v>
      </c>
      <c r="I26" s="83">
        <v>0</v>
      </c>
      <c r="J26" s="83">
        <v>0</v>
      </c>
      <c r="K26" s="84">
        <v>0</v>
      </c>
      <c r="L26" s="83">
        <v>0</v>
      </c>
      <c r="M26" s="83">
        <v>0</v>
      </c>
      <c r="N26" s="83">
        <v>0</v>
      </c>
      <c r="O26" s="83">
        <v>0</v>
      </c>
      <c r="P26" s="83">
        <v>0</v>
      </c>
      <c r="Q26" s="83">
        <v>0</v>
      </c>
      <c r="R26" s="83">
        <v>0</v>
      </c>
      <c r="S26" s="83">
        <v>0</v>
      </c>
      <c r="T26" s="83">
        <v>0</v>
      </c>
      <c r="U26" s="83">
        <v>0</v>
      </c>
      <c r="V26" s="83">
        <v>0</v>
      </c>
      <c r="W26" s="83">
        <v>0</v>
      </c>
      <c r="X26" s="83">
        <v>0</v>
      </c>
      <c r="Y26" s="83">
        <v>0</v>
      </c>
      <c r="Z26" s="83">
        <v>0</v>
      </c>
      <c r="AA26" s="83">
        <v>0</v>
      </c>
      <c r="AB26" s="83">
        <v>0</v>
      </c>
      <c r="AC26" s="83">
        <v>0</v>
      </c>
      <c r="AD26" s="83">
        <v>0</v>
      </c>
      <c r="AE26" s="83">
        <v>0</v>
      </c>
      <c r="AF26" s="83">
        <v>0</v>
      </c>
      <c r="AG26" s="83">
        <v>0</v>
      </c>
      <c r="AH26" s="83">
        <v>0</v>
      </c>
      <c r="AI26" s="83">
        <v>0</v>
      </c>
      <c r="AJ26" s="89">
        <v>0</v>
      </c>
      <c r="AK26" s="56">
        <f t="shared" si="0"/>
        <v>0</v>
      </c>
    </row>
    <row r="27" spans="1:37" x14ac:dyDescent="0.25">
      <c r="A27" s="142" t="s">
        <v>26</v>
      </c>
      <c r="B27" s="142"/>
      <c r="C27" s="142"/>
      <c r="D27" s="142"/>
      <c r="E27" s="142"/>
      <c r="F27" s="92" t="s">
        <v>0</v>
      </c>
      <c r="G27" s="92" t="s">
        <v>0</v>
      </c>
      <c r="H27" s="92" t="s">
        <v>0</v>
      </c>
      <c r="I27" s="92" t="s">
        <v>0</v>
      </c>
      <c r="J27" s="92" t="s">
        <v>0</v>
      </c>
      <c r="K27" s="92" t="s">
        <v>0</v>
      </c>
      <c r="L27" s="92" t="s">
        <v>0</v>
      </c>
      <c r="M27" s="92" t="s">
        <v>0</v>
      </c>
      <c r="N27" s="92" t="s">
        <v>0</v>
      </c>
      <c r="O27" s="92" t="s">
        <v>0</v>
      </c>
      <c r="P27" s="92" t="s">
        <v>0</v>
      </c>
      <c r="Q27" s="92" t="s">
        <v>0</v>
      </c>
      <c r="R27" s="92" t="s">
        <v>0</v>
      </c>
      <c r="S27" s="92" t="s">
        <v>0</v>
      </c>
      <c r="T27" s="92" t="s">
        <v>0</v>
      </c>
      <c r="U27" s="92" t="s">
        <v>0</v>
      </c>
      <c r="V27" s="92" t="s">
        <v>0</v>
      </c>
      <c r="W27" s="92" t="s">
        <v>0</v>
      </c>
      <c r="X27" s="92" t="s">
        <v>0</v>
      </c>
      <c r="Y27" s="92" t="s">
        <v>0</v>
      </c>
      <c r="Z27" s="92" t="s">
        <v>0</v>
      </c>
      <c r="AA27" s="92" t="s">
        <v>0</v>
      </c>
      <c r="AB27" s="92" t="s">
        <v>0</v>
      </c>
      <c r="AC27" s="92" t="s">
        <v>0</v>
      </c>
      <c r="AD27" s="92" t="s">
        <v>0</v>
      </c>
      <c r="AE27" s="92" t="s">
        <v>0</v>
      </c>
      <c r="AF27" s="92" t="s">
        <v>0</v>
      </c>
      <c r="AG27" s="92" t="s">
        <v>0</v>
      </c>
      <c r="AH27" s="92" t="s">
        <v>0</v>
      </c>
      <c r="AI27" s="92" t="s">
        <v>0</v>
      </c>
      <c r="AJ27" s="93" t="s">
        <v>0</v>
      </c>
      <c r="AK27" s="56">
        <f t="shared" si="0"/>
        <v>0</v>
      </c>
    </row>
    <row r="28" spans="1:37" x14ac:dyDescent="0.25">
      <c r="A28" s="142" t="s">
        <v>27</v>
      </c>
      <c r="B28" s="142"/>
      <c r="C28" s="142"/>
      <c r="D28" s="142"/>
      <c r="E28" s="142"/>
      <c r="F28" s="85">
        <v>0</v>
      </c>
      <c r="G28" s="83">
        <v>0</v>
      </c>
      <c r="H28" s="83">
        <v>0</v>
      </c>
      <c r="I28" s="83">
        <v>7</v>
      </c>
      <c r="J28" s="83">
        <v>0</v>
      </c>
      <c r="K28" s="84">
        <v>0</v>
      </c>
      <c r="L28" s="84">
        <v>2</v>
      </c>
      <c r="M28" s="83">
        <v>0</v>
      </c>
      <c r="N28" s="83">
        <v>1</v>
      </c>
      <c r="O28" s="83">
        <v>9</v>
      </c>
      <c r="P28" s="83">
        <v>17</v>
      </c>
      <c r="Q28" s="83">
        <v>7</v>
      </c>
      <c r="R28" s="83">
        <v>0</v>
      </c>
      <c r="S28" s="83">
        <v>0</v>
      </c>
      <c r="T28" s="83">
        <v>3</v>
      </c>
      <c r="U28" s="83">
        <v>0</v>
      </c>
      <c r="V28" s="83">
        <v>1</v>
      </c>
      <c r="W28" s="83">
        <v>3</v>
      </c>
      <c r="X28" s="83">
        <v>0</v>
      </c>
      <c r="Y28" s="83">
        <v>2</v>
      </c>
      <c r="Z28" s="83">
        <v>0</v>
      </c>
      <c r="AA28" s="83">
        <v>0</v>
      </c>
      <c r="AB28" s="83">
        <v>17</v>
      </c>
      <c r="AC28" s="83">
        <v>11</v>
      </c>
      <c r="AD28" s="83">
        <v>17</v>
      </c>
      <c r="AE28" s="83">
        <v>9</v>
      </c>
      <c r="AF28" s="83">
        <v>1</v>
      </c>
      <c r="AG28" s="83">
        <v>7</v>
      </c>
      <c r="AH28" s="84">
        <v>1</v>
      </c>
      <c r="AI28" s="84">
        <v>0</v>
      </c>
      <c r="AJ28" s="90">
        <v>9</v>
      </c>
      <c r="AK28" s="56">
        <f>$AJ$28</f>
        <v>9</v>
      </c>
    </row>
    <row r="29" spans="1:37" x14ac:dyDescent="0.25">
      <c r="A29" s="137" t="s">
        <v>28</v>
      </c>
      <c r="B29" s="137"/>
      <c r="C29" s="137"/>
      <c r="D29" s="137"/>
      <c r="E29" s="137"/>
      <c r="F29" s="85"/>
      <c r="G29" s="83"/>
      <c r="H29" s="83"/>
      <c r="I29" s="83"/>
      <c r="J29" s="83"/>
      <c r="K29" s="84"/>
      <c r="L29" s="84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3"/>
      <c r="AH29" s="84"/>
      <c r="AI29" s="84"/>
      <c r="AJ29" s="90"/>
      <c r="AK29" s="56">
        <f t="shared" si="0"/>
        <v>0</v>
      </c>
    </row>
    <row r="30" spans="1:37" x14ac:dyDescent="0.25">
      <c r="A30" s="137" t="s">
        <v>29</v>
      </c>
      <c r="B30" s="137"/>
      <c r="C30" s="137"/>
      <c r="D30" s="137"/>
      <c r="E30" s="137"/>
      <c r="F30" s="85"/>
      <c r="G30" s="83"/>
      <c r="H30" s="83"/>
      <c r="I30" s="83"/>
      <c r="J30" s="83"/>
      <c r="K30" s="84"/>
      <c r="L30" s="84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4"/>
      <c r="AI30" s="84"/>
      <c r="AJ30" s="90"/>
      <c r="AK30" s="56">
        <f t="shared" si="0"/>
        <v>0</v>
      </c>
    </row>
    <row r="31" spans="1:37" x14ac:dyDescent="0.25">
      <c r="A31" s="137" t="s">
        <v>30</v>
      </c>
      <c r="B31" s="137"/>
      <c r="C31" s="137"/>
      <c r="D31" s="137"/>
      <c r="E31" s="137"/>
      <c r="F31" s="92" t="s">
        <v>0</v>
      </c>
      <c r="G31" s="92" t="s">
        <v>0</v>
      </c>
      <c r="H31" s="92" t="s">
        <v>0</v>
      </c>
      <c r="I31" s="92" t="s">
        <v>0</v>
      </c>
      <c r="J31" s="92" t="s">
        <v>0</v>
      </c>
      <c r="K31" s="92" t="s">
        <v>0</v>
      </c>
      <c r="L31" s="92" t="s">
        <v>0</v>
      </c>
      <c r="M31" s="92" t="s">
        <v>0</v>
      </c>
      <c r="N31" s="92" t="s">
        <v>0</v>
      </c>
      <c r="O31" s="92" t="s">
        <v>0</v>
      </c>
      <c r="P31" s="92" t="s">
        <v>0</v>
      </c>
      <c r="Q31" s="92" t="s">
        <v>0</v>
      </c>
      <c r="R31" s="92" t="s">
        <v>0</v>
      </c>
      <c r="S31" s="92" t="s">
        <v>0</v>
      </c>
      <c r="T31" s="92" t="s">
        <v>0</v>
      </c>
      <c r="U31" s="92" t="s">
        <v>0</v>
      </c>
      <c r="V31" s="92" t="s">
        <v>0</v>
      </c>
      <c r="W31" s="92" t="s">
        <v>0</v>
      </c>
      <c r="X31" s="92" t="s">
        <v>0</v>
      </c>
      <c r="Y31" s="92" t="s">
        <v>0</v>
      </c>
      <c r="Z31" s="92" t="s">
        <v>0</v>
      </c>
      <c r="AA31" s="92" t="s">
        <v>0</v>
      </c>
      <c r="AB31" s="92" t="s">
        <v>0</v>
      </c>
      <c r="AC31" s="92" t="s">
        <v>0</v>
      </c>
      <c r="AD31" s="92" t="s">
        <v>0</v>
      </c>
      <c r="AE31" s="92" t="s">
        <v>0</v>
      </c>
      <c r="AF31" s="92" t="s">
        <v>0</v>
      </c>
      <c r="AG31" s="92" t="s">
        <v>0</v>
      </c>
      <c r="AH31" s="92" t="s">
        <v>0</v>
      </c>
      <c r="AI31" s="92" t="s">
        <v>0</v>
      </c>
      <c r="AJ31" s="93" t="s">
        <v>0</v>
      </c>
      <c r="AK31" s="56">
        <f t="shared" si="0"/>
        <v>0</v>
      </c>
    </row>
    <row r="32" spans="1:37" x14ac:dyDescent="0.25">
      <c r="A32" s="137" t="s">
        <v>31</v>
      </c>
      <c r="B32" s="137"/>
      <c r="C32" s="137"/>
      <c r="D32" s="137"/>
      <c r="E32" s="137"/>
      <c r="F32" s="85"/>
      <c r="G32" s="83"/>
      <c r="H32" s="83"/>
      <c r="I32" s="83"/>
      <c r="J32" s="83"/>
      <c r="K32" s="84"/>
      <c r="L32" s="84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4"/>
      <c r="AI32" s="84"/>
      <c r="AJ32" s="90"/>
      <c r="AK32" s="56">
        <f t="shared" si="0"/>
        <v>0</v>
      </c>
    </row>
    <row r="33" spans="1:37" x14ac:dyDescent="0.25">
      <c r="A33" s="137" t="s">
        <v>32</v>
      </c>
      <c r="B33" s="137"/>
      <c r="C33" s="137"/>
      <c r="D33" s="137"/>
      <c r="E33" s="137"/>
      <c r="F33" s="85"/>
      <c r="G33" s="83"/>
      <c r="H33" s="83"/>
      <c r="I33" s="83"/>
      <c r="J33" s="83"/>
      <c r="K33" s="84"/>
      <c r="L33" s="84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4"/>
      <c r="AI33" s="84"/>
      <c r="AJ33" s="90"/>
      <c r="AK33" s="56">
        <f t="shared" si="0"/>
        <v>0</v>
      </c>
    </row>
    <row r="34" spans="1:37" x14ac:dyDescent="0.25">
      <c r="A34" s="137" t="s">
        <v>33</v>
      </c>
      <c r="B34" s="137"/>
      <c r="C34" s="137"/>
      <c r="D34" s="137"/>
      <c r="E34" s="137"/>
      <c r="F34" s="85"/>
      <c r="G34" s="83"/>
      <c r="H34" s="83"/>
      <c r="I34" s="83"/>
      <c r="J34" s="83"/>
      <c r="K34" s="84"/>
      <c r="L34" s="84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3"/>
      <c r="AH34" s="84"/>
      <c r="AI34" s="84"/>
      <c r="AJ34" s="90"/>
      <c r="AK34" s="56">
        <f t="shared" si="0"/>
        <v>0</v>
      </c>
    </row>
    <row r="35" spans="1:37" x14ac:dyDescent="0.25">
      <c r="A35" s="137" t="s">
        <v>34</v>
      </c>
      <c r="B35" s="137"/>
      <c r="C35" s="137"/>
      <c r="D35" s="137"/>
      <c r="E35" s="137"/>
      <c r="F35" s="85"/>
      <c r="G35" s="83"/>
      <c r="H35" s="83"/>
      <c r="I35" s="83"/>
      <c r="J35" s="83"/>
      <c r="K35" s="84"/>
      <c r="L35" s="84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4"/>
      <c r="AI35" s="84"/>
      <c r="AJ35" s="90"/>
      <c r="AK35" s="56">
        <f t="shared" si="0"/>
        <v>0</v>
      </c>
    </row>
    <row r="36" spans="1:37" x14ac:dyDescent="0.25">
      <c r="A36" s="141" t="s">
        <v>35</v>
      </c>
      <c r="B36" s="141"/>
      <c r="C36" s="141"/>
      <c r="D36" s="141"/>
      <c r="E36" s="141"/>
      <c r="F36" s="81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9"/>
      <c r="AK36" s="56">
        <f t="shared" si="0"/>
        <v>0</v>
      </c>
    </row>
    <row r="37" spans="1:37" x14ac:dyDescent="0.25">
      <c r="A37" s="141" t="s">
        <v>36</v>
      </c>
      <c r="B37" s="141"/>
      <c r="C37" s="141"/>
      <c r="D37" s="141"/>
      <c r="E37" s="141"/>
      <c r="F37" s="86"/>
      <c r="G37" s="78"/>
      <c r="H37" s="78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9"/>
      <c r="AK37" s="56">
        <f t="shared" si="0"/>
        <v>0</v>
      </c>
    </row>
    <row r="38" spans="1:37" x14ac:dyDescent="0.25">
      <c r="A38" s="141" t="s">
        <v>37</v>
      </c>
      <c r="B38" s="141"/>
      <c r="C38" s="141"/>
      <c r="D38" s="141"/>
      <c r="E38" s="141"/>
      <c r="F38" s="81">
        <v>6</v>
      </c>
      <c r="G38" s="77"/>
      <c r="H38" s="77">
        <v>1</v>
      </c>
      <c r="I38" s="77">
        <v>6</v>
      </c>
      <c r="J38" s="77"/>
      <c r="K38" s="77">
        <v>8</v>
      </c>
      <c r="L38" s="77"/>
      <c r="M38" s="77"/>
      <c r="N38" s="77"/>
      <c r="O38" s="77"/>
      <c r="P38" s="77"/>
      <c r="Q38" s="77"/>
      <c r="R38" s="77">
        <v>1</v>
      </c>
      <c r="S38" s="77"/>
      <c r="T38" s="77"/>
      <c r="U38" s="77"/>
      <c r="V38" s="77"/>
      <c r="W38" s="77">
        <v>4</v>
      </c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9"/>
      <c r="AK38" s="56">
        <f t="shared" si="0"/>
        <v>26</v>
      </c>
    </row>
    <row r="39" spans="1:37" ht="15.75" thickBot="1" x14ac:dyDescent="0.3">
      <c r="A39" s="144" t="s">
        <v>38</v>
      </c>
      <c r="B39" s="144"/>
      <c r="C39" s="144"/>
      <c r="D39" s="144"/>
      <c r="E39" s="144"/>
      <c r="F39" s="87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8"/>
      <c r="AI39" s="88"/>
      <c r="AJ39" s="91"/>
      <c r="AK39" s="67">
        <f t="shared" si="0"/>
        <v>0</v>
      </c>
    </row>
    <row r="40" spans="1:37" x14ac:dyDescent="0.25">
      <c r="A40" s="145" t="s">
        <v>69</v>
      </c>
      <c r="B40" s="145"/>
      <c r="C40" s="145"/>
      <c r="D40" s="145"/>
      <c r="E40" s="145"/>
      <c r="F40" s="76">
        <v>19</v>
      </c>
      <c r="G40" s="76">
        <v>19</v>
      </c>
      <c r="H40" s="76">
        <v>19</v>
      </c>
      <c r="I40" s="76">
        <v>20</v>
      </c>
      <c r="J40" s="76">
        <v>13</v>
      </c>
      <c r="K40" s="76">
        <v>19</v>
      </c>
      <c r="L40" s="76">
        <v>19</v>
      </c>
      <c r="M40" s="76">
        <v>19</v>
      </c>
      <c r="N40" s="76">
        <v>19</v>
      </c>
      <c r="O40" s="76">
        <v>19</v>
      </c>
      <c r="P40" s="76">
        <v>19</v>
      </c>
      <c r="Q40" s="76">
        <v>13</v>
      </c>
      <c r="R40" s="76">
        <v>19</v>
      </c>
      <c r="S40" s="76">
        <v>19</v>
      </c>
      <c r="T40" s="76">
        <v>19</v>
      </c>
      <c r="U40" s="76">
        <v>19</v>
      </c>
      <c r="V40" s="76">
        <v>19</v>
      </c>
      <c r="W40" s="76">
        <v>20</v>
      </c>
      <c r="X40" s="76">
        <v>13</v>
      </c>
      <c r="Y40" s="76">
        <v>19</v>
      </c>
      <c r="Z40" s="76">
        <v>19</v>
      </c>
      <c r="AA40" s="76">
        <v>19</v>
      </c>
      <c r="AB40" s="76">
        <v>19</v>
      </c>
      <c r="AC40" s="76">
        <v>19</v>
      </c>
      <c r="AD40" s="76">
        <v>19</v>
      </c>
      <c r="AE40" s="76">
        <v>13</v>
      </c>
      <c r="AF40" s="76">
        <v>19</v>
      </c>
      <c r="AG40" s="76">
        <v>19</v>
      </c>
      <c r="AH40" s="76">
        <v>19</v>
      </c>
      <c r="AI40" s="76">
        <v>19</v>
      </c>
      <c r="AJ40" s="76">
        <v>19</v>
      </c>
      <c r="AK40" s="59">
        <f>SUM(F40:AJ40)</f>
        <v>567</v>
      </c>
    </row>
    <row r="41" spans="1:37" x14ac:dyDescent="0.25">
      <c r="A41" s="143" t="s">
        <v>70</v>
      </c>
      <c r="B41" s="143"/>
      <c r="C41" s="143"/>
      <c r="D41" s="143"/>
      <c r="E41" s="143"/>
      <c r="F41" s="77">
        <v>585</v>
      </c>
      <c r="G41" s="77">
        <v>656</v>
      </c>
      <c r="H41" s="77">
        <v>576</v>
      </c>
      <c r="I41" s="77">
        <v>768</v>
      </c>
      <c r="J41" s="77">
        <v>313</v>
      </c>
      <c r="K41" s="77">
        <v>501</v>
      </c>
      <c r="L41" s="77">
        <v>517</v>
      </c>
      <c r="M41" s="77">
        <v>505</v>
      </c>
      <c r="N41" s="77">
        <v>560</v>
      </c>
      <c r="O41" s="77">
        <v>649</v>
      </c>
      <c r="P41" s="77">
        <v>631</v>
      </c>
      <c r="Q41" s="77">
        <v>371</v>
      </c>
      <c r="R41" s="77">
        <v>528</v>
      </c>
      <c r="S41" s="77">
        <v>493</v>
      </c>
      <c r="T41" s="77">
        <v>552</v>
      </c>
      <c r="U41" s="77">
        <v>525</v>
      </c>
      <c r="V41" s="78">
        <v>595</v>
      </c>
      <c r="W41" s="77">
        <v>659</v>
      </c>
      <c r="X41" s="77">
        <v>348</v>
      </c>
      <c r="Y41" s="77">
        <v>564</v>
      </c>
      <c r="Z41" s="77">
        <v>562</v>
      </c>
      <c r="AA41" s="77">
        <v>554</v>
      </c>
      <c r="AB41" s="77">
        <v>503</v>
      </c>
      <c r="AC41" s="78">
        <v>579</v>
      </c>
      <c r="AD41" s="77">
        <v>596</v>
      </c>
      <c r="AE41" s="77">
        <v>352</v>
      </c>
      <c r="AF41" s="77">
        <v>506</v>
      </c>
      <c r="AG41" s="77">
        <v>541</v>
      </c>
      <c r="AH41" s="77">
        <v>529</v>
      </c>
      <c r="AI41" s="77">
        <v>495</v>
      </c>
      <c r="AJ41" s="77">
        <v>590</v>
      </c>
      <c r="AK41" s="56">
        <f t="shared" si="0"/>
        <v>16703</v>
      </c>
    </row>
    <row r="42" spans="1:37" x14ac:dyDescent="0.25">
      <c r="A42" s="143" t="s">
        <v>67</v>
      </c>
      <c r="B42" s="143"/>
      <c r="C42" s="143"/>
      <c r="D42" s="143"/>
      <c r="E42" s="143"/>
      <c r="F42" s="77">
        <v>2</v>
      </c>
      <c r="G42" s="77">
        <v>2</v>
      </c>
      <c r="H42" s="77">
        <v>2</v>
      </c>
      <c r="I42" s="77">
        <v>2</v>
      </c>
      <c r="J42" s="77">
        <v>2</v>
      </c>
      <c r="K42" s="77">
        <v>2</v>
      </c>
      <c r="L42" s="77">
        <v>2</v>
      </c>
      <c r="M42" s="77">
        <v>2</v>
      </c>
      <c r="N42" s="77">
        <v>2</v>
      </c>
      <c r="O42" s="77">
        <v>2</v>
      </c>
      <c r="P42" s="77">
        <v>2</v>
      </c>
      <c r="Q42" s="77">
        <v>2</v>
      </c>
      <c r="R42" s="77">
        <v>2</v>
      </c>
      <c r="S42" s="77">
        <v>2</v>
      </c>
      <c r="T42" s="77">
        <v>2</v>
      </c>
      <c r="U42" s="77">
        <v>2</v>
      </c>
      <c r="V42" s="77">
        <v>2</v>
      </c>
      <c r="W42" s="77">
        <v>2</v>
      </c>
      <c r="X42" s="77">
        <v>2</v>
      </c>
      <c r="Y42" s="77">
        <v>2</v>
      </c>
      <c r="Z42" s="77">
        <v>2</v>
      </c>
      <c r="AA42" s="77">
        <v>2</v>
      </c>
      <c r="AB42" s="77">
        <v>2</v>
      </c>
      <c r="AC42" s="77">
        <v>2</v>
      </c>
      <c r="AD42" s="77">
        <v>2</v>
      </c>
      <c r="AE42" s="77">
        <v>2</v>
      </c>
      <c r="AF42" s="77">
        <v>2</v>
      </c>
      <c r="AG42" s="77">
        <v>2</v>
      </c>
      <c r="AH42" s="77">
        <v>2</v>
      </c>
      <c r="AI42" s="77">
        <v>2</v>
      </c>
      <c r="AJ42" s="77">
        <v>2</v>
      </c>
      <c r="AK42" s="56">
        <f t="shared" si="0"/>
        <v>62</v>
      </c>
    </row>
    <row r="43" spans="1:37" x14ac:dyDescent="0.25">
      <c r="A43" s="143" t="s">
        <v>71</v>
      </c>
      <c r="B43" s="143"/>
      <c r="C43" s="143"/>
      <c r="D43" s="143"/>
      <c r="E43" s="143"/>
      <c r="F43" s="77">
        <v>84</v>
      </c>
      <c r="G43" s="77">
        <v>80</v>
      </c>
      <c r="H43" s="77">
        <v>105</v>
      </c>
      <c r="I43" s="77">
        <v>67</v>
      </c>
      <c r="J43" s="77">
        <v>74</v>
      </c>
      <c r="K43" s="77">
        <v>149</v>
      </c>
      <c r="L43" s="77">
        <v>93</v>
      </c>
      <c r="M43" s="77">
        <v>81</v>
      </c>
      <c r="N43" s="77">
        <v>71</v>
      </c>
      <c r="O43" s="77">
        <v>99</v>
      </c>
      <c r="P43" s="77">
        <v>90</v>
      </c>
      <c r="Q43" s="77">
        <v>93</v>
      </c>
      <c r="R43" s="77">
        <v>142</v>
      </c>
      <c r="S43" s="77">
        <v>98</v>
      </c>
      <c r="T43" s="77">
        <v>134</v>
      </c>
      <c r="U43" s="77">
        <v>77</v>
      </c>
      <c r="V43" s="77">
        <v>94</v>
      </c>
      <c r="W43" s="77">
        <v>124</v>
      </c>
      <c r="X43" s="77">
        <v>77</v>
      </c>
      <c r="Y43" s="77">
        <v>130</v>
      </c>
      <c r="Z43" s="77">
        <v>92</v>
      </c>
      <c r="AA43" s="77">
        <v>86</v>
      </c>
      <c r="AB43" s="77">
        <v>53</v>
      </c>
      <c r="AC43" s="77">
        <v>109</v>
      </c>
      <c r="AD43" s="77">
        <v>81</v>
      </c>
      <c r="AE43" s="77">
        <v>78</v>
      </c>
      <c r="AF43" s="77">
        <v>153</v>
      </c>
      <c r="AG43" s="77">
        <v>104</v>
      </c>
      <c r="AH43" s="77">
        <v>69</v>
      </c>
      <c r="AI43" s="77">
        <v>136</v>
      </c>
      <c r="AJ43" s="77">
        <v>88</v>
      </c>
      <c r="AK43" s="56">
        <f t="shared" si="0"/>
        <v>3011</v>
      </c>
    </row>
    <row r="44" spans="1:37" x14ac:dyDescent="0.25">
      <c r="A44" s="143" t="s">
        <v>43</v>
      </c>
      <c r="B44" s="143"/>
      <c r="C44" s="143"/>
      <c r="D44" s="143"/>
      <c r="E44" s="143"/>
      <c r="F44" s="100">
        <v>2</v>
      </c>
      <c r="G44" s="100">
        <v>2</v>
      </c>
      <c r="H44" s="11">
        <v>2</v>
      </c>
      <c r="I44" s="99">
        <v>2</v>
      </c>
      <c r="J44" s="99">
        <v>2</v>
      </c>
      <c r="K44" s="99">
        <v>2</v>
      </c>
      <c r="L44" s="99">
        <v>2</v>
      </c>
      <c r="M44" s="99">
        <v>2</v>
      </c>
      <c r="N44" s="100">
        <v>2</v>
      </c>
      <c r="O44" s="100">
        <v>2</v>
      </c>
      <c r="P44" s="100">
        <v>2</v>
      </c>
      <c r="Q44" s="99">
        <v>2</v>
      </c>
      <c r="R44" s="100">
        <v>2</v>
      </c>
      <c r="S44" s="100">
        <v>2</v>
      </c>
      <c r="T44" s="100">
        <v>2</v>
      </c>
      <c r="U44" s="100">
        <v>2</v>
      </c>
      <c r="V44" s="98">
        <v>2</v>
      </c>
      <c r="W44" s="100">
        <v>2</v>
      </c>
      <c r="X44" s="100">
        <v>2</v>
      </c>
      <c r="Y44" s="100">
        <v>2</v>
      </c>
      <c r="Z44" s="100">
        <v>2</v>
      </c>
      <c r="AA44" s="100">
        <v>2</v>
      </c>
      <c r="AB44" s="100">
        <v>2</v>
      </c>
      <c r="AC44" s="98">
        <v>2</v>
      </c>
      <c r="AD44" s="100">
        <v>2</v>
      </c>
      <c r="AE44" s="100">
        <v>2</v>
      </c>
      <c r="AF44" s="100">
        <v>2</v>
      </c>
      <c r="AG44" s="100">
        <v>2</v>
      </c>
      <c r="AH44" s="100">
        <v>2</v>
      </c>
      <c r="AI44" s="99">
        <v>2</v>
      </c>
      <c r="AJ44" s="99">
        <v>2</v>
      </c>
      <c r="AK44" s="56">
        <f t="shared" si="0"/>
        <v>62</v>
      </c>
    </row>
    <row r="45" spans="1:37" x14ac:dyDescent="0.25">
      <c r="A45" s="143" t="s">
        <v>44</v>
      </c>
      <c r="B45" s="143"/>
      <c r="C45" s="143"/>
      <c r="D45" s="143"/>
      <c r="E45" s="143"/>
      <c r="F45" s="8">
        <v>46</v>
      </c>
      <c r="G45" s="8">
        <v>39</v>
      </c>
      <c r="H45" s="77">
        <v>59</v>
      </c>
      <c r="I45" s="8">
        <v>83</v>
      </c>
      <c r="J45" s="8">
        <v>52</v>
      </c>
      <c r="K45" s="8">
        <v>75</v>
      </c>
      <c r="L45" s="8">
        <v>61</v>
      </c>
      <c r="M45" s="8">
        <v>9</v>
      </c>
      <c r="N45" s="15">
        <v>37</v>
      </c>
      <c r="O45" s="15">
        <v>50</v>
      </c>
      <c r="P45" s="15">
        <v>95</v>
      </c>
      <c r="Q45" s="8">
        <v>50</v>
      </c>
      <c r="R45" s="8">
        <v>82</v>
      </c>
      <c r="S45" s="8">
        <v>52</v>
      </c>
      <c r="T45" s="8">
        <v>35</v>
      </c>
      <c r="U45" s="8">
        <v>44</v>
      </c>
      <c r="V45" s="8">
        <v>58</v>
      </c>
      <c r="W45" s="8">
        <v>106</v>
      </c>
      <c r="X45" s="8">
        <v>50</v>
      </c>
      <c r="Y45" s="8">
        <v>84</v>
      </c>
      <c r="Z45" s="8">
        <v>57</v>
      </c>
      <c r="AA45" s="8">
        <v>59</v>
      </c>
      <c r="AB45" s="8">
        <v>46</v>
      </c>
      <c r="AC45" s="8">
        <v>45</v>
      </c>
      <c r="AD45" s="8">
        <v>84</v>
      </c>
      <c r="AE45" s="8">
        <v>61</v>
      </c>
      <c r="AF45" s="8">
        <v>68</v>
      </c>
      <c r="AG45" s="8">
        <v>74</v>
      </c>
      <c r="AH45" s="8">
        <v>37</v>
      </c>
      <c r="AI45" s="8">
        <v>36</v>
      </c>
      <c r="AJ45" s="8">
        <v>74</v>
      </c>
      <c r="AK45" s="56">
        <f t="shared" si="0"/>
        <v>1808</v>
      </c>
    </row>
    <row r="46" spans="1:37" x14ac:dyDescent="0.25">
      <c r="A46" s="150" t="s">
        <v>45</v>
      </c>
      <c r="B46" s="150"/>
      <c r="C46" s="150"/>
      <c r="D46" s="150"/>
      <c r="E46" s="150"/>
      <c r="F46" s="100" t="s">
        <v>0</v>
      </c>
      <c r="G46" s="100" t="s">
        <v>0</v>
      </c>
      <c r="H46" s="99" t="s">
        <v>0</v>
      </c>
      <c r="I46" s="99" t="s">
        <v>0</v>
      </c>
      <c r="J46" s="99" t="s">
        <v>0</v>
      </c>
      <c r="K46" s="99" t="s">
        <v>0</v>
      </c>
      <c r="L46" s="99" t="s">
        <v>0</v>
      </c>
      <c r="M46" s="99" t="s">
        <v>0</v>
      </c>
      <c r="N46" s="100" t="s">
        <v>0</v>
      </c>
      <c r="O46" s="100" t="s">
        <v>0</v>
      </c>
      <c r="P46" s="100" t="s">
        <v>0</v>
      </c>
      <c r="Q46" s="99" t="s">
        <v>0</v>
      </c>
      <c r="R46" s="100" t="s">
        <v>0</v>
      </c>
      <c r="S46" s="100" t="s">
        <v>0</v>
      </c>
      <c r="T46" s="100" t="s">
        <v>0</v>
      </c>
      <c r="U46" s="100" t="s">
        <v>0</v>
      </c>
      <c r="V46" s="98" t="s">
        <v>0</v>
      </c>
      <c r="W46" s="100" t="s">
        <v>0</v>
      </c>
      <c r="X46" s="100" t="s">
        <v>0</v>
      </c>
      <c r="Y46" s="100" t="s">
        <v>0</v>
      </c>
      <c r="Z46" s="100" t="s">
        <v>0</v>
      </c>
      <c r="AA46" s="100" t="s">
        <v>0</v>
      </c>
      <c r="AB46" s="100" t="s">
        <v>0</v>
      </c>
      <c r="AC46" s="98" t="s">
        <v>0</v>
      </c>
      <c r="AD46" s="100" t="s">
        <v>0</v>
      </c>
      <c r="AE46" s="100" t="s">
        <v>0</v>
      </c>
      <c r="AF46" s="100" t="s">
        <v>0</v>
      </c>
      <c r="AG46" s="100" t="s">
        <v>0</v>
      </c>
      <c r="AH46" s="100" t="s">
        <v>0</v>
      </c>
      <c r="AI46" s="99" t="s">
        <v>0</v>
      </c>
      <c r="AJ46" s="99" t="s">
        <v>0</v>
      </c>
      <c r="AK46" s="56">
        <f>SUM(F46:AJ46)</f>
        <v>0</v>
      </c>
    </row>
    <row r="47" spans="1:37" x14ac:dyDescent="0.25">
      <c r="A47" s="151" t="s">
        <v>46</v>
      </c>
      <c r="B47" s="151"/>
      <c r="C47" s="151"/>
      <c r="D47" s="151"/>
      <c r="E47" s="151"/>
      <c r="F47" s="100" t="s">
        <v>0</v>
      </c>
      <c r="G47" s="100" t="s">
        <v>0</v>
      </c>
      <c r="H47" s="99" t="s">
        <v>0</v>
      </c>
      <c r="I47" s="99" t="s">
        <v>0</v>
      </c>
      <c r="J47" s="99" t="s">
        <v>0</v>
      </c>
      <c r="K47" s="99" t="s">
        <v>0</v>
      </c>
      <c r="L47" s="99" t="s">
        <v>0</v>
      </c>
      <c r="M47" s="99" t="s">
        <v>0</v>
      </c>
      <c r="N47" s="100" t="s">
        <v>0</v>
      </c>
      <c r="O47" s="100" t="s">
        <v>0</v>
      </c>
      <c r="P47" s="100" t="s">
        <v>0</v>
      </c>
      <c r="Q47" s="99" t="s">
        <v>0</v>
      </c>
      <c r="R47" s="100" t="s">
        <v>0</v>
      </c>
      <c r="S47" s="100" t="s">
        <v>0</v>
      </c>
      <c r="T47" s="100" t="s">
        <v>0</v>
      </c>
      <c r="U47" s="100" t="s">
        <v>0</v>
      </c>
      <c r="V47" s="98" t="s">
        <v>0</v>
      </c>
      <c r="W47" s="100" t="s">
        <v>0</v>
      </c>
      <c r="X47" s="100" t="s">
        <v>0</v>
      </c>
      <c r="Y47" s="100" t="s">
        <v>0</v>
      </c>
      <c r="Z47" s="100" t="s">
        <v>0</v>
      </c>
      <c r="AA47" s="100" t="s">
        <v>0</v>
      </c>
      <c r="AB47" s="100" t="s">
        <v>0</v>
      </c>
      <c r="AC47" s="98" t="s">
        <v>0</v>
      </c>
      <c r="AD47" s="100" t="s">
        <v>0</v>
      </c>
      <c r="AE47" s="100" t="s">
        <v>0</v>
      </c>
      <c r="AF47" s="100" t="s">
        <v>0</v>
      </c>
      <c r="AG47" s="100" t="s">
        <v>0</v>
      </c>
      <c r="AH47" s="100" t="s">
        <v>0</v>
      </c>
      <c r="AI47" s="99" t="s">
        <v>0</v>
      </c>
      <c r="AJ47" s="99" t="s">
        <v>0</v>
      </c>
      <c r="AK47" s="56">
        <f t="shared" si="0"/>
        <v>0</v>
      </c>
    </row>
    <row r="48" spans="1:37" x14ac:dyDescent="0.25">
      <c r="A48" s="143" t="s">
        <v>47</v>
      </c>
      <c r="B48" s="143"/>
      <c r="C48" s="143"/>
      <c r="D48" s="143"/>
      <c r="E48" s="143"/>
      <c r="F48" s="80">
        <v>10</v>
      </c>
      <c r="G48" s="80">
        <v>10</v>
      </c>
      <c r="H48" s="77">
        <v>10</v>
      </c>
      <c r="I48" s="80">
        <v>11</v>
      </c>
      <c r="J48" s="77">
        <v>11</v>
      </c>
      <c r="K48" s="77">
        <v>7</v>
      </c>
      <c r="L48" s="80">
        <v>11</v>
      </c>
      <c r="M48" s="80">
        <v>11</v>
      </c>
      <c r="N48" s="80">
        <v>11</v>
      </c>
      <c r="O48" s="80">
        <v>11</v>
      </c>
      <c r="P48" s="80">
        <v>11</v>
      </c>
      <c r="Q48" s="77">
        <v>11</v>
      </c>
      <c r="R48" s="77">
        <v>7</v>
      </c>
      <c r="S48" s="80">
        <v>11</v>
      </c>
      <c r="T48" s="80">
        <v>11</v>
      </c>
      <c r="U48" s="80">
        <v>11</v>
      </c>
      <c r="V48" s="80">
        <v>11</v>
      </c>
      <c r="W48" s="80">
        <v>11</v>
      </c>
      <c r="X48" s="77">
        <v>11</v>
      </c>
      <c r="Y48" s="77">
        <v>7</v>
      </c>
      <c r="Z48" s="80">
        <v>11</v>
      </c>
      <c r="AA48" s="80">
        <v>11</v>
      </c>
      <c r="AB48" s="80">
        <v>11</v>
      </c>
      <c r="AC48" s="80">
        <v>11</v>
      </c>
      <c r="AD48" s="80">
        <v>11</v>
      </c>
      <c r="AE48" s="77">
        <v>11</v>
      </c>
      <c r="AF48" s="77">
        <v>7</v>
      </c>
      <c r="AG48" s="80">
        <v>11</v>
      </c>
      <c r="AH48" s="80">
        <v>11</v>
      </c>
      <c r="AI48" s="77">
        <v>11</v>
      </c>
      <c r="AJ48" s="77">
        <v>11</v>
      </c>
      <c r="AK48" s="56">
        <f>SUM(F48:AJ48)</f>
        <v>322</v>
      </c>
    </row>
    <row r="49" spans="1:37" x14ac:dyDescent="0.25">
      <c r="A49" s="143" t="s">
        <v>48</v>
      </c>
      <c r="B49" s="143"/>
      <c r="C49" s="143"/>
      <c r="D49" s="143"/>
      <c r="E49" s="143"/>
      <c r="F49" s="77">
        <v>1256</v>
      </c>
      <c r="G49" s="77">
        <v>1343</v>
      </c>
      <c r="H49" s="77">
        <v>1346</v>
      </c>
      <c r="I49" s="77">
        <v>1332</v>
      </c>
      <c r="J49" s="77">
        <v>743</v>
      </c>
      <c r="K49" s="77">
        <v>1150</v>
      </c>
      <c r="L49" s="77">
        <v>1453</v>
      </c>
      <c r="M49" s="77">
        <v>1309</v>
      </c>
      <c r="N49" s="77">
        <v>1349</v>
      </c>
      <c r="O49" s="77">
        <v>1363</v>
      </c>
      <c r="P49" s="77">
        <v>1663</v>
      </c>
      <c r="Q49" s="77">
        <v>787</v>
      </c>
      <c r="R49" s="77">
        <v>1240</v>
      </c>
      <c r="S49" s="77">
        <v>1392</v>
      </c>
      <c r="T49" s="77">
        <v>1356</v>
      </c>
      <c r="U49" s="77">
        <v>1351</v>
      </c>
      <c r="V49" s="78">
        <v>1386</v>
      </c>
      <c r="W49" s="77">
        <v>1563</v>
      </c>
      <c r="X49" s="77">
        <v>725</v>
      </c>
      <c r="Y49" s="77">
        <v>1498</v>
      </c>
      <c r="Z49" s="77">
        <v>1431</v>
      </c>
      <c r="AA49" s="77">
        <v>1377</v>
      </c>
      <c r="AB49" s="77">
        <v>1466</v>
      </c>
      <c r="AC49" s="78">
        <v>1523</v>
      </c>
      <c r="AD49" s="77">
        <v>1676</v>
      </c>
      <c r="AE49" s="77">
        <v>764</v>
      </c>
      <c r="AF49" s="77">
        <v>1237</v>
      </c>
      <c r="AG49" s="77">
        <v>1477</v>
      </c>
      <c r="AH49" s="77">
        <v>1529</v>
      </c>
      <c r="AI49" s="77">
        <v>1298</v>
      </c>
      <c r="AJ49" s="79">
        <v>1508</v>
      </c>
      <c r="AK49" s="56">
        <f t="shared" si="0"/>
        <v>40891</v>
      </c>
    </row>
    <row r="50" spans="1:37" x14ac:dyDescent="0.25">
      <c r="A50" s="150" t="s">
        <v>49</v>
      </c>
      <c r="B50" s="150"/>
      <c r="C50" s="150"/>
      <c r="D50" s="150"/>
      <c r="E50" s="150"/>
      <c r="F50" s="98" t="s">
        <v>0</v>
      </c>
      <c r="G50" s="99" t="s">
        <v>0</v>
      </c>
      <c r="H50" s="99" t="s">
        <v>0</v>
      </c>
      <c r="I50" s="99" t="s">
        <v>0</v>
      </c>
      <c r="J50" s="99" t="s">
        <v>0</v>
      </c>
      <c r="K50" s="99" t="s">
        <v>0</v>
      </c>
      <c r="L50" s="99" t="s">
        <v>0</v>
      </c>
      <c r="M50" s="99" t="s">
        <v>0</v>
      </c>
      <c r="N50" s="100" t="s">
        <v>0</v>
      </c>
      <c r="O50" s="100" t="s">
        <v>0</v>
      </c>
      <c r="P50" s="100" t="s">
        <v>0</v>
      </c>
      <c r="Q50" s="100" t="s">
        <v>0</v>
      </c>
      <c r="R50" s="100" t="s">
        <v>0</v>
      </c>
      <c r="S50" s="100" t="s">
        <v>0</v>
      </c>
      <c r="T50" s="100" t="s">
        <v>0</v>
      </c>
      <c r="U50" s="100" t="s">
        <v>0</v>
      </c>
      <c r="V50" s="98" t="s">
        <v>0</v>
      </c>
      <c r="W50" s="100" t="s">
        <v>0</v>
      </c>
      <c r="X50" s="100" t="s">
        <v>0</v>
      </c>
      <c r="Y50" s="100" t="s">
        <v>0</v>
      </c>
      <c r="Z50" s="100" t="s">
        <v>0</v>
      </c>
      <c r="AA50" s="100" t="s">
        <v>0</v>
      </c>
      <c r="AB50" s="100" t="s">
        <v>0</v>
      </c>
      <c r="AC50" s="98" t="s">
        <v>0</v>
      </c>
      <c r="AD50" s="100" t="s">
        <v>0</v>
      </c>
      <c r="AE50" s="100" t="s">
        <v>0</v>
      </c>
      <c r="AF50" s="100" t="s">
        <v>0</v>
      </c>
      <c r="AG50" s="100" t="s">
        <v>0</v>
      </c>
      <c r="AH50" s="100" t="s">
        <v>0</v>
      </c>
      <c r="AI50" s="99" t="s">
        <v>0</v>
      </c>
      <c r="AJ50" s="101" t="s">
        <v>0</v>
      </c>
      <c r="AK50" s="56">
        <f t="shared" si="0"/>
        <v>0</v>
      </c>
    </row>
    <row r="51" spans="1:37" ht="15.75" thickBot="1" x14ac:dyDescent="0.3">
      <c r="A51" s="152" t="s">
        <v>50</v>
      </c>
      <c r="B51" s="152"/>
      <c r="C51" s="152"/>
      <c r="D51" s="152"/>
      <c r="E51" s="152"/>
      <c r="F51" s="102" t="s">
        <v>0</v>
      </c>
      <c r="G51" s="103" t="s">
        <v>0</v>
      </c>
      <c r="H51" s="103" t="s">
        <v>0</v>
      </c>
      <c r="I51" s="103" t="s">
        <v>0</v>
      </c>
      <c r="J51" s="103" t="s">
        <v>0</v>
      </c>
      <c r="K51" s="103" t="s">
        <v>0</v>
      </c>
      <c r="L51" s="103" t="s">
        <v>0</v>
      </c>
      <c r="M51" s="103" t="s">
        <v>0</v>
      </c>
      <c r="N51" s="104" t="s">
        <v>0</v>
      </c>
      <c r="O51" s="104" t="s">
        <v>0</v>
      </c>
      <c r="P51" s="104" t="s">
        <v>0</v>
      </c>
      <c r="Q51" s="104" t="s">
        <v>0</v>
      </c>
      <c r="R51" s="104" t="s">
        <v>0</v>
      </c>
      <c r="S51" s="104" t="s">
        <v>0</v>
      </c>
      <c r="T51" s="104" t="s">
        <v>0</v>
      </c>
      <c r="U51" s="104" t="s">
        <v>0</v>
      </c>
      <c r="V51" s="102" t="s">
        <v>0</v>
      </c>
      <c r="W51" s="104" t="s">
        <v>0</v>
      </c>
      <c r="X51" s="104" t="s">
        <v>0</v>
      </c>
      <c r="Y51" s="104" t="s">
        <v>0</v>
      </c>
      <c r="Z51" s="104" t="s">
        <v>0</v>
      </c>
      <c r="AA51" s="104" t="s">
        <v>0</v>
      </c>
      <c r="AB51" s="104" t="s">
        <v>0</v>
      </c>
      <c r="AC51" s="102" t="s">
        <v>0</v>
      </c>
      <c r="AD51" s="104" t="s">
        <v>0</v>
      </c>
      <c r="AE51" s="104" t="s">
        <v>0</v>
      </c>
      <c r="AF51" s="104" t="s">
        <v>0</v>
      </c>
      <c r="AG51" s="104" t="s">
        <v>0</v>
      </c>
      <c r="AH51" s="104" t="s">
        <v>0</v>
      </c>
      <c r="AI51" s="103" t="s">
        <v>0</v>
      </c>
      <c r="AJ51" s="105" t="s">
        <v>0</v>
      </c>
      <c r="AK51" s="67">
        <f t="shared" si="0"/>
        <v>0</v>
      </c>
    </row>
    <row r="52" spans="1:37" ht="15.75" thickBot="1" x14ac:dyDescent="0.3">
      <c r="A52" s="148" t="s">
        <v>51</v>
      </c>
      <c r="B52" s="149"/>
      <c r="C52" s="149"/>
      <c r="D52" s="149"/>
      <c r="E52" s="149"/>
      <c r="F52" s="31">
        <f>F40+F42+F44+F48</f>
        <v>33</v>
      </c>
      <c r="G52" s="31">
        <f t="shared" ref="G52:AJ52" si="2">G40+G42+G44+G48</f>
        <v>33</v>
      </c>
      <c r="H52" s="31">
        <f t="shared" si="2"/>
        <v>33</v>
      </c>
      <c r="I52" s="31">
        <f t="shared" si="2"/>
        <v>35</v>
      </c>
      <c r="J52" s="31">
        <f t="shared" si="2"/>
        <v>28</v>
      </c>
      <c r="K52" s="31">
        <f t="shared" si="2"/>
        <v>30</v>
      </c>
      <c r="L52" s="31">
        <f t="shared" si="2"/>
        <v>34</v>
      </c>
      <c r="M52" s="31">
        <f t="shared" si="2"/>
        <v>34</v>
      </c>
      <c r="N52" s="31">
        <f t="shared" si="2"/>
        <v>34</v>
      </c>
      <c r="O52" s="31">
        <f t="shared" si="2"/>
        <v>34</v>
      </c>
      <c r="P52" s="31">
        <f>P40+P42+P44+P48</f>
        <v>34</v>
      </c>
      <c r="Q52" s="31">
        <f t="shared" si="2"/>
        <v>28</v>
      </c>
      <c r="R52" s="31">
        <f t="shared" si="2"/>
        <v>30</v>
      </c>
      <c r="S52" s="31">
        <f t="shared" si="2"/>
        <v>34</v>
      </c>
      <c r="T52" s="31">
        <f t="shared" si="2"/>
        <v>34</v>
      </c>
      <c r="U52" s="31">
        <f t="shared" si="2"/>
        <v>34</v>
      </c>
      <c r="V52" s="31">
        <f t="shared" si="2"/>
        <v>34</v>
      </c>
      <c r="W52" s="31">
        <f t="shared" si="2"/>
        <v>35</v>
      </c>
      <c r="X52" s="31">
        <f t="shared" si="2"/>
        <v>28</v>
      </c>
      <c r="Y52" s="31">
        <f t="shared" si="2"/>
        <v>30</v>
      </c>
      <c r="Z52" s="31">
        <f t="shared" si="2"/>
        <v>34</v>
      </c>
      <c r="AA52" s="31">
        <f t="shared" si="2"/>
        <v>34</v>
      </c>
      <c r="AB52" s="31">
        <f t="shared" si="2"/>
        <v>34</v>
      </c>
      <c r="AC52" s="31">
        <f t="shared" si="2"/>
        <v>34</v>
      </c>
      <c r="AD52" s="31">
        <f t="shared" si="2"/>
        <v>34</v>
      </c>
      <c r="AE52" s="31">
        <f t="shared" si="2"/>
        <v>28</v>
      </c>
      <c r="AF52" s="31">
        <f t="shared" si="2"/>
        <v>30</v>
      </c>
      <c r="AG52" s="31">
        <f t="shared" si="2"/>
        <v>34</v>
      </c>
      <c r="AH52" s="31">
        <f t="shared" si="2"/>
        <v>34</v>
      </c>
      <c r="AI52" s="31">
        <f t="shared" si="2"/>
        <v>34</v>
      </c>
      <c r="AJ52" s="31">
        <f t="shared" si="2"/>
        <v>34</v>
      </c>
      <c r="AK52" s="68">
        <f>SUM(F52:AJ52)</f>
        <v>1013</v>
      </c>
    </row>
    <row r="53" spans="1:37" ht="15.75" thickBot="1" x14ac:dyDescent="0.3">
      <c r="A53" s="146" t="s">
        <v>52</v>
      </c>
      <c r="B53" s="146"/>
      <c r="C53" s="146"/>
      <c r="D53" s="146"/>
      <c r="E53" s="147"/>
      <c r="F53" s="30">
        <f>SUM(F40,F42,F44,F48)</f>
        <v>33</v>
      </c>
      <c r="G53" s="30">
        <f t="shared" ref="G53:AJ54" si="3">SUM(G40,G42,G44,G48)</f>
        <v>33</v>
      </c>
      <c r="H53" s="30">
        <f t="shared" si="3"/>
        <v>33</v>
      </c>
      <c r="I53" s="30">
        <f t="shared" si="3"/>
        <v>35</v>
      </c>
      <c r="J53" s="30">
        <f t="shared" si="3"/>
        <v>28</v>
      </c>
      <c r="K53" s="30">
        <f t="shared" si="3"/>
        <v>30</v>
      </c>
      <c r="L53" s="30">
        <f t="shared" si="3"/>
        <v>34</v>
      </c>
      <c r="M53" s="30">
        <f t="shared" si="3"/>
        <v>34</v>
      </c>
      <c r="N53" s="30">
        <f t="shared" si="3"/>
        <v>34</v>
      </c>
      <c r="O53" s="30">
        <f t="shared" si="3"/>
        <v>34</v>
      </c>
      <c r="P53" s="30">
        <f t="shared" si="3"/>
        <v>34</v>
      </c>
      <c r="Q53" s="30">
        <f t="shared" si="3"/>
        <v>28</v>
      </c>
      <c r="R53" s="30">
        <f t="shared" si="3"/>
        <v>30</v>
      </c>
      <c r="S53" s="30">
        <f t="shared" si="3"/>
        <v>34</v>
      </c>
      <c r="T53" s="30">
        <f t="shared" si="3"/>
        <v>34</v>
      </c>
      <c r="U53" s="30">
        <f t="shared" si="3"/>
        <v>34</v>
      </c>
      <c r="V53" s="30">
        <f t="shared" si="3"/>
        <v>34</v>
      </c>
      <c r="W53" s="30">
        <f t="shared" si="3"/>
        <v>35</v>
      </c>
      <c r="X53" s="30">
        <f t="shared" si="3"/>
        <v>28</v>
      </c>
      <c r="Y53" s="30">
        <f t="shared" si="3"/>
        <v>30</v>
      </c>
      <c r="Z53" s="30">
        <f t="shared" si="3"/>
        <v>34</v>
      </c>
      <c r="AA53" s="30">
        <f t="shared" si="3"/>
        <v>34</v>
      </c>
      <c r="AB53" s="30">
        <f t="shared" si="3"/>
        <v>34</v>
      </c>
      <c r="AC53" s="30">
        <f t="shared" si="3"/>
        <v>34</v>
      </c>
      <c r="AD53" s="30">
        <f t="shared" si="3"/>
        <v>34</v>
      </c>
      <c r="AE53" s="30">
        <f t="shared" si="3"/>
        <v>28</v>
      </c>
      <c r="AF53" s="30">
        <f t="shared" si="3"/>
        <v>30</v>
      </c>
      <c r="AG53" s="30">
        <f t="shared" si="3"/>
        <v>34</v>
      </c>
      <c r="AH53" s="30">
        <f t="shared" si="3"/>
        <v>34</v>
      </c>
      <c r="AI53" s="30">
        <f t="shared" si="3"/>
        <v>34</v>
      </c>
      <c r="AJ53" s="30">
        <f t="shared" si="3"/>
        <v>34</v>
      </c>
      <c r="AK53" s="75">
        <f>SUM(F53:AJ53)</f>
        <v>1013</v>
      </c>
    </row>
    <row r="54" spans="1:37" ht="15.75" thickBot="1" x14ac:dyDescent="0.3">
      <c r="A54" s="146" t="s">
        <v>53</v>
      </c>
      <c r="B54" s="146"/>
      <c r="C54" s="146"/>
      <c r="D54" s="146"/>
      <c r="E54" s="147"/>
      <c r="F54" s="32">
        <f>SUM(F41,F43,F45,F49)</f>
        <v>1971</v>
      </c>
      <c r="G54" s="32">
        <f t="shared" si="3"/>
        <v>2118</v>
      </c>
      <c r="H54" s="32">
        <f t="shared" si="3"/>
        <v>2086</v>
      </c>
      <c r="I54" s="32">
        <f t="shared" si="3"/>
        <v>2250</v>
      </c>
      <c r="J54" s="32">
        <f t="shared" si="3"/>
        <v>1182</v>
      </c>
      <c r="K54" s="32">
        <f t="shared" si="3"/>
        <v>1875</v>
      </c>
      <c r="L54" s="32">
        <f t="shared" si="3"/>
        <v>2124</v>
      </c>
      <c r="M54" s="32">
        <f t="shared" si="3"/>
        <v>1904</v>
      </c>
      <c r="N54" s="32">
        <f t="shared" si="3"/>
        <v>2017</v>
      </c>
      <c r="O54" s="32">
        <f t="shared" si="3"/>
        <v>2161</v>
      </c>
      <c r="P54" s="32">
        <f t="shared" si="3"/>
        <v>2479</v>
      </c>
      <c r="Q54" s="32">
        <f t="shared" si="3"/>
        <v>1301</v>
      </c>
      <c r="R54" s="32">
        <f t="shared" si="3"/>
        <v>1992</v>
      </c>
      <c r="S54" s="32">
        <f t="shared" si="3"/>
        <v>2035</v>
      </c>
      <c r="T54" s="32">
        <f t="shared" si="3"/>
        <v>2077</v>
      </c>
      <c r="U54" s="32">
        <f t="shared" si="3"/>
        <v>1997</v>
      </c>
      <c r="V54" s="32">
        <f t="shared" si="3"/>
        <v>2133</v>
      </c>
      <c r="W54" s="32">
        <f t="shared" si="3"/>
        <v>2452</v>
      </c>
      <c r="X54" s="32">
        <f t="shared" si="3"/>
        <v>1200</v>
      </c>
      <c r="Y54" s="32">
        <f t="shared" si="3"/>
        <v>2276</v>
      </c>
      <c r="Z54" s="32">
        <f t="shared" si="3"/>
        <v>2142</v>
      </c>
      <c r="AA54" s="32">
        <f t="shared" si="3"/>
        <v>2076</v>
      </c>
      <c r="AB54" s="32">
        <f t="shared" si="3"/>
        <v>2068</v>
      </c>
      <c r="AC54" s="32">
        <f t="shared" si="3"/>
        <v>2256</v>
      </c>
      <c r="AD54" s="32">
        <f t="shared" si="3"/>
        <v>2437</v>
      </c>
      <c r="AE54" s="32">
        <f t="shared" si="3"/>
        <v>1255</v>
      </c>
      <c r="AF54" s="32">
        <f t="shared" si="3"/>
        <v>1964</v>
      </c>
      <c r="AG54" s="32">
        <f t="shared" si="3"/>
        <v>2196</v>
      </c>
      <c r="AH54" s="32">
        <f t="shared" si="3"/>
        <v>2164</v>
      </c>
      <c r="AI54" s="32">
        <f t="shared" si="3"/>
        <v>1965</v>
      </c>
      <c r="AJ54" s="32">
        <f t="shared" si="3"/>
        <v>2260</v>
      </c>
      <c r="AK54" s="33">
        <f t="shared" si="0"/>
        <v>62413</v>
      </c>
    </row>
  </sheetData>
  <mergeCells count="50">
    <mergeCell ref="A10:E10"/>
    <mergeCell ref="F1:AE6"/>
    <mergeCell ref="AF1:AK6"/>
    <mergeCell ref="A7:E8"/>
    <mergeCell ref="AK7:AK8"/>
    <mergeCell ref="A9:E9"/>
    <mergeCell ref="A22:E22"/>
    <mergeCell ref="A11:E11"/>
    <mergeCell ref="A12:E12"/>
    <mergeCell ref="A13:E13"/>
    <mergeCell ref="A14:E14"/>
    <mergeCell ref="A15:E15"/>
    <mergeCell ref="A16:E16"/>
    <mergeCell ref="A17:E17"/>
    <mergeCell ref="A18:E18"/>
    <mergeCell ref="A19:E19"/>
    <mergeCell ref="A20:E20"/>
    <mergeCell ref="A21:E21"/>
    <mergeCell ref="A34:E34"/>
    <mergeCell ref="A23:E23"/>
    <mergeCell ref="A24:E24"/>
    <mergeCell ref="A25:E25"/>
    <mergeCell ref="A26:E26"/>
    <mergeCell ref="A27:E27"/>
    <mergeCell ref="A28:E28"/>
    <mergeCell ref="A29:E29"/>
    <mergeCell ref="A30:E30"/>
    <mergeCell ref="A31:E31"/>
    <mergeCell ref="A32:E32"/>
    <mergeCell ref="A33:E33"/>
    <mergeCell ref="A46:E46"/>
    <mergeCell ref="A35:E35"/>
    <mergeCell ref="A36:E36"/>
    <mergeCell ref="A37:E37"/>
    <mergeCell ref="A38:E38"/>
    <mergeCell ref="A39:E39"/>
    <mergeCell ref="A40:E40"/>
    <mergeCell ref="A41:E41"/>
    <mergeCell ref="A42:E42"/>
    <mergeCell ref="A43:E43"/>
    <mergeCell ref="A44:E44"/>
    <mergeCell ref="A45:E45"/>
    <mergeCell ref="A53:E53"/>
    <mergeCell ref="A54:E54"/>
    <mergeCell ref="A47:E47"/>
    <mergeCell ref="A48:E48"/>
    <mergeCell ref="A49:E49"/>
    <mergeCell ref="A50:E50"/>
    <mergeCell ref="A51:E51"/>
    <mergeCell ref="A52:E5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AJ54"/>
  <sheetViews>
    <sheetView zoomScale="90" zoomScaleNormal="90" workbookViewId="0">
      <selection activeCell="AI40" sqref="AI40:AI51"/>
    </sheetView>
  </sheetViews>
  <sheetFormatPr baseColWidth="10" defaultRowHeight="15" x14ac:dyDescent="0.25"/>
  <cols>
    <col min="6" max="6" width="5.5703125" customWidth="1"/>
    <col min="7" max="35" width="5.85546875" customWidth="1"/>
  </cols>
  <sheetData>
    <row r="1" spans="1:36" ht="15.75" customHeight="1" thickBot="1" x14ac:dyDescent="0.3">
      <c r="A1" s="1"/>
      <c r="B1" s="2"/>
      <c r="C1" s="2"/>
      <c r="D1" s="2"/>
      <c r="E1" s="2"/>
      <c r="F1" s="125" t="s">
        <v>66</v>
      </c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7"/>
      <c r="AG1" s="127"/>
      <c r="AH1" s="127"/>
      <c r="AI1" s="127"/>
      <c r="AJ1" s="127"/>
    </row>
    <row r="2" spans="1:36" ht="15.75" customHeight="1" thickBot="1" x14ac:dyDescent="0.3">
      <c r="A2" s="3"/>
      <c r="B2" s="4"/>
      <c r="C2" s="4"/>
      <c r="D2" s="4"/>
      <c r="E2" s="4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7"/>
      <c r="AG2" s="127"/>
      <c r="AH2" s="127"/>
      <c r="AI2" s="127"/>
      <c r="AJ2" s="127"/>
    </row>
    <row r="3" spans="1:36" ht="15.75" customHeight="1" thickBot="1" x14ac:dyDescent="0.3">
      <c r="A3" s="3"/>
      <c r="B3" s="4"/>
      <c r="C3" s="4"/>
      <c r="D3" s="4"/>
      <c r="E3" s="4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7"/>
      <c r="AG3" s="127"/>
      <c r="AH3" s="127"/>
      <c r="AI3" s="127"/>
      <c r="AJ3" s="127"/>
    </row>
    <row r="4" spans="1:36" ht="15.75" customHeight="1" thickBot="1" x14ac:dyDescent="0.3">
      <c r="A4" s="3"/>
      <c r="B4" s="4"/>
      <c r="C4" s="4"/>
      <c r="D4" s="4"/>
      <c r="E4" s="4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7"/>
      <c r="AG4" s="127"/>
      <c r="AH4" s="127"/>
      <c r="AI4" s="127"/>
      <c r="AJ4" s="127"/>
    </row>
    <row r="5" spans="1:36" ht="15.75" customHeight="1" thickBot="1" x14ac:dyDescent="0.3">
      <c r="A5" s="3"/>
      <c r="B5" s="4"/>
      <c r="C5" s="4"/>
      <c r="D5" s="4"/>
      <c r="E5" s="4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5"/>
      <c r="AF5" s="127"/>
      <c r="AG5" s="127"/>
      <c r="AH5" s="127"/>
      <c r="AI5" s="127"/>
      <c r="AJ5" s="127"/>
    </row>
    <row r="6" spans="1:36" ht="15.75" customHeight="1" thickBot="1" x14ac:dyDescent="0.3">
      <c r="A6" s="5"/>
      <c r="B6" s="6"/>
      <c r="C6" s="6"/>
      <c r="D6" s="6"/>
      <c r="E6" s="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8"/>
      <c r="AG6" s="128"/>
      <c r="AH6" s="128"/>
      <c r="AI6" s="128"/>
      <c r="AJ6" s="127"/>
    </row>
    <row r="7" spans="1:36" ht="15.75" customHeight="1" thickBot="1" x14ac:dyDescent="0.3">
      <c r="A7" s="129">
        <v>44652</v>
      </c>
      <c r="B7" s="129"/>
      <c r="C7" s="129"/>
      <c r="D7" s="129"/>
      <c r="E7" s="130"/>
      <c r="F7" s="70" t="s">
        <v>2</v>
      </c>
      <c r="G7" s="61" t="s">
        <v>3</v>
      </c>
      <c r="H7" s="61" t="s">
        <v>4</v>
      </c>
      <c r="I7" s="70" t="s">
        <v>5</v>
      </c>
      <c r="J7" s="70" t="s">
        <v>6</v>
      </c>
      <c r="K7" s="70" t="s">
        <v>0</v>
      </c>
      <c r="L7" s="70" t="s">
        <v>1</v>
      </c>
      <c r="M7" s="70" t="s">
        <v>2</v>
      </c>
      <c r="N7" s="61" t="s">
        <v>3</v>
      </c>
      <c r="O7" s="61" t="s">
        <v>4</v>
      </c>
      <c r="P7" s="70" t="s">
        <v>5</v>
      </c>
      <c r="Q7" s="70" t="s">
        <v>6</v>
      </c>
      <c r="R7" s="70" t="s">
        <v>0</v>
      </c>
      <c r="S7" s="70" t="s">
        <v>1</v>
      </c>
      <c r="T7" s="70" t="s">
        <v>2</v>
      </c>
      <c r="U7" s="61" t="s">
        <v>3</v>
      </c>
      <c r="V7" s="61" t="s">
        <v>4</v>
      </c>
      <c r="W7" s="70" t="s">
        <v>5</v>
      </c>
      <c r="X7" s="70" t="s">
        <v>6</v>
      </c>
      <c r="Y7" s="70" t="s">
        <v>0</v>
      </c>
      <c r="Z7" s="71" t="s">
        <v>1</v>
      </c>
      <c r="AA7" s="70" t="s">
        <v>2</v>
      </c>
      <c r="AB7" s="61" t="s">
        <v>3</v>
      </c>
      <c r="AC7" s="61" t="s">
        <v>4</v>
      </c>
      <c r="AD7" s="70" t="s">
        <v>5</v>
      </c>
      <c r="AE7" s="70" t="s">
        <v>6</v>
      </c>
      <c r="AF7" s="70" t="s">
        <v>0</v>
      </c>
      <c r="AG7" s="70" t="s">
        <v>1</v>
      </c>
      <c r="AH7" s="70" t="s">
        <v>2</v>
      </c>
      <c r="AI7" s="109" t="s">
        <v>3</v>
      </c>
      <c r="AJ7" s="131" t="s">
        <v>7</v>
      </c>
    </row>
    <row r="8" spans="1:36" ht="15.75" customHeight="1" thickBot="1" x14ac:dyDescent="0.3">
      <c r="A8" s="129"/>
      <c r="B8" s="129"/>
      <c r="C8" s="129"/>
      <c r="D8" s="129"/>
      <c r="E8" s="130"/>
      <c r="F8" s="72">
        <v>1</v>
      </c>
      <c r="G8" s="62">
        <v>2</v>
      </c>
      <c r="H8" s="62">
        <v>3</v>
      </c>
      <c r="I8" s="73">
        <v>4</v>
      </c>
      <c r="J8" s="73">
        <v>5</v>
      </c>
      <c r="K8" s="73">
        <v>6</v>
      </c>
      <c r="L8" s="73">
        <v>7</v>
      </c>
      <c r="M8" s="73">
        <v>8</v>
      </c>
      <c r="N8" s="62">
        <v>9</v>
      </c>
      <c r="O8" s="62">
        <v>10</v>
      </c>
      <c r="P8" s="73">
        <v>11</v>
      </c>
      <c r="Q8" s="73">
        <v>12</v>
      </c>
      <c r="R8" s="73">
        <v>13</v>
      </c>
      <c r="S8" s="73">
        <v>14</v>
      </c>
      <c r="T8" s="73">
        <v>15</v>
      </c>
      <c r="U8" s="62">
        <v>16</v>
      </c>
      <c r="V8" s="62">
        <v>17</v>
      </c>
      <c r="W8" s="73">
        <v>18</v>
      </c>
      <c r="X8" s="73">
        <v>19</v>
      </c>
      <c r="Y8" s="73">
        <v>20</v>
      </c>
      <c r="Z8" s="73">
        <v>21</v>
      </c>
      <c r="AA8" s="73">
        <v>22</v>
      </c>
      <c r="AB8" s="62">
        <v>23</v>
      </c>
      <c r="AC8" s="62">
        <v>24</v>
      </c>
      <c r="AD8" s="73">
        <v>25</v>
      </c>
      <c r="AE8" s="73">
        <v>26</v>
      </c>
      <c r="AF8" s="73">
        <v>27</v>
      </c>
      <c r="AG8" s="73">
        <v>28</v>
      </c>
      <c r="AH8" s="73">
        <v>29</v>
      </c>
      <c r="AI8" s="110">
        <v>30</v>
      </c>
      <c r="AJ8" s="132"/>
    </row>
    <row r="9" spans="1:36" x14ac:dyDescent="0.25">
      <c r="A9" s="133" t="s">
        <v>8</v>
      </c>
      <c r="B9" s="133"/>
      <c r="C9" s="133"/>
      <c r="D9" s="133"/>
      <c r="E9" s="133"/>
      <c r="F9" s="12">
        <v>5</v>
      </c>
      <c r="G9" s="13">
        <v>3</v>
      </c>
      <c r="H9" s="13">
        <v>1</v>
      </c>
      <c r="I9" s="13">
        <v>5</v>
      </c>
      <c r="J9" s="13">
        <v>6</v>
      </c>
      <c r="K9" s="13">
        <v>10</v>
      </c>
      <c r="L9" s="13">
        <v>11</v>
      </c>
      <c r="M9" s="13">
        <v>6</v>
      </c>
      <c r="N9" s="13">
        <v>1</v>
      </c>
      <c r="O9" s="13">
        <v>0</v>
      </c>
      <c r="P9" s="13">
        <v>6</v>
      </c>
      <c r="Q9" s="13">
        <v>5</v>
      </c>
      <c r="R9" s="13">
        <v>4</v>
      </c>
      <c r="S9" s="13">
        <v>0</v>
      </c>
      <c r="T9" s="13">
        <v>0</v>
      </c>
      <c r="U9" s="13">
        <v>0</v>
      </c>
      <c r="V9" s="13">
        <v>1</v>
      </c>
      <c r="W9" s="13">
        <v>9</v>
      </c>
      <c r="X9" s="13">
        <v>6</v>
      </c>
      <c r="Y9" s="13">
        <v>5</v>
      </c>
      <c r="Z9" s="13">
        <v>5</v>
      </c>
      <c r="AA9" s="13">
        <v>4</v>
      </c>
      <c r="AB9" s="13">
        <v>3</v>
      </c>
      <c r="AC9" s="13">
        <v>1</v>
      </c>
      <c r="AD9" s="13">
        <v>3</v>
      </c>
      <c r="AE9" s="13">
        <v>11</v>
      </c>
      <c r="AF9" s="13">
        <v>7</v>
      </c>
      <c r="AG9" s="13">
        <v>5</v>
      </c>
      <c r="AH9" s="13">
        <v>4</v>
      </c>
      <c r="AI9" s="13">
        <v>3</v>
      </c>
      <c r="AJ9" s="55">
        <f t="shared" ref="AJ9:AJ18" si="0">SUM(F9:AI9)</f>
        <v>130</v>
      </c>
    </row>
    <row r="10" spans="1:36" x14ac:dyDescent="0.25">
      <c r="A10" s="134" t="s">
        <v>9</v>
      </c>
      <c r="B10" s="134"/>
      <c r="C10" s="134"/>
      <c r="D10" s="134"/>
      <c r="E10" s="134"/>
      <c r="F10" s="10">
        <v>1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1</v>
      </c>
      <c r="N10" s="8">
        <v>2</v>
      </c>
      <c r="O10" s="8">
        <v>0</v>
      </c>
      <c r="P10" s="8">
        <v>1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1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 s="56">
        <f t="shared" si="0"/>
        <v>6</v>
      </c>
    </row>
    <row r="11" spans="1:36" ht="15.75" thickBot="1" x14ac:dyDescent="0.3">
      <c r="A11" s="135" t="s">
        <v>10</v>
      </c>
      <c r="B11" s="135"/>
      <c r="C11" s="135"/>
      <c r="D11" s="135"/>
      <c r="E11" s="135"/>
      <c r="F11" s="92" t="s">
        <v>0</v>
      </c>
      <c r="G11" s="92" t="s">
        <v>0</v>
      </c>
      <c r="H11" s="92" t="s">
        <v>0</v>
      </c>
      <c r="I11" s="92" t="s">
        <v>0</v>
      </c>
      <c r="J11" s="92" t="s">
        <v>0</v>
      </c>
      <c r="K11" s="92" t="s">
        <v>0</v>
      </c>
      <c r="L11" s="92" t="s">
        <v>0</v>
      </c>
      <c r="M11" s="92" t="s">
        <v>0</v>
      </c>
      <c r="N11" s="92" t="s">
        <v>0</v>
      </c>
      <c r="O11" s="92" t="s">
        <v>0</v>
      </c>
      <c r="P11" s="92" t="s">
        <v>0</v>
      </c>
      <c r="Q11" s="92" t="s">
        <v>0</v>
      </c>
      <c r="R11" s="92" t="s">
        <v>0</v>
      </c>
      <c r="S11" s="92" t="s">
        <v>0</v>
      </c>
      <c r="T11" s="92" t="s">
        <v>0</v>
      </c>
      <c r="U11" s="92" t="s">
        <v>0</v>
      </c>
      <c r="V11" s="92" t="s">
        <v>0</v>
      </c>
      <c r="W11" s="92" t="s">
        <v>0</v>
      </c>
      <c r="X11" s="92" t="s">
        <v>0</v>
      </c>
      <c r="Y11" s="92" t="s">
        <v>0</v>
      </c>
      <c r="Z11" s="92" t="s">
        <v>0</v>
      </c>
      <c r="AA11" s="92" t="s">
        <v>0</v>
      </c>
      <c r="AB11" s="92" t="s">
        <v>0</v>
      </c>
      <c r="AC11" s="92" t="s">
        <v>0</v>
      </c>
      <c r="AD11" s="92" t="s">
        <v>0</v>
      </c>
      <c r="AE11" s="92" t="s">
        <v>0</v>
      </c>
      <c r="AF11" s="92" t="s">
        <v>0</v>
      </c>
      <c r="AG11" s="92" t="s">
        <v>0</v>
      </c>
      <c r="AH11" s="92" t="s">
        <v>0</v>
      </c>
      <c r="AI11" s="92" t="s">
        <v>0</v>
      </c>
      <c r="AJ11" s="58">
        <f t="shared" si="0"/>
        <v>0</v>
      </c>
    </row>
    <row r="12" spans="1:36" ht="15.75" thickBot="1" x14ac:dyDescent="0.3">
      <c r="A12" s="124" t="s">
        <v>11</v>
      </c>
      <c r="B12" s="124"/>
      <c r="C12" s="124"/>
      <c r="D12" s="124"/>
      <c r="E12" s="124"/>
      <c r="F12" s="96">
        <v>7</v>
      </c>
      <c r="G12" s="97">
        <v>8</v>
      </c>
      <c r="H12" s="97">
        <v>20</v>
      </c>
      <c r="I12" s="97">
        <v>13</v>
      </c>
      <c r="J12" s="97">
        <v>17</v>
      </c>
      <c r="K12" s="97">
        <v>92</v>
      </c>
      <c r="L12" s="97">
        <v>131</v>
      </c>
      <c r="M12" s="97">
        <v>55</v>
      </c>
      <c r="N12" s="97">
        <v>29</v>
      </c>
      <c r="O12" s="97">
        <v>11</v>
      </c>
      <c r="P12" s="97">
        <v>15</v>
      </c>
      <c r="Q12" s="97">
        <v>20</v>
      </c>
      <c r="R12" s="97">
        <v>24</v>
      </c>
      <c r="S12" s="97">
        <v>11</v>
      </c>
      <c r="T12" s="97">
        <v>20</v>
      </c>
      <c r="U12" s="97">
        <v>15</v>
      </c>
      <c r="V12" s="97">
        <v>13</v>
      </c>
      <c r="W12" s="97">
        <v>62</v>
      </c>
      <c r="X12" s="97">
        <v>44</v>
      </c>
      <c r="Y12" s="97">
        <v>28</v>
      </c>
      <c r="Z12" s="97">
        <v>13</v>
      </c>
      <c r="AA12" s="97">
        <v>38</v>
      </c>
      <c r="AB12" s="97">
        <v>3</v>
      </c>
      <c r="AC12" s="97">
        <v>23</v>
      </c>
      <c r="AD12" s="97">
        <v>29</v>
      </c>
      <c r="AE12" s="97">
        <v>14</v>
      </c>
      <c r="AF12" s="97">
        <v>19</v>
      </c>
      <c r="AG12" s="97">
        <v>27</v>
      </c>
      <c r="AH12" s="97">
        <v>38</v>
      </c>
      <c r="AI12" s="97">
        <v>19</v>
      </c>
      <c r="AJ12" s="60">
        <f t="shared" si="0"/>
        <v>858</v>
      </c>
    </row>
    <row r="13" spans="1:36" x14ac:dyDescent="0.25">
      <c r="A13" s="136" t="s">
        <v>12</v>
      </c>
      <c r="B13" s="136"/>
      <c r="C13" s="136"/>
      <c r="D13" s="136"/>
      <c r="E13" s="136"/>
      <c r="F13" s="13">
        <v>8</v>
      </c>
      <c r="G13" s="108">
        <v>9</v>
      </c>
      <c r="H13" s="94">
        <v>3</v>
      </c>
      <c r="I13" s="94">
        <v>3</v>
      </c>
      <c r="J13" s="94">
        <v>6</v>
      </c>
      <c r="K13" s="94">
        <v>11</v>
      </c>
      <c r="L13" s="94">
        <v>3</v>
      </c>
      <c r="M13" s="94">
        <v>3</v>
      </c>
      <c r="N13" s="94">
        <v>1</v>
      </c>
      <c r="O13" s="11">
        <v>3</v>
      </c>
      <c r="P13" s="94">
        <v>9</v>
      </c>
      <c r="Q13" s="94">
        <v>9</v>
      </c>
      <c r="R13" s="94">
        <v>5</v>
      </c>
      <c r="S13" s="94"/>
      <c r="T13" s="94"/>
      <c r="U13" s="94"/>
      <c r="V13" s="94"/>
      <c r="W13" s="94">
        <v>1</v>
      </c>
      <c r="X13" s="94">
        <v>2</v>
      </c>
      <c r="Y13" s="94">
        <v>6</v>
      </c>
      <c r="Z13" s="94">
        <v>3</v>
      </c>
      <c r="AA13" s="94">
        <v>6</v>
      </c>
      <c r="AB13" s="94">
        <v>1</v>
      </c>
      <c r="AC13" s="94">
        <v>4</v>
      </c>
      <c r="AD13" s="94">
        <v>2</v>
      </c>
      <c r="AE13" s="94">
        <v>7</v>
      </c>
      <c r="AF13" s="94">
        <v>2</v>
      </c>
      <c r="AG13" s="94">
        <v>2</v>
      </c>
      <c r="AH13" s="94">
        <v>3</v>
      </c>
      <c r="AI13" s="94">
        <v>3</v>
      </c>
      <c r="AJ13" s="59">
        <f t="shared" si="0"/>
        <v>115</v>
      </c>
    </row>
    <row r="14" spans="1:36" x14ac:dyDescent="0.25">
      <c r="A14" s="123" t="s">
        <v>68</v>
      </c>
      <c r="B14" s="123"/>
      <c r="C14" s="123"/>
      <c r="D14" s="123"/>
      <c r="E14" s="123"/>
      <c r="F14" s="11">
        <v>9</v>
      </c>
      <c r="G14" s="106"/>
      <c r="H14" s="11"/>
      <c r="I14" s="11">
        <v>1</v>
      </c>
      <c r="J14" s="11"/>
      <c r="K14" s="11"/>
      <c r="L14" s="11">
        <v>2</v>
      </c>
      <c r="M14" s="11"/>
      <c r="N14" s="11"/>
      <c r="O14" s="11">
        <v>2</v>
      </c>
      <c r="P14" s="11"/>
      <c r="Q14" s="11">
        <v>3</v>
      </c>
      <c r="R14" s="11"/>
      <c r="S14" s="11"/>
      <c r="T14" s="11"/>
      <c r="U14" s="11"/>
      <c r="V14" s="11">
        <v>2</v>
      </c>
      <c r="W14" s="11"/>
      <c r="X14" s="11">
        <v>2</v>
      </c>
      <c r="Y14" s="11"/>
      <c r="Z14" s="11"/>
      <c r="AA14" s="11">
        <v>4</v>
      </c>
      <c r="AB14" s="11"/>
      <c r="AC14" s="11"/>
      <c r="AD14" s="11">
        <v>2</v>
      </c>
      <c r="AE14" s="11"/>
      <c r="AF14" s="11">
        <v>2</v>
      </c>
      <c r="AG14" s="11"/>
      <c r="AH14" s="11">
        <v>1</v>
      </c>
      <c r="AI14" s="11"/>
      <c r="AJ14" s="56">
        <f t="shared" si="0"/>
        <v>30</v>
      </c>
    </row>
    <row r="15" spans="1:36" x14ac:dyDescent="0.25">
      <c r="A15" s="123" t="s">
        <v>14</v>
      </c>
      <c r="B15" s="123"/>
      <c r="C15" s="123"/>
      <c r="D15" s="123"/>
      <c r="E15" s="123"/>
      <c r="F15" s="11"/>
      <c r="G15" s="11"/>
      <c r="H15" s="11"/>
      <c r="I15" s="11"/>
      <c r="J15" s="11"/>
      <c r="K15" s="11"/>
      <c r="L15" s="11">
        <v>7</v>
      </c>
      <c r="M15" s="11"/>
      <c r="N15" s="11">
        <v>2</v>
      </c>
      <c r="O15" s="11"/>
      <c r="P15" s="11"/>
      <c r="Q15" s="11"/>
      <c r="R15" s="11"/>
      <c r="S15" s="11"/>
      <c r="T15" s="11"/>
      <c r="U15" s="11"/>
      <c r="V15" s="11"/>
      <c r="W15" s="11"/>
      <c r="X15" s="11">
        <v>5</v>
      </c>
      <c r="Y15" s="11">
        <v>1</v>
      </c>
      <c r="Z15" s="11"/>
      <c r="AA15" s="11"/>
      <c r="AB15" s="11">
        <v>1</v>
      </c>
      <c r="AC15" s="11"/>
      <c r="AD15" s="11"/>
      <c r="AE15" s="11"/>
      <c r="AF15" s="11">
        <v>1</v>
      </c>
      <c r="AG15" s="11"/>
      <c r="AH15" s="11">
        <v>1</v>
      </c>
      <c r="AI15" s="11">
        <v>1</v>
      </c>
      <c r="AJ15" s="56">
        <f t="shared" si="0"/>
        <v>19</v>
      </c>
    </row>
    <row r="16" spans="1:36" x14ac:dyDescent="0.25">
      <c r="A16" s="123" t="s">
        <v>15</v>
      </c>
      <c r="B16" s="123"/>
      <c r="C16" s="123"/>
      <c r="D16" s="123"/>
      <c r="E16" s="123"/>
      <c r="F16" s="11"/>
      <c r="G16" s="11"/>
      <c r="H16" s="11"/>
      <c r="I16" s="11"/>
      <c r="J16" s="11"/>
      <c r="K16" s="11"/>
      <c r="L16" s="11"/>
      <c r="M16" s="11">
        <v>1</v>
      </c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>
        <v>1</v>
      </c>
      <c r="AG16" s="11"/>
      <c r="AH16" s="11"/>
      <c r="AI16" s="11"/>
      <c r="AJ16" s="56">
        <f t="shared" si="0"/>
        <v>2</v>
      </c>
    </row>
    <row r="17" spans="1:36" x14ac:dyDescent="0.25">
      <c r="A17" s="123" t="s">
        <v>16</v>
      </c>
      <c r="B17" s="123"/>
      <c r="C17" s="123"/>
      <c r="D17" s="123"/>
      <c r="E17" s="123"/>
      <c r="F17" s="92" t="s">
        <v>0</v>
      </c>
      <c r="G17" s="92" t="s">
        <v>0</v>
      </c>
      <c r="H17" s="92" t="s">
        <v>0</v>
      </c>
      <c r="I17" s="92" t="s">
        <v>0</v>
      </c>
      <c r="J17" s="92" t="s">
        <v>0</v>
      </c>
      <c r="K17" s="92" t="s">
        <v>0</v>
      </c>
      <c r="L17" s="92" t="s">
        <v>0</v>
      </c>
      <c r="M17" s="92" t="s">
        <v>0</v>
      </c>
      <c r="N17" s="92" t="s">
        <v>0</v>
      </c>
      <c r="O17" s="92" t="s">
        <v>0</v>
      </c>
      <c r="P17" s="92" t="s">
        <v>0</v>
      </c>
      <c r="Q17" s="92" t="s">
        <v>0</v>
      </c>
      <c r="R17" s="92" t="s">
        <v>0</v>
      </c>
      <c r="S17" s="92" t="s">
        <v>0</v>
      </c>
      <c r="T17" s="92" t="s">
        <v>0</v>
      </c>
      <c r="U17" s="92" t="s">
        <v>0</v>
      </c>
      <c r="V17" s="92" t="s">
        <v>0</v>
      </c>
      <c r="W17" s="92" t="s">
        <v>0</v>
      </c>
      <c r="X17" s="92" t="s">
        <v>0</v>
      </c>
      <c r="Y17" s="92" t="s">
        <v>0</v>
      </c>
      <c r="Z17" s="92" t="s">
        <v>0</v>
      </c>
      <c r="AA17" s="92" t="s">
        <v>0</v>
      </c>
      <c r="AB17" s="92" t="s">
        <v>0</v>
      </c>
      <c r="AC17" s="92" t="s">
        <v>0</v>
      </c>
      <c r="AD17" s="92" t="s">
        <v>0</v>
      </c>
      <c r="AE17" s="92" t="s">
        <v>0</v>
      </c>
      <c r="AF17" s="92" t="s">
        <v>0</v>
      </c>
      <c r="AG17" s="92" t="s">
        <v>0</v>
      </c>
      <c r="AH17" s="92" t="s">
        <v>0</v>
      </c>
      <c r="AI17" s="92" t="s">
        <v>0</v>
      </c>
      <c r="AJ17" s="56">
        <f t="shared" si="0"/>
        <v>0</v>
      </c>
    </row>
    <row r="18" spans="1:36" ht="15.75" thickBot="1" x14ac:dyDescent="0.3">
      <c r="A18" s="138" t="s">
        <v>17</v>
      </c>
      <c r="B18" s="138"/>
      <c r="C18" s="138"/>
      <c r="D18" s="138"/>
      <c r="E18" s="138"/>
      <c r="F18" s="92" t="s">
        <v>0</v>
      </c>
      <c r="G18" s="92" t="s">
        <v>0</v>
      </c>
      <c r="H18" s="92" t="s">
        <v>0</v>
      </c>
      <c r="I18" s="92" t="s">
        <v>0</v>
      </c>
      <c r="J18" s="92" t="s">
        <v>0</v>
      </c>
      <c r="K18" s="92" t="s">
        <v>0</v>
      </c>
      <c r="L18" s="92" t="s">
        <v>0</v>
      </c>
      <c r="M18" s="92" t="s">
        <v>0</v>
      </c>
      <c r="N18" s="92" t="s">
        <v>0</v>
      </c>
      <c r="O18" s="92" t="s">
        <v>0</v>
      </c>
      <c r="P18" s="92" t="s">
        <v>0</v>
      </c>
      <c r="Q18" s="92" t="s">
        <v>0</v>
      </c>
      <c r="R18" s="92" t="s">
        <v>0</v>
      </c>
      <c r="S18" s="92" t="s">
        <v>0</v>
      </c>
      <c r="T18" s="92" t="s">
        <v>0</v>
      </c>
      <c r="U18" s="92" t="s">
        <v>0</v>
      </c>
      <c r="V18" s="92" t="s">
        <v>0</v>
      </c>
      <c r="W18" s="92" t="s">
        <v>0</v>
      </c>
      <c r="X18" s="92" t="s">
        <v>0</v>
      </c>
      <c r="Y18" s="92" t="s">
        <v>0</v>
      </c>
      <c r="Z18" s="92" t="s">
        <v>0</v>
      </c>
      <c r="AA18" s="92" t="s">
        <v>0</v>
      </c>
      <c r="AB18" s="92" t="s">
        <v>0</v>
      </c>
      <c r="AC18" s="92" t="s">
        <v>0</v>
      </c>
      <c r="AD18" s="92" t="s">
        <v>0</v>
      </c>
      <c r="AE18" s="92" t="s">
        <v>0</v>
      </c>
      <c r="AF18" s="92" t="s">
        <v>0</v>
      </c>
      <c r="AG18" s="92" t="s">
        <v>0</v>
      </c>
      <c r="AH18" s="92" t="s">
        <v>0</v>
      </c>
      <c r="AI18" s="92" t="s">
        <v>0</v>
      </c>
      <c r="AJ18" s="67">
        <f t="shared" si="0"/>
        <v>0</v>
      </c>
    </row>
    <row r="19" spans="1:36" ht="15.75" thickBot="1" x14ac:dyDescent="0.3">
      <c r="A19" s="139" t="s">
        <v>18</v>
      </c>
      <c r="B19" s="139"/>
      <c r="C19" s="139"/>
      <c r="D19" s="139"/>
      <c r="E19" s="139"/>
      <c r="F19" s="24">
        <f>SUM(F13:F18)</f>
        <v>17</v>
      </c>
      <c r="G19" s="24">
        <f t="shared" ref="G19:AJ19" si="1">SUM(G13:G18)</f>
        <v>9</v>
      </c>
      <c r="H19" s="24">
        <f t="shared" si="1"/>
        <v>3</v>
      </c>
      <c r="I19" s="24">
        <f t="shared" si="1"/>
        <v>4</v>
      </c>
      <c r="J19" s="24">
        <f t="shared" si="1"/>
        <v>6</v>
      </c>
      <c r="K19" s="24">
        <f t="shared" si="1"/>
        <v>11</v>
      </c>
      <c r="L19" s="24">
        <f t="shared" si="1"/>
        <v>12</v>
      </c>
      <c r="M19" s="24">
        <f t="shared" si="1"/>
        <v>4</v>
      </c>
      <c r="N19" s="24">
        <f t="shared" si="1"/>
        <v>3</v>
      </c>
      <c r="O19" s="24">
        <f t="shared" si="1"/>
        <v>5</v>
      </c>
      <c r="P19" s="24">
        <f t="shared" si="1"/>
        <v>9</v>
      </c>
      <c r="Q19" s="24">
        <f t="shared" si="1"/>
        <v>12</v>
      </c>
      <c r="R19" s="24">
        <f t="shared" si="1"/>
        <v>5</v>
      </c>
      <c r="S19" s="24">
        <f t="shared" si="1"/>
        <v>0</v>
      </c>
      <c r="T19" s="24">
        <f t="shared" si="1"/>
        <v>0</v>
      </c>
      <c r="U19" s="24">
        <f t="shared" si="1"/>
        <v>0</v>
      </c>
      <c r="V19" s="24">
        <f t="shared" si="1"/>
        <v>2</v>
      </c>
      <c r="W19" s="24">
        <f t="shared" si="1"/>
        <v>1</v>
      </c>
      <c r="X19" s="24">
        <f t="shared" si="1"/>
        <v>9</v>
      </c>
      <c r="Y19" s="24">
        <f t="shared" si="1"/>
        <v>7</v>
      </c>
      <c r="Z19" s="24">
        <f t="shared" si="1"/>
        <v>3</v>
      </c>
      <c r="AA19" s="24">
        <f t="shared" si="1"/>
        <v>10</v>
      </c>
      <c r="AB19" s="24">
        <f t="shared" si="1"/>
        <v>2</v>
      </c>
      <c r="AC19" s="24">
        <f t="shared" si="1"/>
        <v>4</v>
      </c>
      <c r="AD19" s="24">
        <f t="shared" si="1"/>
        <v>4</v>
      </c>
      <c r="AE19" s="24">
        <f t="shared" si="1"/>
        <v>7</v>
      </c>
      <c r="AF19" s="24">
        <f t="shared" si="1"/>
        <v>6</v>
      </c>
      <c r="AG19" s="24">
        <f t="shared" si="1"/>
        <v>2</v>
      </c>
      <c r="AH19" s="24">
        <f t="shared" si="1"/>
        <v>5</v>
      </c>
      <c r="AI19" s="24">
        <f t="shared" si="1"/>
        <v>4</v>
      </c>
      <c r="AJ19" s="69">
        <f t="shared" si="1"/>
        <v>166</v>
      </c>
    </row>
    <row r="20" spans="1:36" x14ac:dyDescent="0.25">
      <c r="A20" s="140" t="s">
        <v>19</v>
      </c>
      <c r="B20" s="140"/>
      <c r="C20" s="140"/>
      <c r="D20" s="140"/>
      <c r="E20" s="140"/>
      <c r="F20" s="92" t="s">
        <v>0</v>
      </c>
      <c r="G20" s="92" t="s">
        <v>0</v>
      </c>
      <c r="H20" s="92" t="s">
        <v>0</v>
      </c>
      <c r="I20" s="92" t="s">
        <v>0</v>
      </c>
      <c r="J20" s="92" t="s">
        <v>0</v>
      </c>
      <c r="K20" s="92" t="s">
        <v>0</v>
      </c>
      <c r="L20" s="92" t="s">
        <v>0</v>
      </c>
      <c r="M20" s="92" t="s">
        <v>0</v>
      </c>
      <c r="N20" s="92" t="s">
        <v>0</v>
      </c>
      <c r="O20" s="92" t="s">
        <v>0</v>
      </c>
      <c r="P20" s="92" t="s">
        <v>0</v>
      </c>
      <c r="Q20" s="92" t="s">
        <v>0</v>
      </c>
      <c r="R20" s="92" t="s">
        <v>0</v>
      </c>
      <c r="S20" s="92" t="s">
        <v>0</v>
      </c>
      <c r="T20" s="92" t="s">
        <v>0</v>
      </c>
      <c r="U20" s="92" t="s">
        <v>0</v>
      </c>
      <c r="V20" s="92" t="s">
        <v>0</v>
      </c>
      <c r="W20" s="92" t="s">
        <v>0</v>
      </c>
      <c r="X20" s="92" t="s">
        <v>0</v>
      </c>
      <c r="Y20" s="92" t="s">
        <v>0</v>
      </c>
      <c r="Z20" s="92" t="s">
        <v>0</v>
      </c>
      <c r="AA20" s="92" t="s">
        <v>0</v>
      </c>
      <c r="AB20" s="92" t="s">
        <v>0</v>
      </c>
      <c r="AC20" s="92" t="s">
        <v>0</v>
      </c>
      <c r="AD20" s="92" t="s">
        <v>0</v>
      </c>
      <c r="AE20" s="92" t="s">
        <v>0</v>
      </c>
      <c r="AF20" s="92" t="s">
        <v>0</v>
      </c>
      <c r="AG20" s="92" t="s">
        <v>0</v>
      </c>
      <c r="AH20" s="92" t="s">
        <v>0</v>
      </c>
      <c r="AI20" s="92" t="s">
        <v>0</v>
      </c>
      <c r="AJ20" s="55">
        <f t="shared" ref="AJ20:AJ54" si="2">SUM(F20:AI20)</f>
        <v>0</v>
      </c>
    </row>
    <row r="21" spans="1:36" x14ac:dyDescent="0.25">
      <c r="A21" s="141" t="s">
        <v>20</v>
      </c>
      <c r="B21" s="141"/>
      <c r="C21" s="141"/>
      <c r="D21" s="141"/>
      <c r="E21" s="141"/>
      <c r="F21" s="81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80"/>
      <c r="AE21" s="77"/>
      <c r="AF21" s="77"/>
      <c r="AG21" s="77"/>
      <c r="AH21" s="77"/>
      <c r="AI21" s="77"/>
      <c r="AJ21" s="56">
        <f t="shared" si="2"/>
        <v>0</v>
      </c>
    </row>
    <row r="22" spans="1:36" x14ac:dyDescent="0.25">
      <c r="A22" s="141" t="s">
        <v>21</v>
      </c>
      <c r="B22" s="141"/>
      <c r="C22" s="141"/>
      <c r="D22" s="141"/>
      <c r="E22" s="141"/>
      <c r="F22" s="81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56">
        <f t="shared" si="2"/>
        <v>0</v>
      </c>
    </row>
    <row r="23" spans="1:36" x14ac:dyDescent="0.25">
      <c r="A23" s="141" t="s">
        <v>22</v>
      </c>
      <c r="B23" s="141"/>
      <c r="C23" s="141"/>
      <c r="D23" s="141"/>
      <c r="E23" s="141"/>
      <c r="F23" s="92" t="s">
        <v>0</v>
      </c>
      <c r="G23" s="92" t="s">
        <v>0</v>
      </c>
      <c r="H23" s="92" t="s">
        <v>0</v>
      </c>
      <c r="I23" s="92" t="s">
        <v>0</v>
      </c>
      <c r="J23" s="92" t="s">
        <v>0</v>
      </c>
      <c r="K23" s="92" t="s">
        <v>0</v>
      </c>
      <c r="L23" s="92" t="s">
        <v>0</v>
      </c>
      <c r="M23" s="92" t="s">
        <v>0</v>
      </c>
      <c r="N23" s="92" t="s">
        <v>0</v>
      </c>
      <c r="O23" s="92" t="s">
        <v>0</v>
      </c>
      <c r="P23" s="92" t="s">
        <v>0</v>
      </c>
      <c r="Q23" s="92" t="s">
        <v>0</v>
      </c>
      <c r="R23" s="92" t="s">
        <v>0</v>
      </c>
      <c r="S23" s="92" t="s">
        <v>0</v>
      </c>
      <c r="T23" s="92" t="s">
        <v>0</v>
      </c>
      <c r="U23" s="92" t="s">
        <v>0</v>
      </c>
      <c r="V23" s="92" t="s">
        <v>0</v>
      </c>
      <c r="W23" s="92" t="s">
        <v>0</v>
      </c>
      <c r="X23" s="92" t="s">
        <v>0</v>
      </c>
      <c r="Y23" s="92" t="s">
        <v>0</v>
      </c>
      <c r="Z23" s="92" t="s">
        <v>0</v>
      </c>
      <c r="AA23" s="92" t="s">
        <v>0</v>
      </c>
      <c r="AB23" s="92" t="s">
        <v>0</v>
      </c>
      <c r="AC23" s="92" t="s">
        <v>0</v>
      </c>
      <c r="AD23" s="92" t="s">
        <v>0</v>
      </c>
      <c r="AE23" s="92" t="s">
        <v>0</v>
      </c>
      <c r="AF23" s="92" t="s">
        <v>0</v>
      </c>
      <c r="AG23" s="92" t="s">
        <v>0</v>
      </c>
      <c r="AH23" s="92" t="s">
        <v>0</v>
      </c>
      <c r="AI23" s="92" t="s">
        <v>0</v>
      </c>
      <c r="AJ23" s="56">
        <f t="shared" si="2"/>
        <v>0</v>
      </c>
    </row>
    <row r="24" spans="1:36" x14ac:dyDescent="0.25">
      <c r="A24" s="141" t="s">
        <v>23</v>
      </c>
      <c r="B24" s="141"/>
      <c r="C24" s="141"/>
      <c r="D24" s="141"/>
      <c r="E24" s="141"/>
      <c r="F24" s="82">
        <v>0</v>
      </c>
      <c r="G24" s="83">
        <v>0</v>
      </c>
      <c r="H24" s="83">
        <v>0</v>
      </c>
      <c r="I24" s="83">
        <v>0</v>
      </c>
      <c r="J24" s="83">
        <v>0</v>
      </c>
      <c r="K24" s="83">
        <v>0</v>
      </c>
      <c r="L24" s="83">
        <v>0</v>
      </c>
      <c r="M24" s="83">
        <v>0</v>
      </c>
      <c r="N24" s="83">
        <v>0</v>
      </c>
      <c r="O24" s="83">
        <v>0</v>
      </c>
      <c r="P24" s="83">
        <v>0</v>
      </c>
      <c r="Q24" s="83">
        <v>0</v>
      </c>
      <c r="R24" s="83">
        <v>0</v>
      </c>
      <c r="S24" s="83">
        <v>0</v>
      </c>
      <c r="T24" s="83">
        <v>0</v>
      </c>
      <c r="U24" s="83">
        <v>0</v>
      </c>
      <c r="V24" s="83">
        <v>0</v>
      </c>
      <c r="W24" s="83">
        <v>0</v>
      </c>
      <c r="X24" s="83">
        <v>0</v>
      </c>
      <c r="Y24" s="83">
        <v>0</v>
      </c>
      <c r="Z24" s="83">
        <v>0</v>
      </c>
      <c r="AA24" s="83">
        <v>0</v>
      </c>
      <c r="AB24" s="83">
        <v>0</v>
      </c>
      <c r="AC24" s="83">
        <v>0</v>
      </c>
      <c r="AD24" s="83">
        <v>0</v>
      </c>
      <c r="AE24" s="83">
        <v>0</v>
      </c>
      <c r="AF24" s="83">
        <v>0</v>
      </c>
      <c r="AG24" s="83">
        <v>0</v>
      </c>
      <c r="AH24" s="83">
        <v>0</v>
      </c>
      <c r="AI24" s="83">
        <v>0</v>
      </c>
      <c r="AJ24" s="56">
        <f t="shared" si="2"/>
        <v>0</v>
      </c>
    </row>
    <row r="25" spans="1:36" x14ac:dyDescent="0.25">
      <c r="A25" s="141" t="s">
        <v>24</v>
      </c>
      <c r="B25" s="141"/>
      <c r="C25" s="141"/>
      <c r="D25" s="141"/>
      <c r="E25" s="141"/>
      <c r="F25" s="107">
        <v>11</v>
      </c>
      <c r="G25" s="107">
        <v>13</v>
      </c>
      <c r="H25" s="77">
        <v>0</v>
      </c>
      <c r="I25" s="77">
        <v>8</v>
      </c>
      <c r="J25" s="77">
        <v>15</v>
      </c>
      <c r="K25" s="77">
        <v>14</v>
      </c>
      <c r="L25" s="77">
        <v>12</v>
      </c>
      <c r="M25" s="77">
        <v>8</v>
      </c>
      <c r="N25" s="77">
        <v>0</v>
      </c>
      <c r="O25" s="77">
        <v>0</v>
      </c>
      <c r="P25" s="77">
        <v>7</v>
      </c>
      <c r="Q25" s="77">
        <v>17</v>
      </c>
      <c r="R25" s="77">
        <v>11</v>
      </c>
      <c r="S25" s="77">
        <v>0</v>
      </c>
      <c r="T25" s="77">
        <v>0</v>
      </c>
      <c r="U25" s="77">
        <v>3</v>
      </c>
      <c r="V25" s="77">
        <v>0</v>
      </c>
      <c r="W25" s="77">
        <v>14</v>
      </c>
      <c r="X25" s="77">
        <v>20</v>
      </c>
      <c r="Y25" s="77">
        <v>12</v>
      </c>
      <c r="Z25" s="77">
        <v>11</v>
      </c>
      <c r="AA25" s="77">
        <v>12</v>
      </c>
      <c r="AB25" s="77">
        <v>3</v>
      </c>
      <c r="AC25" s="77">
        <v>0</v>
      </c>
      <c r="AD25" s="77">
        <v>4</v>
      </c>
      <c r="AE25" s="77">
        <v>10</v>
      </c>
      <c r="AF25" s="77">
        <v>14</v>
      </c>
      <c r="AG25" s="77">
        <v>15</v>
      </c>
      <c r="AH25" s="77">
        <v>13</v>
      </c>
      <c r="AI25" s="77">
        <v>8</v>
      </c>
      <c r="AJ25" s="56">
        <f t="shared" si="2"/>
        <v>255</v>
      </c>
    </row>
    <row r="26" spans="1:36" x14ac:dyDescent="0.25">
      <c r="A26" s="141" t="s">
        <v>25</v>
      </c>
      <c r="B26" s="141"/>
      <c r="C26" s="141"/>
      <c r="D26" s="141"/>
      <c r="E26" s="141"/>
      <c r="F26" s="82">
        <v>0</v>
      </c>
      <c r="G26" s="83">
        <v>0</v>
      </c>
      <c r="H26" s="83">
        <v>0</v>
      </c>
      <c r="I26" s="83">
        <v>0</v>
      </c>
      <c r="J26" s="83">
        <v>0</v>
      </c>
      <c r="K26" s="84">
        <v>0</v>
      </c>
      <c r="L26" s="83">
        <v>0</v>
      </c>
      <c r="M26" s="83">
        <v>0</v>
      </c>
      <c r="N26" s="83">
        <v>0</v>
      </c>
      <c r="O26" s="83">
        <v>0</v>
      </c>
      <c r="P26" s="83">
        <v>0</v>
      </c>
      <c r="Q26" s="83">
        <v>0</v>
      </c>
      <c r="R26" s="83">
        <v>0</v>
      </c>
      <c r="S26" s="83">
        <v>0</v>
      </c>
      <c r="T26" s="83">
        <v>0</v>
      </c>
      <c r="U26" s="83">
        <v>0</v>
      </c>
      <c r="V26" s="83">
        <v>0</v>
      </c>
      <c r="W26" s="83">
        <v>0</v>
      </c>
      <c r="X26" s="83">
        <v>0</v>
      </c>
      <c r="Y26" s="83">
        <v>0</v>
      </c>
      <c r="Z26" s="83">
        <v>0</v>
      </c>
      <c r="AA26" s="83">
        <v>0</v>
      </c>
      <c r="AB26" s="83">
        <v>0</v>
      </c>
      <c r="AC26" s="83">
        <v>0</v>
      </c>
      <c r="AD26" s="83">
        <v>0</v>
      </c>
      <c r="AE26" s="83">
        <v>0</v>
      </c>
      <c r="AF26" s="83">
        <v>0</v>
      </c>
      <c r="AG26" s="83">
        <v>0</v>
      </c>
      <c r="AH26" s="83">
        <v>0</v>
      </c>
      <c r="AI26" s="83">
        <v>0</v>
      </c>
      <c r="AJ26" s="56">
        <f t="shared" si="2"/>
        <v>0</v>
      </c>
    </row>
    <row r="27" spans="1:36" x14ac:dyDescent="0.25">
      <c r="A27" s="142" t="s">
        <v>26</v>
      </c>
      <c r="B27" s="142"/>
      <c r="C27" s="142"/>
      <c r="D27" s="142"/>
      <c r="E27" s="142"/>
      <c r="F27" s="92" t="s">
        <v>0</v>
      </c>
      <c r="G27" s="92" t="s">
        <v>0</v>
      </c>
      <c r="H27" s="92" t="s">
        <v>0</v>
      </c>
      <c r="I27" s="92" t="s">
        <v>0</v>
      </c>
      <c r="J27" s="92" t="s">
        <v>0</v>
      </c>
      <c r="K27" s="92" t="s">
        <v>0</v>
      </c>
      <c r="L27" s="92" t="s">
        <v>0</v>
      </c>
      <c r="M27" s="92" t="s">
        <v>0</v>
      </c>
      <c r="N27" s="92" t="s">
        <v>0</v>
      </c>
      <c r="O27" s="92" t="s">
        <v>0</v>
      </c>
      <c r="P27" s="92" t="s">
        <v>0</v>
      </c>
      <c r="Q27" s="92" t="s">
        <v>0</v>
      </c>
      <c r="R27" s="92" t="s">
        <v>0</v>
      </c>
      <c r="S27" s="92" t="s">
        <v>0</v>
      </c>
      <c r="T27" s="92" t="s">
        <v>0</v>
      </c>
      <c r="U27" s="92" t="s">
        <v>0</v>
      </c>
      <c r="V27" s="92" t="s">
        <v>0</v>
      </c>
      <c r="W27" s="92" t="s">
        <v>0</v>
      </c>
      <c r="X27" s="92" t="s">
        <v>0</v>
      </c>
      <c r="Y27" s="92" t="s">
        <v>0</v>
      </c>
      <c r="Z27" s="92" t="s">
        <v>0</v>
      </c>
      <c r="AA27" s="92" t="s">
        <v>0</v>
      </c>
      <c r="AB27" s="92" t="s">
        <v>0</v>
      </c>
      <c r="AC27" s="92" t="s">
        <v>0</v>
      </c>
      <c r="AD27" s="92" t="s">
        <v>0</v>
      </c>
      <c r="AE27" s="92" t="s">
        <v>0</v>
      </c>
      <c r="AF27" s="92" t="s">
        <v>0</v>
      </c>
      <c r="AG27" s="92" t="s">
        <v>0</v>
      </c>
      <c r="AH27" s="92" t="s">
        <v>0</v>
      </c>
      <c r="AI27" s="92" t="s">
        <v>0</v>
      </c>
      <c r="AJ27" s="56">
        <f t="shared" si="2"/>
        <v>0</v>
      </c>
    </row>
    <row r="28" spans="1:36" x14ac:dyDescent="0.25">
      <c r="A28" s="142" t="s">
        <v>27</v>
      </c>
      <c r="B28" s="142"/>
      <c r="C28" s="142"/>
      <c r="D28" s="142"/>
      <c r="E28" s="142"/>
      <c r="F28" s="85">
        <v>12</v>
      </c>
      <c r="G28" s="83">
        <v>0</v>
      </c>
      <c r="H28" s="83">
        <v>0</v>
      </c>
      <c r="I28" s="83">
        <v>3</v>
      </c>
      <c r="J28" s="83">
        <v>1</v>
      </c>
      <c r="K28" s="84">
        <v>4</v>
      </c>
      <c r="L28" s="84">
        <v>8</v>
      </c>
      <c r="M28" s="83">
        <v>0</v>
      </c>
      <c r="N28" s="83">
        <v>0</v>
      </c>
      <c r="O28" s="83">
        <v>0</v>
      </c>
      <c r="P28" s="83">
        <v>4</v>
      </c>
      <c r="Q28" s="83">
        <v>0</v>
      </c>
      <c r="R28" s="83">
        <v>0</v>
      </c>
      <c r="S28" s="83">
        <v>0</v>
      </c>
      <c r="T28" s="83">
        <v>0</v>
      </c>
      <c r="U28" s="83">
        <v>0</v>
      </c>
      <c r="V28" s="83">
        <v>0</v>
      </c>
      <c r="W28" s="83">
        <v>14</v>
      </c>
      <c r="X28" s="83">
        <v>7</v>
      </c>
      <c r="Y28" s="83">
        <v>0</v>
      </c>
      <c r="Z28" s="83">
        <v>4</v>
      </c>
      <c r="AA28" s="83">
        <v>3</v>
      </c>
      <c r="AB28" s="83">
        <v>0</v>
      </c>
      <c r="AC28" s="83">
        <v>0</v>
      </c>
      <c r="AD28" s="83">
        <v>0</v>
      </c>
      <c r="AE28" s="83">
        <v>19</v>
      </c>
      <c r="AF28" s="83">
        <v>5</v>
      </c>
      <c r="AG28" s="83">
        <v>9</v>
      </c>
      <c r="AH28" s="84">
        <v>8</v>
      </c>
      <c r="AI28" s="84">
        <v>0</v>
      </c>
      <c r="AJ28" s="56">
        <f t="shared" si="2"/>
        <v>101</v>
      </c>
    </row>
    <row r="29" spans="1:36" x14ac:dyDescent="0.25">
      <c r="A29" s="137" t="s">
        <v>28</v>
      </c>
      <c r="B29" s="137"/>
      <c r="C29" s="137"/>
      <c r="D29" s="137"/>
      <c r="E29" s="137"/>
      <c r="F29" s="85"/>
      <c r="G29" s="83"/>
      <c r="H29" s="83"/>
      <c r="I29" s="83"/>
      <c r="J29" s="83"/>
      <c r="K29" s="84"/>
      <c r="L29" s="84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3"/>
      <c r="AH29" s="84"/>
      <c r="AI29" s="84"/>
      <c r="AJ29" s="56">
        <f t="shared" si="2"/>
        <v>0</v>
      </c>
    </row>
    <row r="30" spans="1:36" x14ac:dyDescent="0.25">
      <c r="A30" s="137" t="s">
        <v>29</v>
      </c>
      <c r="B30" s="137"/>
      <c r="C30" s="137"/>
      <c r="D30" s="137"/>
      <c r="E30" s="137"/>
      <c r="F30" s="85"/>
      <c r="G30" s="83"/>
      <c r="H30" s="83"/>
      <c r="I30" s="83"/>
      <c r="J30" s="83"/>
      <c r="K30" s="84"/>
      <c r="L30" s="84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4"/>
      <c r="AI30" s="84"/>
      <c r="AJ30" s="56">
        <f t="shared" si="2"/>
        <v>0</v>
      </c>
    </row>
    <row r="31" spans="1:36" x14ac:dyDescent="0.25">
      <c r="A31" s="137" t="s">
        <v>30</v>
      </c>
      <c r="B31" s="137"/>
      <c r="C31" s="137"/>
      <c r="D31" s="137"/>
      <c r="E31" s="137"/>
      <c r="F31" s="92" t="s">
        <v>0</v>
      </c>
      <c r="G31" s="92" t="s">
        <v>0</v>
      </c>
      <c r="H31" s="92" t="s">
        <v>0</v>
      </c>
      <c r="I31" s="92" t="s">
        <v>0</v>
      </c>
      <c r="J31" s="92" t="s">
        <v>0</v>
      </c>
      <c r="K31" s="92" t="s">
        <v>0</v>
      </c>
      <c r="L31" s="92" t="s">
        <v>0</v>
      </c>
      <c r="M31" s="92" t="s">
        <v>0</v>
      </c>
      <c r="N31" s="92" t="s">
        <v>0</v>
      </c>
      <c r="O31" s="92" t="s">
        <v>0</v>
      </c>
      <c r="P31" s="92" t="s">
        <v>0</v>
      </c>
      <c r="Q31" s="92" t="s">
        <v>0</v>
      </c>
      <c r="R31" s="92" t="s">
        <v>0</v>
      </c>
      <c r="S31" s="92" t="s">
        <v>0</v>
      </c>
      <c r="T31" s="92" t="s">
        <v>0</v>
      </c>
      <c r="U31" s="92" t="s">
        <v>0</v>
      </c>
      <c r="V31" s="92" t="s">
        <v>0</v>
      </c>
      <c r="W31" s="92" t="s">
        <v>0</v>
      </c>
      <c r="X31" s="92" t="s">
        <v>0</v>
      </c>
      <c r="Y31" s="92" t="s">
        <v>0</v>
      </c>
      <c r="Z31" s="92" t="s">
        <v>0</v>
      </c>
      <c r="AA31" s="92" t="s">
        <v>0</v>
      </c>
      <c r="AB31" s="92" t="s">
        <v>0</v>
      </c>
      <c r="AC31" s="92" t="s">
        <v>0</v>
      </c>
      <c r="AD31" s="92" t="s">
        <v>0</v>
      </c>
      <c r="AE31" s="92" t="s">
        <v>0</v>
      </c>
      <c r="AF31" s="92" t="s">
        <v>0</v>
      </c>
      <c r="AG31" s="92" t="s">
        <v>0</v>
      </c>
      <c r="AH31" s="92" t="s">
        <v>0</v>
      </c>
      <c r="AI31" s="92" t="s">
        <v>0</v>
      </c>
      <c r="AJ31" s="56">
        <f t="shared" si="2"/>
        <v>0</v>
      </c>
    </row>
    <row r="32" spans="1:36" x14ac:dyDescent="0.25">
      <c r="A32" s="137" t="s">
        <v>31</v>
      </c>
      <c r="B32" s="137"/>
      <c r="C32" s="137"/>
      <c r="D32" s="137"/>
      <c r="E32" s="137"/>
      <c r="F32" s="85"/>
      <c r="G32" s="83"/>
      <c r="H32" s="83"/>
      <c r="I32" s="83"/>
      <c r="J32" s="83"/>
      <c r="K32" s="84"/>
      <c r="L32" s="84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4"/>
      <c r="AI32" s="84"/>
      <c r="AJ32" s="56">
        <f t="shared" si="2"/>
        <v>0</v>
      </c>
    </row>
    <row r="33" spans="1:36" x14ac:dyDescent="0.25">
      <c r="A33" s="137" t="s">
        <v>32</v>
      </c>
      <c r="B33" s="137"/>
      <c r="C33" s="137"/>
      <c r="D33" s="137"/>
      <c r="E33" s="137"/>
      <c r="F33" s="85"/>
      <c r="G33" s="83"/>
      <c r="H33" s="83"/>
      <c r="I33" s="83"/>
      <c r="J33" s="83"/>
      <c r="K33" s="84"/>
      <c r="L33" s="84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4"/>
      <c r="AI33" s="84"/>
      <c r="AJ33" s="56">
        <f t="shared" si="2"/>
        <v>0</v>
      </c>
    </row>
    <row r="34" spans="1:36" x14ac:dyDescent="0.25">
      <c r="A34" s="137" t="s">
        <v>33</v>
      </c>
      <c r="B34" s="137"/>
      <c r="C34" s="137"/>
      <c r="D34" s="137"/>
      <c r="E34" s="137"/>
      <c r="F34" s="85"/>
      <c r="G34" s="83"/>
      <c r="H34" s="83"/>
      <c r="I34" s="83"/>
      <c r="J34" s="83"/>
      <c r="K34" s="84"/>
      <c r="L34" s="84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3"/>
      <c r="AH34" s="84"/>
      <c r="AI34" s="84"/>
      <c r="AJ34" s="56">
        <f t="shared" si="2"/>
        <v>0</v>
      </c>
    </row>
    <row r="35" spans="1:36" x14ac:dyDescent="0.25">
      <c r="A35" s="137" t="s">
        <v>34</v>
      </c>
      <c r="B35" s="137"/>
      <c r="C35" s="137"/>
      <c r="D35" s="137"/>
      <c r="E35" s="137"/>
      <c r="F35" s="85"/>
      <c r="G35" s="83"/>
      <c r="H35" s="83"/>
      <c r="I35" s="83"/>
      <c r="J35" s="83"/>
      <c r="K35" s="84"/>
      <c r="L35" s="84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4"/>
      <c r="AI35" s="84"/>
      <c r="AJ35" s="56">
        <f t="shared" si="2"/>
        <v>0</v>
      </c>
    </row>
    <row r="36" spans="1:36" x14ac:dyDescent="0.25">
      <c r="A36" s="141" t="s">
        <v>35</v>
      </c>
      <c r="B36" s="141"/>
      <c r="C36" s="141"/>
      <c r="D36" s="141"/>
      <c r="E36" s="141"/>
      <c r="F36" s="81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56">
        <f t="shared" si="2"/>
        <v>0</v>
      </c>
    </row>
    <row r="37" spans="1:36" x14ac:dyDescent="0.25">
      <c r="A37" s="141" t="s">
        <v>36</v>
      </c>
      <c r="B37" s="141"/>
      <c r="C37" s="141"/>
      <c r="D37" s="141"/>
      <c r="E37" s="141"/>
      <c r="F37" s="86"/>
      <c r="G37" s="78"/>
      <c r="H37" s="78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56">
        <f t="shared" si="2"/>
        <v>0</v>
      </c>
    </row>
    <row r="38" spans="1:36" x14ac:dyDescent="0.25">
      <c r="A38" s="141" t="s">
        <v>37</v>
      </c>
      <c r="B38" s="141"/>
      <c r="C38" s="141"/>
      <c r="D38" s="141"/>
      <c r="E38" s="141"/>
      <c r="F38" s="81">
        <v>3</v>
      </c>
      <c r="G38" s="77">
        <v>0</v>
      </c>
      <c r="H38" s="77">
        <v>0</v>
      </c>
      <c r="I38" s="77">
        <v>0</v>
      </c>
      <c r="J38" s="77">
        <v>0</v>
      </c>
      <c r="K38" s="77">
        <v>3</v>
      </c>
      <c r="L38" s="77">
        <v>1</v>
      </c>
      <c r="M38" s="77">
        <v>1</v>
      </c>
      <c r="N38" s="77">
        <v>0</v>
      </c>
      <c r="O38" s="77">
        <v>2</v>
      </c>
      <c r="P38" s="77">
        <v>0</v>
      </c>
      <c r="Q38" s="77">
        <v>4</v>
      </c>
      <c r="R38" s="77">
        <v>2</v>
      </c>
      <c r="S38" s="77">
        <v>0</v>
      </c>
      <c r="T38" s="77">
        <v>0</v>
      </c>
      <c r="U38" s="77">
        <v>0</v>
      </c>
      <c r="V38" s="77">
        <v>0</v>
      </c>
      <c r="W38" s="77">
        <v>0</v>
      </c>
      <c r="X38" s="77">
        <v>0</v>
      </c>
      <c r="Y38" s="77">
        <v>0</v>
      </c>
      <c r="Z38" s="77">
        <v>0</v>
      </c>
      <c r="AA38" s="77">
        <v>4</v>
      </c>
      <c r="AB38" s="77">
        <v>1</v>
      </c>
      <c r="AC38" s="77">
        <v>4</v>
      </c>
      <c r="AD38" s="77">
        <v>0</v>
      </c>
      <c r="AE38" s="77">
        <v>0</v>
      </c>
      <c r="AF38" s="77">
        <v>0</v>
      </c>
      <c r="AG38" s="77">
        <v>0</v>
      </c>
      <c r="AH38" s="77">
        <v>0</v>
      </c>
      <c r="AI38" s="77">
        <v>2</v>
      </c>
      <c r="AJ38" s="56">
        <f t="shared" si="2"/>
        <v>27</v>
      </c>
    </row>
    <row r="39" spans="1:36" ht="15.75" thickBot="1" x14ac:dyDescent="0.3">
      <c r="A39" s="144" t="s">
        <v>38</v>
      </c>
      <c r="B39" s="144"/>
      <c r="C39" s="144"/>
      <c r="D39" s="144"/>
      <c r="E39" s="144"/>
      <c r="F39" s="87">
        <v>0</v>
      </c>
      <c r="G39" s="88">
        <v>0</v>
      </c>
      <c r="H39" s="88">
        <v>0</v>
      </c>
      <c r="I39" s="88">
        <v>0</v>
      </c>
      <c r="J39" s="88">
        <v>0</v>
      </c>
      <c r="K39" s="88">
        <v>0</v>
      </c>
      <c r="L39" s="88">
        <v>0</v>
      </c>
      <c r="M39" s="88">
        <v>0</v>
      </c>
      <c r="N39" s="88">
        <v>0</v>
      </c>
      <c r="O39" s="88">
        <v>0</v>
      </c>
      <c r="P39" s="88">
        <v>0</v>
      </c>
      <c r="Q39" s="88">
        <v>0</v>
      </c>
      <c r="R39" s="88">
        <v>0</v>
      </c>
      <c r="S39" s="88">
        <v>0</v>
      </c>
      <c r="T39" s="88">
        <v>1</v>
      </c>
      <c r="U39" s="88">
        <v>0</v>
      </c>
      <c r="V39" s="88">
        <v>0</v>
      </c>
      <c r="W39" s="88">
        <v>0</v>
      </c>
      <c r="X39" s="88">
        <v>0</v>
      </c>
      <c r="Y39" s="88">
        <v>0</v>
      </c>
      <c r="Z39" s="88">
        <v>0</v>
      </c>
      <c r="AA39" s="88">
        <v>0</v>
      </c>
      <c r="AB39" s="88">
        <v>0</v>
      </c>
      <c r="AC39" s="88">
        <v>0</v>
      </c>
      <c r="AD39" s="88">
        <v>0</v>
      </c>
      <c r="AE39" s="88">
        <v>0</v>
      </c>
      <c r="AF39" s="88">
        <v>0</v>
      </c>
      <c r="AG39" s="88">
        <v>1</v>
      </c>
      <c r="AH39" s="88">
        <v>0</v>
      </c>
      <c r="AI39" s="88">
        <v>1</v>
      </c>
      <c r="AJ39" s="67">
        <f t="shared" si="2"/>
        <v>3</v>
      </c>
    </row>
    <row r="40" spans="1:36" x14ac:dyDescent="0.25">
      <c r="A40" s="145" t="s">
        <v>69</v>
      </c>
      <c r="B40" s="145"/>
      <c r="C40" s="145"/>
      <c r="D40" s="145"/>
      <c r="E40" s="145"/>
      <c r="F40" s="76">
        <v>19</v>
      </c>
      <c r="G40" s="76">
        <v>13</v>
      </c>
      <c r="H40" s="76">
        <v>19</v>
      </c>
      <c r="I40" s="76">
        <v>19</v>
      </c>
      <c r="J40" s="76">
        <v>19</v>
      </c>
      <c r="K40" s="76">
        <v>19</v>
      </c>
      <c r="L40" s="76">
        <v>19</v>
      </c>
      <c r="M40" s="76">
        <v>19</v>
      </c>
      <c r="N40" s="76">
        <v>13</v>
      </c>
      <c r="O40" s="76">
        <v>19</v>
      </c>
      <c r="P40" s="76">
        <v>19</v>
      </c>
      <c r="Q40" s="76">
        <v>19</v>
      </c>
      <c r="R40" s="76">
        <v>19</v>
      </c>
      <c r="S40" s="76">
        <v>16</v>
      </c>
      <c r="T40" s="76">
        <v>13</v>
      </c>
      <c r="U40" s="76">
        <v>10</v>
      </c>
      <c r="V40" s="76">
        <v>19</v>
      </c>
      <c r="W40" s="76">
        <v>19</v>
      </c>
      <c r="X40" s="76">
        <v>19</v>
      </c>
      <c r="Y40" s="76">
        <v>19</v>
      </c>
      <c r="Z40" s="76">
        <v>19</v>
      </c>
      <c r="AA40" s="76">
        <v>19</v>
      </c>
      <c r="AB40" s="76">
        <v>10</v>
      </c>
      <c r="AC40" s="76">
        <v>19</v>
      </c>
      <c r="AD40" s="76">
        <v>19</v>
      </c>
      <c r="AE40" s="76">
        <v>19</v>
      </c>
      <c r="AF40" s="76">
        <v>19</v>
      </c>
      <c r="AG40" s="76">
        <v>19</v>
      </c>
      <c r="AH40" s="76">
        <v>20</v>
      </c>
      <c r="AI40" s="76">
        <v>10</v>
      </c>
      <c r="AJ40" s="59">
        <f t="shared" si="2"/>
        <v>523</v>
      </c>
    </row>
    <row r="41" spans="1:36" x14ac:dyDescent="0.25">
      <c r="A41" s="143" t="s">
        <v>70</v>
      </c>
      <c r="B41" s="143"/>
      <c r="C41" s="143"/>
      <c r="D41" s="143"/>
      <c r="E41" s="143"/>
      <c r="F41" s="77">
        <v>610</v>
      </c>
      <c r="G41" s="77">
        <v>296</v>
      </c>
      <c r="H41" s="77">
        <v>643</v>
      </c>
      <c r="I41" s="77">
        <v>530</v>
      </c>
      <c r="J41" s="77">
        <v>561</v>
      </c>
      <c r="K41" s="77">
        <v>813</v>
      </c>
      <c r="L41" s="77">
        <v>842</v>
      </c>
      <c r="M41" s="77">
        <v>643</v>
      </c>
      <c r="N41" s="77">
        <v>319</v>
      </c>
      <c r="O41" s="77">
        <v>461</v>
      </c>
      <c r="P41" s="77">
        <v>502</v>
      </c>
      <c r="Q41" s="77">
        <v>499</v>
      </c>
      <c r="R41" s="77">
        <v>603</v>
      </c>
      <c r="S41" s="77">
        <v>513</v>
      </c>
      <c r="T41" s="77">
        <v>350</v>
      </c>
      <c r="U41" s="77">
        <v>455</v>
      </c>
      <c r="V41" s="78">
        <v>511</v>
      </c>
      <c r="W41" s="77">
        <v>551</v>
      </c>
      <c r="X41" s="77">
        <v>556</v>
      </c>
      <c r="Y41" s="77">
        <v>593</v>
      </c>
      <c r="Z41" s="77">
        <v>525</v>
      </c>
      <c r="AA41" s="77">
        <v>639</v>
      </c>
      <c r="AB41" s="77">
        <v>299</v>
      </c>
      <c r="AC41" s="78">
        <v>465</v>
      </c>
      <c r="AD41" s="77">
        <v>542</v>
      </c>
      <c r="AE41" s="77">
        <v>512</v>
      </c>
      <c r="AF41" s="77">
        <v>513</v>
      </c>
      <c r="AG41" s="77">
        <v>622</v>
      </c>
      <c r="AH41" s="77">
        <v>624</v>
      </c>
      <c r="AI41" s="77">
        <v>412</v>
      </c>
      <c r="AJ41" s="56">
        <f t="shared" si="2"/>
        <v>16004</v>
      </c>
    </row>
    <row r="42" spans="1:36" x14ac:dyDescent="0.25">
      <c r="A42" s="143" t="s">
        <v>67</v>
      </c>
      <c r="B42" s="143"/>
      <c r="C42" s="143"/>
      <c r="D42" s="143"/>
      <c r="E42" s="143"/>
      <c r="F42" s="77">
        <v>2</v>
      </c>
      <c r="G42" s="77">
        <v>3</v>
      </c>
      <c r="H42" s="77">
        <v>3</v>
      </c>
      <c r="I42" s="77">
        <v>2</v>
      </c>
      <c r="J42" s="77">
        <v>2</v>
      </c>
      <c r="K42" s="77">
        <v>2</v>
      </c>
      <c r="L42" s="77">
        <v>2</v>
      </c>
      <c r="M42" s="77">
        <v>2</v>
      </c>
      <c r="N42" s="77">
        <v>3</v>
      </c>
      <c r="O42" s="77">
        <v>3</v>
      </c>
      <c r="P42" s="77">
        <v>2</v>
      </c>
      <c r="Q42" s="77">
        <v>2</v>
      </c>
      <c r="R42" s="77">
        <v>2</v>
      </c>
      <c r="S42" s="77">
        <v>3</v>
      </c>
      <c r="T42" s="77">
        <v>3</v>
      </c>
      <c r="U42" s="77">
        <v>3</v>
      </c>
      <c r="V42" s="77">
        <v>3</v>
      </c>
      <c r="W42" s="77">
        <v>2</v>
      </c>
      <c r="X42" s="77">
        <v>2</v>
      </c>
      <c r="Y42" s="77">
        <v>2</v>
      </c>
      <c r="Z42" s="77">
        <v>2</v>
      </c>
      <c r="AA42" s="77">
        <v>2</v>
      </c>
      <c r="AB42" s="77">
        <v>3</v>
      </c>
      <c r="AC42" s="77">
        <v>3</v>
      </c>
      <c r="AD42" s="77">
        <v>2</v>
      </c>
      <c r="AE42" s="77">
        <v>2</v>
      </c>
      <c r="AF42" s="77">
        <v>2</v>
      </c>
      <c r="AG42" s="77">
        <v>2</v>
      </c>
      <c r="AH42" s="77">
        <v>2</v>
      </c>
      <c r="AI42" s="77">
        <v>2</v>
      </c>
      <c r="AJ42" s="56">
        <f t="shared" si="2"/>
        <v>70</v>
      </c>
    </row>
    <row r="43" spans="1:36" x14ac:dyDescent="0.25">
      <c r="A43" s="143" t="s">
        <v>71</v>
      </c>
      <c r="B43" s="143"/>
      <c r="C43" s="143"/>
      <c r="D43" s="143"/>
      <c r="E43" s="143"/>
      <c r="F43" s="77">
        <v>77</v>
      </c>
      <c r="G43" s="77">
        <v>107</v>
      </c>
      <c r="H43" s="77">
        <v>151</v>
      </c>
      <c r="I43" s="77">
        <v>83</v>
      </c>
      <c r="J43" s="77">
        <v>106</v>
      </c>
      <c r="K43" s="77">
        <v>113</v>
      </c>
      <c r="L43" s="77">
        <v>164</v>
      </c>
      <c r="M43" s="77">
        <v>129</v>
      </c>
      <c r="N43" s="77">
        <v>116</v>
      </c>
      <c r="O43" s="77">
        <v>128</v>
      </c>
      <c r="P43" s="77">
        <v>122</v>
      </c>
      <c r="Q43" s="77">
        <v>115</v>
      </c>
      <c r="R43" s="77">
        <v>111</v>
      </c>
      <c r="S43" s="77">
        <v>111</v>
      </c>
      <c r="T43" s="77">
        <v>77</v>
      </c>
      <c r="U43" s="77">
        <v>72</v>
      </c>
      <c r="V43" s="77">
        <v>82</v>
      </c>
      <c r="W43" s="77">
        <v>80</v>
      </c>
      <c r="X43" s="77">
        <v>116</v>
      </c>
      <c r="Y43" s="77">
        <v>106</v>
      </c>
      <c r="Z43" s="77">
        <v>97</v>
      </c>
      <c r="AA43" s="77">
        <v>103</v>
      </c>
      <c r="AB43" s="77">
        <v>55</v>
      </c>
      <c r="AC43" s="77">
        <v>121</v>
      </c>
      <c r="AD43" s="77">
        <v>99</v>
      </c>
      <c r="AE43" s="77">
        <v>92</v>
      </c>
      <c r="AF43" s="77">
        <v>116</v>
      </c>
      <c r="AG43" s="77">
        <v>96</v>
      </c>
      <c r="AH43" s="77">
        <v>118</v>
      </c>
      <c r="AI43" s="77">
        <v>65</v>
      </c>
      <c r="AJ43" s="56">
        <f t="shared" si="2"/>
        <v>3128</v>
      </c>
    </row>
    <row r="44" spans="1:36" x14ac:dyDescent="0.25">
      <c r="A44" s="143" t="s">
        <v>43</v>
      </c>
      <c r="B44" s="143"/>
      <c r="C44" s="143"/>
      <c r="D44" s="143"/>
      <c r="E44" s="143"/>
      <c r="F44" s="18">
        <v>2</v>
      </c>
      <c r="G44" s="99">
        <v>2</v>
      </c>
      <c r="H44" s="99">
        <v>2</v>
      </c>
      <c r="I44" s="99">
        <v>2</v>
      </c>
      <c r="J44" s="99">
        <v>2</v>
      </c>
      <c r="K44" s="99">
        <v>2</v>
      </c>
      <c r="L44" s="99">
        <v>2</v>
      </c>
      <c r="M44" s="99">
        <v>2</v>
      </c>
      <c r="N44" s="100">
        <v>2</v>
      </c>
      <c r="O44" s="100">
        <v>2</v>
      </c>
      <c r="P44" s="99">
        <v>2</v>
      </c>
      <c r="Q44" s="99">
        <v>2</v>
      </c>
      <c r="R44" s="99">
        <v>2</v>
      </c>
      <c r="S44" s="100">
        <v>2</v>
      </c>
      <c r="T44" s="100">
        <v>2</v>
      </c>
      <c r="U44" s="100">
        <v>2</v>
      </c>
      <c r="V44" s="98">
        <v>2</v>
      </c>
      <c r="W44" s="100">
        <v>2</v>
      </c>
      <c r="X44" s="100">
        <v>2</v>
      </c>
      <c r="Y44" s="100">
        <v>2</v>
      </c>
      <c r="Z44" s="100">
        <v>2</v>
      </c>
      <c r="AA44" s="100">
        <v>2</v>
      </c>
      <c r="AB44" s="100">
        <v>2</v>
      </c>
      <c r="AC44" s="98">
        <v>2</v>
      </c>
      <c r="AD44" s="100">
        <v>2</v>
      </c>
      <c r="AE44" s="100">
        <v>2</v>
      </c>
      <c r="AF44" s="100">
        <v>2</v>
      </c>
      <c r="AG44" s="100">
        <v>2</v>
      </c>
      <c r="AH44" s="100">
        <v>2</v>
      </c>
      <c r="AI44" s="99">
        <v>2</v>
      </c>
      <c r="AJ44" s="56">
        <f t="shared" si="2"/>
        <v>60</v>
      </c>
    </row>
    <row r="45" spans="1:36" x14ac:dyDescent="0.25">
      <c r="A45" s="143" t="s">
        <v>44</v>
      </c>
      <c r="B45" s="143"/>
      <c r="C45" s="143"/>
      <c r="D45" s="143"/>
      <c r="E45" s="143"/>
      <c r="F45" s="18">
        <v>104</v>
      </c>
      <c r="G45" s="8">
        <v>59</v>
      </c>
      <c r="H45" s="8">
        <v>128</v>
      </c>
      <c r="I45" s="8">
        <v>38</v>
      </c>
      <c r="J45" s="8">
        <v>44</v>
      </c>
      <c r="K45" s="8">
        <v>60</v>
      </c>
      <c r="L45" s="8">
        <v>65</v>
      </c>
      <c r="M45" s="8">
        <v>96</v>
      </c>
      <c r="N45" s="15">
        <v>89</v>
      </c>
      <c r="O45" s="15">
        <v>85</v>
      </c>
      <c r="P45" s="8">
        <v>88</v>
      </c>
      <c r="Q45" s="8">
        <v>62</v>
      </c>
      <c r="R45" s="8">
        <v>75</v>
      </c>
      <c r="S45" s="8">
        <v>47</v>
      </c>
      <c r="T45" s="8">
        <v>36</v>
      </c>
      <c r="U45" s="8">
        <v>73</v>
      </c>
      <c r="V45" s="8">
        <v>110</v>
      </c>
      <c r="W45" s="8">
        <v>98</v>
      </c>
      <c r="X45" s="8">
        <v>81</v>
      </c>
      <c r="Y45" s="8">
        <v>70</v>
      </c>
      <c r="Z45" s="8">
        <v>61</v>
      </c>
      <c r="AA45" s="8">
        <v>109</v>
      </c>
      <c r="AB45" s="8">
        <v>98</v>
      </c>
      <c r="AC45" s="8">
        <v>63</v>
      </c>
      <c r="AD45" s="8">
        <v>47</v>
      </c>
      <c r="AE45" s="8">
        <v>50</v>
      </c>
      <c r="AF45" s="8">
        <v>37</v>
      </c>
      <c r="AG45" s="8">
        <v>63</v>
      </c>
      <c r="AH45" s="8">
        <v>120</v>
      </c>
      <c r="AI45" s="8">
        <v>73</v>
      </c>
      <c r="AJ45" s="56">
        <f t="shared" si="2"/>
        <v>2229</v>
      </c>
    </row>
    <row r="46" spans="1:36" x14ac:dyDescent="0.25">
      <c r="A46" s="150" t="s">
        <v>45</v>
      </c>
      <c r="B46" s="150"/>
      <c r="C46" s="150"/>
      <c r="D46" s="150"/>
      <c r="E46" s="150"/>
      <c r="F46" s="98" t="s">
        <v>0</v>
      </c>
      <c r="G46" s="99" t="s">
        <v>0</v>
      </c>
      <c r="H46" s="99" t="s">
        <v>0</v>
      </c>
      <c r="I46" s="99" t="s">
        <v>0</v>
      </c>
      <c r="J46" s="99" t="s">
        <v>0</v>
      </c>
      <c r="K46" s="99" t="s">
        <v>0</v>
      </c>
      <c r="L46" s="99" t="s">
        <v>0</v>
      </c>
      <c r="M46" s="99" t="s">
        <v>0</v>
      </c>
      <c r="N46" s="100" t="s">
        <v>0</v>
      </c>
      <c r="O46" s="100" t="s">
        <v>0</v>
      </c>
      <c r="P46" s="99" t="s">
        <v>0</v>
      </c>
      <c r="Q46" s="99" t="s">
        <v>0</v>
      </c>
      <c r="R46" s="99" t="s">
        <v>0</v>
      </c>
      <c r="S46" s="100" t="s">
        <v>0</v>
      </c>
      <c r="T46" s="100" t="s">
        <v>0</v>
      </c>
      <c r="U46" s="100" t="s">
        <v>0</v>
      </c>
      <c r="V46" s="98" t="s">
        <v>0</v>
      </c>
      <c r="W46" s="100" t="s">
        <v>0</v>
      </c>
      <c r="X46" s="100" t="s">
        <v>0</v>
      </c>
      <c r="Y46" s="100" t="s">
        <v>0</v>
      </c>
      <c r="Z46" s="100" t="s">
        <v>0</v>
      </c>
      <c r="AA46" s="100" t="s">
        <v>0</v>
      </c>
      <c r="AB46" s="100" t="s">
        <v>0</v>
      </c>
      <c r="AC46" s="98" t="s">
        <v>0</v>
      </c>
      <c r="AD46" s="100" t="s">
        <v>0</v>
      </c>
      <c r="AE46" s="100" t="s">
        <v>0</v>
      </c>
      <c r="AF46" s="100" t="s">
        <v>0</v>
      </c>
      <c r="AG46" s="100" t="s">
        <v>0</v>
      </c>
      <c r="AH46" s="100" t="s">
        <v>0</v>
      </c>
      <c r="AI46" s="99" t="s">
        <v>0</v>
      </c>
      <c r="AJ46" s="56">
        <f t="shared" si="2"/>
        <v>0</v>
      </c>
    </row>
    <row r="47" spans="1:36" x14ac:dyDescent="0.25">
      <c r="A47" s="151" t="s">
        <v>46</v>
      </c>
      <c r="B47" s="151"/>
      <c r="C47" s="151"/>
      <c r="D47" s="151"/>
      <c r="E47" s="151"/>
      <c r="F47" s="98" t="s">
        <v>0</v>
      </c>
      <c r="G47" s="99" t="s">
        <v>0</v>
      </c>
      <c r="H47" s="99" t="s">
        <v>0</v>
      </c>
      <c r="I47" s="99" t="s">
        <v>0</v>
      </c>
      <c r="J47" s="99" t="s">
        <v>0</v>
      </c>
      <c r="K47" s="99" t="s">
        <v>0</v>
      </c>
      <c r="L47" s="99" t="s">
        <v>0</v>
      </c>
      <c r="M47" s="99" t="s">
        <v>0</v>
      </c>
      <c r="N47" s="100" t="s">
        <v>0</v>
      </c>
      <c r="O47" s="100" t="s">
        <v>0</v>
      </c>
      <c r="P47" s="99" t="s">
        <v>0</v>
      </c>
      <c r="Q47" s="99" t="s">
        <v>0</v>
      </c>
      <c r="R47" s="99" t="s">
        <v>0</v>
      </c>
      <c r="S47" s="100" t="s">
        <v>0</v>
      </c>
      <c r="T47" s="100" t="s">
        <v>0</v>
      </c>
      <c r="U47" s="100" t="s">
        <v>0</v>
      </c>
      <c r="V47" s="98" t="s">
        <v>0</v>
      </c>
      <c r="W47" s="100" t="s">
        <v>0</v>
      </c>
      <c r="X47" s="100" t="s">
        <v>0</v>
      </c>
      <c r="Y47" s="100" t="s">
        <v>0</v>
      </c>
      <c r="Z47" s="100" t="s">
        <v>0</v>
      </c>
      <c r="AA47" s="100" t="s">
        <v>0</v>
      </c>
      <c r="AB47" s="100" t="s">
        <v>0</v>
      </c>
      <c r="AC47" s="98" t="s">
        <v>0</v>
      </c>
      <c r="AD47" s="100" t="s">
        <v>0</v>
      </c>
      <c r="AE47" s="100" t="s">
        <v>0</v>
      </c>
      <c r="AF47" s="100" t="s">
        <v>0</v>
      </c>
      <c r="AG47" s="100" t="s">
        <v>0</v>
      </c>
      <c r="AH47" s="100" t="s">
        <v>0</v>
      </c>
      <c r="AI47" s="99" t="s">
        <v>0</v>
      </c>
      <c r="AJ47" s="56">
        <f t="shared" si="2"/>
        <v>0</v>
      </c>
    </row>
    <row r="48" spans="1:36" x14ac:dyDescent="0.25">
      <c r="A48" s="143" t="s">
        <v>47</v>
      </c>
      <c r="B48" s="143"/>
      <c r="C48" s="143"/>
      <c r="D48" s="143"/>
      <c r="E48" s="143"/>
      <c r="F48" s="80">
        <v>11</v>
      </c>
      <c r="G48" s="77">
        <v>11</v>
      </c>
      <c r="H48" s="77">
        <v>7</v>
      </c>
      <c r="I48" s="80">
        <v>11</v>
      </c>
      <c r="J48" s="77">
        <v>11</v>
      </c>
      <c r="K48" s="77">
        <v>11</v>
      </c>
      <c r="L48" s="80">
        <v>11</v>
      </c>
      <c r="M48" s="80">
        <v>11</v>
      </c>
      <c r="N48" s="80">
        <v>7</v>
      </c>
      <c r="O48" s="80">
        <v>11</v>
      </c>
      <c r="P48" s="80">
        <v>11</v>
      </c>
      <c r="Q48" s="80">
        <v>11</v>
      </c>
      <c r="R48" s="80">
        <v>11</v>
      </c>
      <c r="S48" s="80">
        <v>7</v>
      </c>
      <c r="T48" s="80">
        <v>7</v>
      </c>
      <c r="U48" s="80">
        <v>7</v>
      </c>
      <c r="V48" s="80">
        <v>11</v>
      </c>
      <c r="W48" s="80">
        <v>11</v>
      </c>
      <c r="X48" s="77">
        <v>11</v>
      </c>
      <c r="Y48" s="77">
        <v>11</v>
      </c>
      <c r="Z48" s="77">
        <v>11</v>
      </c>
      <c r="AA48" s="77">
        <v>11</v>
      </c>
      <c r="AB48" s="80">
        <v>7</v>
      </c>
      <c r="AC48" s="80">
        <v>11</v>
      </c>
      <c r="AD48" s="80">
        <v>11</v>
      </c>
      <c r="AE48" s="77">
        <v>11</v>
      </c>
      <c r="AF48" s="77">
        <v>11</v>
      </c>
      <c r="AG48" s="80">
        <v>11</v>
      </c>
      <c r="AH48" s="80">
        <v>12</v>
      </c>
      <c r="AI48" s="77">
        <v>7</v>
      </c>
      <c r="AJ48" s="56">
        <f t="shared" si="2"/>
        <v>303</v>
      </c>
    </row>
    <row r="49" spans="1:36" x14ac:dyDescent="0.25">
      <c r="A49" s="143" t="s">
        <v>48</v>
      </c>
      <c r="B49" s="143"/>
      <c r="C49" s="143"/>
      <c r="D49" s="143"/>
      <c r="E49" s="143"/>
      <c r="F49" s="77">
        <v>1512</v>
      </c>
      <c r="G49" s="77">
        <v>952</v>
      </c>
      <c r="H49" s="77">
        <v>1314</v>
      </c>
      <c r="I49" s="77">
        <v>1514</v>
      </c>
      <c r="J49" s="77">
        <v>1509</v>
      </c>
      <c r="K49" s="77">
        <v>1567</v>
      </c>
      <c r="L49" s="77">
        <v>1814</v>
      </c>
      <c r="M49" s="77">
        <v>1320</v>
      </c>
      <c r="N49" s="77">
        <v>783</v>
      </c>
      <c r="O49" s="77">
        <v>847</v>
      </c>
      <c r="P49" s="77">
        <v>1108</v>
      </c>
      <c r="Q49" s="77">
        <v>948</v>
      </c>
      <c r="R49" s="77">
        <v>1100</v>
      </c>
      <c r="S49" s="77">
        <v>503</v>
      </c>
      <c r="T49" s="77">
        <v>552</v>
      </c>
      <c r="U49" s="77">
        <v>728</v>
      </c>
      <c r="V49" s="78">
        <v>2111</v>
      </c>
      <c r="W49" s="77">
        <v>2493</v>
      </c>
      <c r="X49" s="77">
        <v>1880</v>
      </c>
      <c r="Y49" s="77">
        <v>1668</v>
      </c>
      <c r="Z49" s="77">
        <v>1461</v>
      </c>
      <c r="AA49" s="77">
        <v>1658</v>
      </c>
      <c r="AB49" s="77">
        <v>913</v>
      </c>
      <c r="AC49" s="78">
        <v>1103</v>
      </c>
      <c r="AD49" s="77">
        <v>1600</v>
      </c>
      <c r="AE49" s="77">
        <v>1521</v>
      </c>
      <c r="AF49" s="77">
        <v>1485</v>
      </c>
      <c r="AG49" s="77">
        <v>1625</v>
      </c>
      <c r="AH49" s="77">
        <v>1560</v>
      </c>
      <c r="AI49" s="77">
        <v>885</v>
      </c>
      <c r="AJ49" s="56">
        <f t="shared" si="2"/>
        <v>40034</v>
      </c>
    </row>
    <row r="50" spans="1:36" x14ac:dyDescent="0.25">
      <c r="A50" s="150" t="s">
        <v>49</v>
      </c>
      <c r="B50" s="150"/>
      <c r="C50" s="150"/>
      <c r="D50" s="150"/>
      <c r="E50" s="150"/>
      <c r="F50" s="98" t="s">
        <v>0</v>
      </c>
      <c r="G50" s="99" t="s">
        <v>0</v>
      </c>
      <c r="H50" s="99" t="s">
        <v>0</v>
      </c>
      <c r="I50" s="99" t="s">
        <v>0</v>
      </c>
      <c r="J50" s="99" t="s">
        <v>0</v>
      </c>
      <c r="K50" s="99" t="s">
        <v>0</v>
      </c>
      <c r="L50" s="99" t="s">
        <v>0</v>
      </c>
      <c r="M50" s="99" t="s">
        <v>0</v>
      </c>
      <c r="N50" s="100" t="s">
        <v>0</v>
      </c>
      <c r="O50" s="100" t="s">
        <v>0</v>
      </c>
      <c r="P50" s="99" t="s">
        <v>0</v>
      </c>
      <c r="Q50" s="99" t="s">
        <v>0</v>
      </c>
      <c r="R50" s="99" t="s">
        <v>0</v>
      </c>
      <c r="S50" s="100" t="s">
        <v>0</v>
      </c>
      <c r="T50" s="100" t="s">
        <v>0</v>
      </c>
      <c r="U50" s="100" t="s">
        <v>0</v>
      </c>
      <c r="V50" s="98" t="s">
        <v>0</v>
      </c>
      <c r="W50" s="100" t="s">
        <v>0</v>
      </c>
      <c r="X50" s="100" t="s">
        <v>0</v>
      </c>
      <c r="Y50" s="100" t="s">
        <v>0</v>
      </c>
      <c r="Z50" s="100" t="s">
        <v>0</v>
      </c>
      <c r="AA50" s="100" t="s">
        <v>0</v>
      </c>
      <c r="AB50" s="100" t="s">
        <v>0</v>
      </c>
      <c r="AC50" s="98" t="s">
        <v>0</v>
      </c>
      <c r="AD50" s="100" t="s">
        <v>0</v>
      </c>
      <c r="AE50" s="100" t="s">
        <v>0</v>
      </c>
      <c r="AF50" s="100" t="s">
        <v>0</v>
      </c>
      <c r="AG50" s="100" t="s">
        <v>0</v>
      </c>
      <c r="AH50" s="100" t="s">
        <v>0</v>
      </c>
      <c r="AI50" s="99" t="s">
        <v>0</v>
      </c>
      <c r="AJ50" s="56">
        <f t="shared" si="2"/>
        <v>0</v>
      </c>
    </row>
    <row r="51" spans="1:36" ht="15.75" thickBot="1" x14ac:dyDescent="0.3">
      <c r="A51" s="152" t="s">
        <v>50</v>
      </c>
      <c r="B51" s="152"/>
      <c r="C51" s="152"/>
      <c r="D51" s="152"/>
      <c r="E51" s="152"/>
      <c r="F51" s="102" t="s">
        <v>0</v>
      </c>
      <c r="G51" s="103" t="s">
        <v>0</v>
      </c>
      <c r="H51" s="103" t="s">
        <v>0</v>
      </c>
      <c r="I51" s="103" t="s">
        <v>0</v>
      </c>
      <c r="J51" s="103" t="s">
        <v>0</v>
      </c>
      <c r="K51" s="103" t="s">
        <v>0</v>
      </c>
      <c r="L51" s="103" t="s">
        <v>0</v>
      </c>
      <c r="M51" s="103" t="s">
        <v>0</v>
      </c>
      <c r="N51" s="104" t="s">
        <v>0</v>
      </c>
      <c r="O51" s="104" t="s">
        <v>0</v>
      </c>
      <c r="P51" s="103" t="s">
        <v>0</v>
      </c>
      <c r="Q51" s="103" t="s">
        <v>0</v>
      </c>
      <c r="R51" s="103" t="s">
        <v>0</v>
      </c>
      <c r="S51" s="104" t="s">
        <v>0</v>
      </c>
      <c r="T51" s="104" t="s">
        <v>0</v>
      </c>
      <c r="U51" s="104" t="s">
        <v>0</v>
      </c>
      <c r="V51" s="102" t="s">
        <v>0</v>
      </c>
      <c r="W51" s="104" t="s">
        <v>0</v>
      </c>
      <c r="X51" s="104" t="s">
        <v>0</v>
      </c>
      <c r="Y51" s="104" t="s">
        <v>0</v>
      </c>
      <c r="Z51" s="104" t="s">
        <v>0</v>
      </c>
      <c r="AA51" s="104" t="s">
        <v>0</v>
      </c>
      <c r="AB51" s="104" t="s">
        <v>0</v>
      </c>
      <c r="AC51" s="102" t="s">
        <v>0</v>
      </c>
      <c r="AD51" s="104" t="s">
        <v>0</v>
      </c>
      <c r="AE51" s="104" t="s">
        <v>0</v>
      </c>
      <c r="AF51" s="104" t="s">
        <v>0</v>
      </c>
      <c r="AG51" s="104" t="s">
        <v>0</v>
      </c>
      <c r="AH51" s="104" t="s">
        <v>0</v>
      </c>
      <c r="AI51" s="103" t="s">
        <v>0</v>
      </c>
      <c r="AJ51" s="67">
        <f t="shared" si="2"/>
        <v>0</v>
      </c>
    </row>
    <row r="52" spans="1:36" ht="15.75" thickBot="1" x14ac:dyDescent="0.3">
      <c r="A52" s="148" t="s">
        <v>51</v>
      </c>
      <c r="B52" s="149"/>
      <c r="C52" s="149"/>
      <c r="D52" s="149"/>
      <c r="E52" s="149"/>
      <c r="F52" s="31">
        <f>F40+F42+F44+F48</f>
        <v>34</v>
      </c>
      <c r="G52" s="31">
        <f t="shared" ref="G52:AI52" si="3">G40+G42+G44+G48</f>
        <v>29</v>
      </c>
      <c r="H52" s="31">
        <f t="shared" si="3"/>
        <v>31</v>
      </c>
      <c r="I52" s="31">
        <f t="shared" si="3"/>
        <v>34</v>
      </c>
      <c r="J52" s="31">
        <f t="shared" si="3"/>
        <v>34</v>
      </c>
      <c r="K52" s="31">
        <f t="shared" si="3"/>
        <v>34</v>
      </c>
      <c r="L52" s="31">
        <f t="shared" si="3"/>
        <v>34</v>
      </c>
      <c r="M52" s="31">
        <f t="shared" si="3"/>
        <v>34</v>
      </c>
      <c r="N52" s="31">
        <f t="shared" si="3"/>
        <v>25</v>
      </c>
      <c r="O52" s="31">
        <f t="shared" si="3"/>
        <v>35</v>
      </c>
      <c r="P52" s="31">
        <f>P40+P42+P44+P48</f>
        <v>34</v>
      </c>
      <c r="Q52" s="31">
        <f t="shared" si="3"/>
        <v>34</v>
      </c>
      <c r="R52" s="31">
        <f t="shared" si="3"/>
        <v>34</v>
      </c>
      <c r="S52" s="31">
        <f t="shared" si="3"/>
        <v>28</v>
      </c>
      <c r="T52" s="31">
        <f t="shared" si="3"/>
        <v>25</v>
      </c>
      <c r="U52" s="31">
        <f t="shared" si="3"/>
        <v>22</v>
      </c>
      <c r="V52" s="31">
        <f t="shared" si="3"/>
        <v>35</v>
      </c>
      <c r="W52" s="31">
        <f t="shared" si="3"/>
        <v>34</v>
      </c>
      <c r="X52" s="31">
        <f t="shared" si="3"/>
        <v>34</v>
      </c>
      <c r="Y52" s="31">
        <f t="shared" si="3"/>
        <v>34</v>
      </c>
      <c r="Z52" s="31">
        <f t="shared" si="3"/>
        <v>34</v>
      </c>
      <c r="AA52" s="31">
        <f t="shared" si="3"/>
        <v>34</v>
      </c>
      <c r="AB52" s="31">
        <f t="shared" si="3"/>
        <v>22</v>
      </c>
      <c r="AC52" s="31">
        <f t="shared" si="3"/>
        <v>35</v>
      </c>
      <c r="AD52" s="31">
        <f t="shared" si="3"/>
        <v>34</v>
      </c>
      <c r="AE52" s="31">
        <f t="shared" si="3"/>
        <v>34</v>
      </c>
      <c r="AF52" s="31">
        <f t="shared" si="3"/>
        <v>34</v>
      </c>
      <c r="AG52" s="31">
        <f t="shared" si="3"/>
        <v>34</v>
      </c>
      <c r="AH52" s="31">
        <f t="shared" si="3"/>
        <v>36</v>
      </c>
      <c r="AI52" s="31">
        <f t="shared" si="3"/>
        <v>21</v>
      </c>
      <c r="AJ52" s="68">
        <f t="shared" si="2"/>
        <v>956</v>
      </c>
    </row>
    <row r="53" spans="1:36" ht="15.75" thickBot="1" x14ac:dyDescent="0.3">
      <c r="A53" s="146" t="s">
        <v>52</v>
      </c>
      <c r="B53" s="146"/>
      <c r="C53" s="146"/>
      <c r="D53" s="146"/>
      <c r="E53" s="147"/>
      <c r="F53" s="30">
        <f>SUM(F40,F42,F44,F48)</f>
        <v>34</v>
      </c>
      <c r="G53" s="30">
        <f t="shared" ref="G53:AI54" si="4">SUM(G40,G42,G44,G48)</f>
        <v>29</v>
      </c>
      <c r="H53" s="30">
        <f t="shared" si="4"/>
        <v>31</v>
      </c>
      <c r="I53" s="30">
        <f t="shared" si="4"/>
        <v>34</v>
      </c>
      <c r="J53" s="30">
        <f t="shared" si="4"/>
        <v>34</v>
      </c>
      <c r="K53" s="30">
        <f t="shared" si="4"/>
        <v>34</v>
      </c>
      <c r="L53" s="30">
        <f t="shared" si="4"/>
        <v>34</v>
      </c>
      <c r="M53" s="30">
        <f t="shared" si="4"/>
        <v>34</v>
      </c>
      <c r="N53" s="30">
        <f t="shared" si="4"/>
        <v>25</v>
      </c>
      <c r="O53" s="30">
        <f t="shared" si="4"/>
        <v>35</v>
      </c>
      <c r="P53" s="30">
        <f t="shared" si="4"/>
        <v>34</v>
      </c>
      <c r="Q53" s="30">
        <f t="shared" si="4"/>
        <v>34</v>
      </c>
      <c r="R53" s="30">
        <f t="shared" si="4"/>
        <v>34</v>
      </c>
      <c r="S53" s="30">
        <f t="shared" si="4"/>
        <v>28</v>
      </c>
      <c r="T53" s="30">
        <f t="shared" si="4"/>
        <v>25</v>
      </c>
      <c r="U53" s="30">
        <f t="shared" si="4"/>
        <v>22</v>
      </c>
      <c r="V53" s="30">
        <f t="shared" si="4"/>
        <v>35</v>
      </c>
      <c r="W53" s="30">
        <f t="shared" si="4"/>
        <v>34</v>
      </c>
      <c r="X53" s="30">
        <f t="shared" si="4"/>
        <v>34</v>
      </c>
      <c r="Y53" s="30">
        <f t="shared" si="4"/>
        <v>34</v>
      </c>
      <c r="Z53" s="30">
        <f t="shared" si="4"/>
        <v>34</v>
      </c>
      <c r="AA53" s="30">
        <f t="shared" si="4"/>
        <v>34</v>
      </c>
      <c r="AB53" s="30">
        <f t="shared" si="4"/>
        <v>22</v>
      </c>
      <c r="AC53" s="30">
        <f t="shared" si="4"/>
        <v>35</v>
      </c>
      <c r="AD53" s="30">
        <f t="shared" si="4"/>
        <v>34</v>
      </c>
      <c r="AE53" s="30">
        <f t="shared" si="4"/>
        <v>34</v>
      </c>
      <c r="AF53" s="30">
        <f t="shared" si="4"/>
        <v>34</v>
      </c>
      <c r="AG53" s="30">
        <f t="shared" si="4"/>
        <v>34</v>
      </c>
      <c r="AH53" s="30">
        <f t="shared" si="4"/>
        <v>36</v>
      </c>
      <c r="AI53" s="30">
        <f t="shared" si="4"/>
        <v>21</v>
      </c>
      <c r="AJ53" s="75">
        <f t="shared" si="2"/>
        <v>956</v>
      </c>
    </row>
    <row r="54" spans="1:36" ht="15.75" thickBot="1" x14ac:dyDescent="0.3">
      <c r="A54" s="146" t="s">
        <v>53</v>
      </c>
      <c r="B54" s="146"/>
      <c r="C54" s="146"/>
      <c r="D54" s="146"/>
      <c r="E54" s="147"/>
      <c r="F54" s="32">
        <f>SUM(F41,F43,F45,F49)</f>
        <v>2303</v>
      </c>
      <c r="G54" s="32">
        <f t="shared" si="4"/>
        <v>1414</v>
      </c>
      <c r="H54" s="32">
        <f t="shared" si="4"/>
        <v>2236</v>
      </c>
      <c r="I54" s="32">
        <f t="shared" si="4"/>
        <v>2165</v>
      </c>
      <c r="J54" s="32">
        <f>SUM(J41,J43,J45,J49)</f>
        <v>2220</v>
      </c>
      <c r="K54" s="32">
        <f t="shared" si="4"/>
        <v>2553</v>
      </c>
      <c r="L54" s="32">
        <f t="shared" si="4"/>
        <v>2885</v>
      </c>
      <c r="M54" s="32">
        <f t="shared" si="4"/>
        <v>2188</v>
      </c>
      <c r="N54" s="32">
        <f t="shared" si="4"/>
        <v>1307</v>
      </c>
      <c r="O54" s="32">
        <f t="shared" si="4"/>
        <v>1521</v>
      </c>
      <c r="P54" s="32">
        <f t="shared" si="4"/>
        <v>1820</v>
      </c>
      <c r="Q54" s="32">
        <f t="shared" si="4"/>
        <v>1624</v>
      </c>
      <c r="R54" s="32">
        <f t="shared" si="4"/>
        <v>1889</v>
      </c>
      <c r="S54" s="32">
        <f>SUM(S41,S43,S45,S49)</f>
        <v>1174</v>
      </c>
      <c r="T54" s="32">
        <f t="shared" si="4"/>
        <v>1015</v>
      </c>
      <c r="U54" s="32">
        <f t="shared" si="4"/>
        <v>1328</v>
      </c>
      <c r="V54" s="32">
        <f t="shared" si="4"/>
        <v>2814</v>
      </c>
      <c r="W54" s="32">
        <f t="shared" si="4"/>
        <v>3222</v>
      </c>
      <c r="X54" s="32">
        <f t="shared" si="4"/>
        <v>2633</v>
      </c>
      <c r="Y54" s="32">
        <f t="shared" si="4"/>
        <v>2437</v>
      </c>
      <c r="Z54" s="32">
        <f t="shared" si="4"/>
        <v>2144</v>
      </c>
      <c r="AA54" s="32">
        <f t="shared" si="4"/>
        <v>2509</v>
      </c>
      <c r="AB54" s="32">
        <f t="shared" si="4"/>
        <v>1365</v>
      </c>
      <c r="AC54" s="32">
        <f t="shared" si="4"/>
        <v>1752</v>
      </c>
      <c r="AD54" s="32">
        <f t="shared" si="4"/>
        <v>2288</v>
      </c>
      <c r="AE54" s="32">
        <f t="shared" si="4"/>
        <v>2175</v>
      </c>
      <c r="AF54" s="32">
        <f t="shared" si="4"/>
        <v>2151</v>
      </c>
      <c r="AG54" s="32">
        <f t="shared" si="4"/>
        <v>2406</v>
      </c>
      <c r="AH54" s="32">
        <f t="shared" si="4"/>
        <v>2422</v>
      </c>
      <c r="AI54" s="32">
        <f t="shared" si="4"/>
        <v>1435</v>
      </c>
      <c r="AJ54" s="33">
        <f t="shared" si="2"/>
        <v>61395</v>
      </c>
    </row>
  </sheetData>
  <mergeCells count="50">
    <mergeCell ref="A10:E10"/>
    <mergeCell ref="F1:AE6"/>
    <mergeCell ref="AF1:AJ6"/>
    <mergeCell ref="A7:E8"/>
    <mergeCell ref="AJ7:AJ8"/>
    <mergeCell ref="A9:E9"/>
    <mergeCell ref="A22:E22"/>
    <mergeCell ref="A11:E11"/>
    <mergeCell ref="A12:E12"/>
    <mergeCell ref="A13:E13"/>
    <mergeCell ref="A14:E14"/>
    <mergeCell ref="A15:E15"/>
    <mergeCell ref="A16:E16"/>
    <mergeCell ref="A17:E17"/>
    <mergeCell ref="A18:E18"/>
    <mergeCell ref="A19:E19"/>
    <mergeCell ref="A20:E20"/>
    <mergeCell ref="A21:E21"/>
    <mergeCell ref="A34:E34"/>
    <mergeCell ref="A23:E23"/>
    <mergeCell ref="A24:E24"/>
    <mergeCell ref="A25:E25"/>
    <mergeCell ref="A26:E26"/>
    <mergeCell ref="A27:E27"/>
    <mergeCell ref="A28:E28"/>
    <mergeCell ref="A29:E29"/>
    <mergeCell ref="A30:E30"/>
    <mergeCell ref="A31:E31"/>
    <mergeCell ref="A32:E32"/>
    <mergeCell ref="A33:E33"/>
    <mergeCell ref="A46:E46"/>
    <mergeCell ref="A35:E35"/>
    <mergeCell ref="A36:E36"/>
    <mergeCell ref="A37:E37"/>
    <mergeCell ref="A38:E38"/>
    <mergeCell ref="A39:E39"/>
    <mergeCell ref="A40:E40"/>
    <mergeCell ref="A41:E41"/>
    <mergeCell ref="A42:E42"/>
    <mergeCell ref="A43:E43"/>
    <mergeCell ref="A44:E44"/>
    <mergeCell ref="A45:E45"/>
    <mergeCell ref="A53:E53"/>
    <mergeCell ref="A54:E54"/>
    <mergeCell ref="A47:E47"/>
    <mergeCell ref="A48:E48"/>
    <mergeCell ref="A49:E49"/>
    <mergeCell ref="A50:E50"/>
    <mergeCell ref="A51:E51"/>
    <mergeCell ref="A52:E5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5"/>
  <dimension ref="A1:AK54"/>
  <sheetViews>
    <sheetView topLeftCell="A19" zoomScaleNormal="100" workbookViewId="0">
      <selection activeCell="AH19" sqref="AH1:AH1048576"/>
    </sheetView>
  </sheetViews>
  <sheetFormatPr baseColWidth="10" defaultRowHeight="15" x14ac:dyDescent="0.25"/>
  <cols>
    <col min="6" max="6" width="5.5703125" customWidth="1"/>
    <col min="7" max="36" width="5.85546875" customWidth="1"/>
  </cols>
  <sheetData>
    <row r="1" spans="1:37" ht="15.75" customHeight="1" thickBot="1" x14ac:dyDescent="0.3">
      <c r="A1" s="1"/>
      <c r="B1" s="2"/>
      <c r="C1" s="2"/>
      <c r="D1" s="2"/>
      <c r="E1" s="2"/>
      <c r="F1" s="125" t="s">
        <v>66</v>
      </c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7"/>
      <c r="AG1" s="127"/>
      <c r="AH1" s="127"/>
      <c r="AI1" s="127"/>
      <c r="AJ1" s="127"/>
      <c r="AK1" s="127"/>
    </row>
    <row r="2" spans="1:37" ht="15.75" customHeight="1" thickBot="1" x14ac:dyDescent="0.3">
      <c r="A2" s="3"/>
      <c r="B2" s="4"/>
      <c r="C2" s="4"/>
      <c r="D2" s="4"/>
      <c r="E2" s="4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7"/>
      <c r="AG2" s="127"/>
      <c r="AH2" s="127"/>
      <c r="AI2" s="127"/>
      <c r="AJ2" s="127"/>
      <c r="AK2" s="127"/>
    </row>
    <row r="3" spans="1:37" ht="15.75" customHeight="1" thickBot="1" x14ac:dyDescent="0.3">
      <c r="A3" s="3"/>
      <c r="B3" s="4"/>
      <c r="C3" s="4"/>
      <c r="D3" s="4"/>
      <c r="E3" s="4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7"/>
      <c r="AG3" s="127"/>
      <c r="AH3" s="127"/>
      <c r="AI3" s="127"/>
      <c r="AJ3" s="127"/>
      <c r="AK3" s="127"/>
    </row>
    <row r="4" spans="1:37" ht="15.75" customHeight="1" thickBot="1" x14ac:dyDescent="0.3">
      <c r="A4" s="3"/>
      <c r="B4" s="4"/>
      <c r="C4" s="4"/>
      <c r="D4" s="4"/>
      <c r="E4" s="4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7"/>
      <c r="AG4" s="127"/>
      <c r="AH4" s="127"/>
      <c r="AI4" s="127"/>
      <c r="AJ4" s="127"/>
      <c r="AK4" s="127"/>
    </row>
    <row r="5" spans="1:37" ht="15.75" customHeight="1" thickBot="1" x14ac:dyDescent="0.3">
      <c r="A5" s="3"/>
      <c r="B5" s="4"/>
      <c r="C5" s="4"/>
      <c r="D5" s="4"/>
      <c r="E5" s="4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5"/>
      <c r="AF5" s="127"/>
      <c r="AG5" s="127"/>
      <c r="AH5" s="127"/>
      <c r="AI5" s="127"/>
      <c r="AJ5" s="127"/>
      <c r="AK5" s="127"/>
    </row>
    <row r="6" spans="1:37" ht="15.75" customHeight="1" thickBot="1" x14ac:dyDescent="0.3">
      <c r="A6" s="3"/>
      <c r="B6" s="4"/>
      <c r="C6" s="4"/>
      <c r="D6" s="4"/>
      <c r="E6" s="4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8"/>
      <c r="AG6" s="128"/>
      <c r="AH6" s="128"/>
      <c r="AI6" s="128"/>
      <c r="AJ6" s="128"/>
      <c r="AK6" s="127"/>
    </row>
    <row r="7" spans="1:37" ht="15.75" customHeight="1" thickBot="1" x14ac:dyDescent="0.3">
      <c r="A7" s="167">
        <v>44682</v>
      </c>
      <c r="B7" s="168"/>
      <c r="C7" s="168"/>
      <c r="D7" s="168"/>
      <c r="E7" s="169"/>
      <c r="F7" s="120" t="s">
        <v>4</v>
      </c>
      <c r="G7" s="70" t="s">
        <v>5</v>
      </c>
      <c r="H7" s="70" t="s">
        <v>6</v>
      </c>
      <c r="I7" s="70" t="s">
        <v>0</v>
      </c>
      <c r="J7" s="70" t="s">
        <v>1</v>
      </c>
      <c r="K7" s="70" t="s">
        <v>2</v>
      </c>
      <c r="L7" s="61" t="s">
        <v>3</v>
      </c>
      <c r="M7" s="61" t="s">
        <v>4</v>
      </c>
      <c r="N7" s="70" t="s">
        <v>5</v>
      </c>
      <c r="O7" s="70" t="s">
        <v>6</v>
      </c>
      <c r="P7" s="70" t="s">
        <v>0</v>
      </c>
      <c r="Q7" s="70" t="s">
        <v>1</v>
      </c>
      <c r="R7" s="61" t="s">
        <v>2</v>
      </c>
      <c r="S7" s="61" t="s">
        <v>3</v>
      </c>
      <c r="T7" s="61" t="s">
        <v>4</v>
      </c>
      <c r="U7" s="70" t="s">
        <v>5</v>
      </c>
      <c r="V7" s="70" t="s">
        <v>6</v>
      </c>
      <c r="W7" s="70" t="s">
        <v>0</v>
      </c>
      <c r="X7" s="70" t="s">
        <v>1</v>
      </c>
      <c r="Y7" s="70" t="s">
        <v>2</v>
      </c>
      <c r="Z7" s="61" t="s">
        <v>3</v>
      </c>
      <c r="AA7" s="61" t="s">
        <v>4</v>
      </c>
      <c r="AB7" s="70" t="s">
        <v>5</v>
      </c>
      <c r="AC7" s="70" t="s">
        <v>6</v>
      </c>
      <c r="AD7" s="70" t="s">
        <v>0</v>
      </c>
      <c r="AE7" s="70" t="s">
        <v>1</v>
      </c>
      <c r="AF7" s="70" t="s">
        <v>2</v>
      </c>
      <c r="AG7" s="61" t="s">
        <v>3</v>
      </c>
      <c r="AH7" s="61" t="s">
        <v>4</v>
      </c>
      <c r="AI7" s="70" t="s">
        <v>5</v>
      </c>
      <c r="AJ7" s="70" t="s">
        <v>6</v>
      </c>
      <c r="AK7" s="131" t="s">
        <v>7</v>
      </c>
    </row>
    <row r="8" spans="1:37" ht="15.75" customHeight="1" thickBot="1" x14ac:dyDescent="0.3">
      <c r="A8" s="170"/>
      <c r="B8" s="171"/>
      <c r="C8" s="171"/>
      <c r="D8" s="171"/>
      <c r="E8" s="172"/>
      <c r="F8" s="121">
        <v>1</v>
      </c>
      <c r="G8" s="73">
        <v>2</v>
      </c>
      <c r="H8" s="73">
        <v>3</v>
      </c>
      <c r="I8" s="73">
        <v>4</v>
      </c>
      <c r="J8" s="73">
        <v>5</v>
      </c>
      <c r="K8" s="73">
        <v>6</v>
      </c>
      <c r="L8" s="62">
        <v>7</v>
      </c>
      <c r="M8" s="62">
        <v>8</v>
      </c>
      <c r="N8" s="73">
        <v>9</v>
      </c>
      <c r="O8" s="73">
        <v>10</v>
      </c>
      <c r="P8" s="73">
        <v>11</v>
      </c>
      <c r="Q8" s="73">
        <v>12</v>
      </c>
      <c r="R8" s="62">
        <v>13</v>
      </c>
      <c r="S8" s="62">
        <v>14</v>
      </c>
      <c r="T8" s="62">
        <v>15</v>
      </c>
      <c r="U8" s="73">
        <v>16</v>
      </c>
      <c r="V8" s="73">
        <v>17</v>
      </c>
      <c r="W8" s="73">
        <v>18</v>
      </c>
      <c r="X8" s="73">
        <v>19</v>
      </c>
      <c r="Y8" s="73">
        <v>20</v>
      </c>
      <c r="Z8" s="62">
        <v>21</v>
      </c>
      <c r="AA8" s="62">
        <v>22</v>
      </c>
      <c r="AB8" s="73">
        <v>23</v>
      </c>
      <c r="AC8" s="73">
        <v>24</v>
      </c>
      <c r="AD8" s="73">
        <v>25</v>
      </c>
      <c r="AE8" s="73">
        <v>26</v>
      </c>
      <c r="AF8" s="73">
        <v>27</v>
      </c>
      <c r="AG8" s="62">
        <v>28</v>
      </c>
      <c r="AH8" s="62">
        <v>29</v>
      </c>
      <c r="AI8" s="73">
        <v>30</v>
      </c>
      <c r="AJ8" s="74">
        <v>31</v>
      </c>
      <c r="AK8" s="132"/>
    </row>
    <row r="9" spans="1:37" x14ac:dyDescent="0.25">
      <c r="A9" s="173" t="s">
        <v>8</v>
      </c>
      <c r="B9" s="173"/>
      <c r="C9" s="173"/>
      <c r="D9" s="173"/>
      <c r="E9" s="173"/>
      <c r="F9" s="12">
        <v>1</v>
      </c>
      <c r="G9" s="13">
        <v>1</v>
      </c>
      <c r="H9" s="13">
        <v>4</v>
      </c>
      <c r="I9" s="13">
        <v>8</v>
      </c>
      <c r="J9" s="13">
        <v>6</v>
      </c>
      <c r="K9" s="13">
        <v>10</v>
      </c>
      <c r="L9" s="13">
        <v>3</v>
      </c>
      <c r="M9" s="13">
        <v>2</v>
      </c>
      <c r="N9" s="13">
        <v>1</v>
      </c>
      <c r="O9" s="13">
        <v>6</v>
      </c>
      <c r="P9" s="13">
        <v>9</v>
      </c>
      <c r="Q9" s="13">
        <v>5</v>
      </c>
      <c r="R9" s="13">
        <v>2</v>
      </c>
      <c r="S9" s="13">
        <v>1</v>
      </c>
      <c r="T9" s="13">
        <v>0</v>
      </c>
      <c r="U9" s="13">
        <v>6</v>
      </c>
      <c r="V9" s="13">
        <v>8</v>
      </c>
      <c r="W9" s="13">
        <v>7</v>
      </c>
      <c r="X9" s="13">
        <v>2</v>
      </c>
      <c r="Y9" s="13">
        <v>8</v>
      </c>
      <c r="Z9" s="13">
        <v>2</v>
      </c>
      <c r="AA9" s="13">
        <v>4</v>
      </c>
      <c r="AB9" s="13">
        <v>7</v>
      </c>
      <c r="AC9" s="13">
        <v>4</v>
      </c>
      <c r="AD9" s="13">
        <v>9</v>
      </c>
      <c r="AE9" s="13">
        <v>4</v>
      </c>
      <c r="AF9" s="13">
        <v>6</v>
      </c>
      <c r="AG9" s="13">
        <v>0</v>
      </c>
      <c r="AH9" s="13">
        <v>3</v>
      </c>
      <c r="AI9" s="13">
        <v>3</v>
      </c>
      <c r="AJ9" s="14">
        <v>6</v>
      </c>
      <c r="AK9" s="55">
        <f>SUM(F9:AJ9)</f>
        <v>138</v>
      </c>
    </row>
    <row r="10" spans="1:37" x14ac:dyDescent="0.25">
      <c r="A10" s="134" t="s">
        <v>9</v>
      </c>
      <c r="B10" s="134"/>
      <c r="C10" s="134"/>
      <c r="D10" s="134"/>
      <c r="E10" s="134"/>
      <c r="F10" s="10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2</v>
      </c>
      <c r="M10" s="8">
        <v>0</v>
      </c>
      <c r="N10" s="8">
        <v>0</v>
      </c>
      <c r="O10" s="8">
        <v>0</v>
      </c>
      <c r="P10" s="8">
        <v>1</v>
      </c>
      <c r="Q10" s="8">
        <v>0</v>
      </c>
      <c r="R10" s="8">
        <v>0</v>
      </c>
      <c r="S10" s="8">
        <v>1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2</v>
      </c>
      <c r="Z10" s="8">
        <v>0</v>
      </c>
      <c r="AA10" s="8">
        <v>0</v>
      </c>
      <c r="AB10" s="8">
        <v>0</v>
      </c>
      <c r="AC10" s="8">
        <v>0</v>
      </c>
      <c r="AD10" s="8">
        <v>1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 s="9">
        <v>1</v>
      </c>
      <c r="AK10" s="56">
        <f t="shared" ref="AK10:AK54" si="0">SUM(F10:AJ10)</f>
        <v>8</v>
      </c>
    </row>
    <row r="11" spans="1:37" ht="15.75" thickBot="1" x14ac:dyDescent="0.3">
      <c r="A11" s="135" t="s">
        <v>10</v>
      </c>
      <c r="B11" s="135"/>
      <c r="C11" s="135"/>
      <c r="D11" s="135"/>
      <c r="E11" s="135"/>
      <c r="F11" s="92" t="s">
        <v>0</v>
      </c>
      <c r="G11" s="92" t="s">
        <v>0</v>
      </c>
      <c r="H11" s="92" t="s">
        <v>0</v>
      </c>
      <c r="I11" s="92" t="s">
        <v>0</v>
      </c>
      <c r="J11" s="92" t="s">
        <v>0</v>
      </c>
      <c r="K11" s="92" t="s">
        <v>0</v>
      </c>
      <c r="L11" s="92" t="s">
        <v>0</v>
      </c>
      <c r="M11" s="92" t="s">
        <v>0</v>
      </c>
      <c r="N11" s="92" t="s">
        <v>0</v>
      </c>
      <c r="O11" s="92" t="s">
        <v>0</v>
      </c>
      <c r="P11" s="92" t="s">
        <v>0</v>
      </c>
      <c r="Q11" s="92" t="s">
        <v>0</v>
      </c>
      <c r="R11" s="92" t="s">
        <v>0</v>
      </c>
      <c r="S11" s="92" t="s">
        <v>0</v>
      </c>
      <c r="T11" s="92" t="s">
        <v>0</v>
      </c>
      <c r="U11" s="92" t="s">
        <v>0</v>
      </c>
      <c r="V11" s="92" t="s">
        <v>0</v>
      </c>
      <c r="W11" s="92" t="s">
        <v>0</v>
      </c>
      <c r="X11" s="92" t="s">
        <v>0</v>
      </c>
      <c r="Y11" s="92" t="s">
        <v>0</v>
      </c>
      <c r="Z11" s="92" t="s">
        <v>0</v>
      </c>
      <c r="AA11" s="92" t="s">
        <v>0</v>
      </c>
      <c r="AB11" s="92" t="s">
        <v>0</v>
      </c>
      <c r="AC11" s="92" t="s">
        <v>0</v>
      </c>
      <c r="AD11" s="92" t="s">
        <v>0</v>
      </c>
      <c r="AE11" s="92" t="s">
        <v>0</v>
      </c>
      <c r="AF11" s="92" t="s">
        <v>0</v>
      </c>
      <c r="AG11" s="92" t="s">
        <v>0</v>
      </c>
      <c r="AH11" s="92" t="s">
        <v>0</v>
      </c>
      <c r="AI11" s="92" t="s">
        <v>0</v>
      </c>
      <c r="AJ11" s="93" t="s">
        <v>0</v>
      </c>
      <c r="AK11" s="58">
        <f t="shared" si="0"/>
        <v>0</v>
      </c>
    </row>
    <row r="12" spans="1:37" ht="15.75" thickBot="1" x14ac:dyDescent="0.3">
      <c r="A12" s="124" t="s">
        <v>11</v>
      </c>
      <c r="B12" s="124"/>
      <c r="C12" s="124"/>
      <c r="D12" s="124"/>
      <c r="E12" s="124"/>
      <c r="F12" s="96">
        <v>10</v>
      </c>
      <c r="G12" s="97">
        <v>21</v>
      </c>
      <c r="H12" s="97">
        <v>23</v>
      </c>
      <c r="I12" s="97">
        <v>21</v>
      </c>
      <c r="J12" s="97">
        <v>24</v>
      </c>
      <c r="K12" s="97">
        <v>19</v>
      </c>
      <c r="L12" s="97">
        <v>5</v>
      </c>
      <c r="M12" s="97">
        <v>20</v>
      </c>
      <c r="N12" s="97">
        <v>29</v>
      </c>
      <c r="O12" s="97">
        <v>12</v>
      </c>
      <c r="P12" s="97">
        <v>9</v>
      </c>
      <c r="Q12" s="97">
        <v>11</v>
      </c>
      <c r="R12" s="97">
        <v>27</v>
      </c>
      <c r="S12" s="97">
        <v>7</v>
      </c>
      <c r="T12" s="97">
        <v>21</v>
      </c>
      <c r="U12" s="97">
        <v>16</v>
      </c>
      <c r="V12" s="97">
        <v>20</v>
      </c>
      <c r="W12" s="97">
        <v>14</v>
      </c>
      <c r="X12" s="97">
        <v>6</v>
      </c>
      <c r="Y12" s="97">
        <v>31</v>
      </c>
      <c r="Z12" s="97">
        <v>5</v>
      </c>
      <c r="AA12" s="97">
        <v>32</v>
      </c>
      <c r="AB12" s="97">
        <v>25</v>
      </c>
      <c r="AC12" s="97">
        <v>8</v>
      </c>
      <c r="AD12" s="97">
        <v>9</v>
      </c>
      <c r="AE12" s="97">
        <v>23</v>
      </c>
      <c r="AF12" s="97">
        <v>24</v>
      </c>
      <c r="AG12" s="97">
        <v>8</v>
      </c>
      <c r="AH12" s="97">
        <v>20</v>
      </c>
      <c r="AI12" s="97">
        <v>13</v>
      </c>
      <c r="AJ12" s="97">
        <v>16</v>
      </c>
      <c r="AK12" s="60">
        <f t="shared" si="0"/>
        <v>529</v>
      </c>
    </row>
    <row r="13" spans="1:37" x14ac:dyDescent="0.25">
      <c r="A13" s="136" t="s">
        <v>12</v>
      </c>
      <c r="B13" s="136"/>
      <c r="C13" s="136"/>
      <c r="D13" s="136"/>
      <c r="E13" s="136"/>
      <c r="F13" s="13"/>
      <c r="G13" s="108">
        <v>7</v>
      </c>
      <c r="H13" s="94">
        <v>2</v>
      </c>
      <c r="I13" s="94">
        <v>6</v>
      </c>
      <c r="J13" s="94">
        <v>4</v>
      </c>
      <c r="K13" s="94">
        <v>11</v>
      </c>
      <c r="L13" s="94">
        <v>1</v>
      </c>
      <c r="M13" s="94">
        <v>1</v>
      </c>
      <c r="N13" s="94">
        <v>16</v>
      </c>
      <c r="O13" s="94">
        <v>6</v>
      </c>
      <c r="P13" s="94">
        <v>5</v>
      </c>
      <c r="Q13" s="94">
        <v>9</v>
      </c>
      <c r="R13" s="94">
        <v>43</v>
      </c>
      <c r="S13" s="94">
        <v>1</v>
      </c>
      <c r="T13" s="94">
        <v>5</v>
      </c>
      <c r="U13" s="94">
        <v>7</v>
      </c>
      <c r="V13" s="94">
        <v>6</v>
      </c>
      <c r="W13" s="94">
        <v>7</v>
      </c>
      <c r="X13" s="94">
        <v>4</v>
      </c>
      <c r="Y13" s="94">
        <v>9</v>
      </c>
      <c r="Z13" s="94">
        <v>1</v>
      </c>
      <c r="AA13" s="94">
        <v>7</v>
      </c>
      <c r="AB13" s="94">
        <v>2</v>
      </c>
      <c r="AC13" s="94">
        <v>1</v>
      </c>
      <c r="AD13" s="94">
        <v>3</v>
      </c>
      <c r="AE13" s="94">
        <v>6</v>
      </c>
      <c r="AF13" s="94">
        <v>11</v>
      </c>
      <c r="AG13" s="94">
        <v>1</v>
      </c>
      <c r="AH13" s="94">
        <v>2</v>
      </c>
      <c r="AI13" s="94">
        <v>2</v>
      </c>
      <c r="AJ13" s="95">
        <v>4</v>
      </c>
      <c r="AK13" s="59">
        <f>SUM(F13:AJ13)</f>
        <v>190</v>
      </c>
    </row>
    <row r="14" spans="1:37" x14ac:dyDescent="0.25">
      <c r="A14" s="123" t="s">
        <v>68</v>
      </c>
      <c r="B14" s="123"/>
      <c r="C14" s="123"/>
      <c r="D14" s="123"/>
      <c r="E14" s="123"/>
      <c r="F14" s="11">
        <v>2</v>
      </c>
      <c r="G14" s="106"/>
      <c r="H14" s="11">
        <v>1</v>
      </c>
      <c r="I14" s="11"/>
      <c r="J14" s="11"/>
      <c r="K14" s="11"/>
      <c r="L14" s="11"/>
      <c r="M14" s="11"/>
      <c r="N14" s="11"/>
      <c r="O14" s="11">
        <v>1</v>
      </c>
      <c r="P14" s="11"/>
      <c r="Q14" s="11"/>
      <c r="R14" s="11">
        <v>1</v>
      </c>
      <c r="S14" s="11">
        <v>1</v>
      </c>
      <c r="T14" s="11">
        <v>1</v>
      </c>
      <c r="U14" s="11">
        <v>2</v>
      </c>
      <c r="V14" s="11"/>
      <c r="W14" s="11">
        <v>1</v>
      </c>
      <c r="X14" s="11">
        <v>1</v>
      </c>
      <c r="Y14" s="11">
        <v>2</v>
      </c>
      <c r="Z14" s="11"/>
      <c r="AA14" s="11"/>
      <c r="AB14" s="11"/>
      <c r="AC14" s="11"/>
      <c r="AD14" s="11">
        <v>1</v>
      </c>
      <c r="AE14" s="11"/>
      <c r="AF14" s="11">
        <v>2</v>
      </c>
      <c r="AG14" s="11"/>
      <c r="AH14" s="11">
        <v>6</v>
      </c>
      <c r="AI14" s="11">
        <v>2</v>
      </c>
      <c r="AJ14" s="66"/>
      <c r="AK14" s="56">
        <f>SUM(F14:AJ14)</f>
        <v>24</v>
      </c>
    </row>
    <row r="15" spans="1:37" x14ac:dyDescent="0.25">
      <c r="A15" s="123" t="s">
        <v>14</v>
      </c>
      <c r="B15" s="123"/>
      <c r="C15" s="123"/>
      <c r="D15" s="123"/>
      <c r="E15" s="123"/>
      <c r="F15" s="11"/>
      <c r="G15" s="11"/>
      <c r="H15" s="11">
        <v>1</v>
      </c>
      <c r="I15" s="11">
        <v>3</v>
      </c>
      <c r="J15" s="11"/>
      <c r="K15" s="11"/>
      <c r="L15" s="11"/>
      <c r="M15" s="11">
        <v>1</v>
      </c>
      <c r="N15" s="11">
        <v>2</v>
      </c>
      <c r="O15" s="11">
        <v>1</v>
      </c>
      <c r="P15" s="11"/>
      <c r="Q15" s="11"/>
      <c r="R15" s="11"/>
      <c r="S15" s="11"/>
      <c r="T15" s="11"/>
      <c r="U15" s="11"/>
      <c r="V15" s="11">
        <v>2</v>
      </c>
      <c r="W15" s="11"/>
      <c r="X15" s="11">
        <v>1</v>
      </c>
      <c r="Y15" s="11"/>
      <c r="Z15" s="11"/>
      <c r="AA15" s="11">
        <v>2</v>
      </c>
      <c r="AB15" s="11"/>
      <c r="AC15" s="11">
        <v>2</v>
      </c>
      <c r="AD15" s="11">
        <v>2</v>
      </c>
      <c r="AE15" s="11"/>
      <c r="AF15" s="11"/>
      <c r="AG15" s="11"/>
      <c r="AH15" s="11">
        <v>1</v>
      </c>
      <c r="AI15" s="11">
        <v>1</v>
      </c>
      <c r="AJ15" s="66"/>
      <c r="AK15" s="56">
        <f t="shared" si="0"/>
        <v>19</v>
      </c>
    </row>
    <row r="16" spans="1:37" x14ac:dyDescent="0.25">
      <c r="A16" s="123" t="s">
        <v>15</v>
      </c>
      <c r="B16" s="123"/>
      <c r="C16" s="123"/>
      <c r="D16" s="123"/>
      <c r="E16" s="123"/>
      <c r="F16" s="11"/>
      <c r="G16" s="11"/>
      <c r="H16" s="11"/>
      <c r="I16" s="11"/>
      <c r="J16" s="11">
        <v>1</v>
      </c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>
        <v>1</v>
      </c>
      <c r="AA16" s="11">
        <v>2</v>
      </c>
      <c r="AB16" s="11"/>
      <c r="AC16" s="11"/>
      <c r="AD16" s="11"/>
      <c r="AE16" s="11">
        <v>1</v>
      </c>
      <c r="AF16" s="11"/>
      <c r="AG16" s="11"/>
      <c r="AH16" s="11"/>
      <c r="AI16" s="11"/>
      <c r="AJ16" s="66"/>
      <c r="AK16" s="56">
        <f t="shared" si="0"/>
        <v>5</v>
      </c>
    </row>
    <row r="17" spans="1:37" x14ac:dyDescent="0.25">
      <c r="A17" s="123" t="s">
        <v>16</v>
      </c>
      <c r="B17" s="123"/>
      <c r="C17" s="123"/>
      <c r="D17" s="123"/>
      <c r="E17" s="123"/>
      <c r="F17" s="92" t="s">
        <v>0</v>
      </c>
      <c r="G17" s="92" t="s">
        <v>0</v>
      </c>
      <c r="H17" s="92" t="s">
        <v>0</v>
      </c>
      <c r="I17" s="92" t="s">
        <v>0</v>
      </c>
      <c r="J17" s="92" t="s">
        <v>0</v>
      </c>
      <c r="K17" s="92" t="s">
        <v>0</v>
      </c>
      <c r="L17" s="92" t="s">
        <v>0</v>
      </c>
      <c r="M17" s="92" t="s">
        <v>0</v>
      </c>
      <c r="N17" s="92" t="s">
        <v>0</v>
      </c>
      <c r="O17" s="92" t="s">
        <v>0</v>
      </c>
      <c r="P17" s="92" t="s">
        <v>0</v>
      </c>
      <c r="Q17" s="92" t="s">
        <v>0</v>
      </c>
      <c r="R17" s="92" t="s">
        <v>0</v>
      </c>
      <c r="S17" s="92" t="s">
        <v>0</v>
      </c>
      <c r="T17" s="92" t="s">
        <v>0</v>
      </c>
      <c r="U17" s="92" t="s">
        <v>0</v>
      </c>
      <c r="V17" s="92" t="s">
        <v>0</v>
      </c>
      <c r="W17" s="92" t="s">
        <v>0</v>
      </c>
      <c r="X17" s="92" t="s">
        <v>0</v>
      </c>
      <c r="Y17" s="92" t="s">
        <v>0</v>
      </c>
      <c r="Z17" s="92" t="s">
        <v>0</v>
      </c>
      <c r="AA17" s="92" t="s">
        <v>0</v>
      </c>
      <c r="AB17" s="92" t="s">
        <v>0</v>
      </c>
      <c r="AC17" s="92" t="s">
        <v>0</v>
      </c>
      <c r="AD17" s="92" t="s">
        <v>0</v>
      </c>
      <c r="AE17" s="92" t="s">
        <v>0</v>
      </c>
      <c r="AF17" s="92" t="s">
        <v>0</v>
      </c>
      <c r="AG17" s="92" t="s">
        <v>0</v>
      </c>
      <c r="AH17" s="92" t="s">
        <v>0</v>
      </c>
      <c r="AI17" s="92" t="s">
        <v>0</v>
      </c>
      <c r="AJ17" s="93" t="s">
        <v>0</v>
      </c>
      <c r="AK17" s="56">
        <f t="shared" si="0"/>
        <v>0</v>
      </c>
    </row>
    <row r="18" spans="1:37" ht="15.75" thickBot="1" x14ac:dyDescent="0.3">
      <c r="A18" s="138" t="s">
        <v>17</v>
      </c>
      <c r="B18" s="138"/>
      <c r="C18" s="138"/>
      <c r="D18" s="138"/>
      <c r="E18" s="138"/>
      <c r="F18" s="92" t="s">
        <v>0</v>
      </c>
      <c r="G18" s="92" t="s">
        <v>0</v>
      </c>
      <c r="H18" s="92" t="s">
        <v>0</v>
      </c>
      <c r="I18" s="92" t="s">
        <v>0</v>
      </c>
      <c r="J18" s="92" t="s">
        <v>0</v>
      </c>
      <c r="K18" s="92" t="s">
        <v>0</v>
      </c>
      <c r="L18" s="92" t="s">
        <v>0</v>
      </c>
      <c r="M18" s="92" t="s">
        <v>0</v>
      </c>
      <c r="N18" s="92" t="s">
        <v>0</v>
      </c>
      <c r="O18" s="92" t="s">
        <v>0</v>
      </c>
      <c r="P18" s="92" t="s">
        <v>0</v>
      </c>
      <c r="Q18" s="92" t="s">
        <v>0</v>
      </c>
      <c r="R18" s="92" t="s">
        <v>0</v>
      </c>
      <c r="S18" s="92" t="s">
        <v>0</v>
      </c>
      <c r="T18" s="92" t="s">
        <v>0</v>
      </c>
      <c r="U18" s="92" t="s">
        <v>0</v>
      </c>
      <c r="V18" s="92" t="s">
        <v>0</v>
      </c>
      <c r="W18" s="92" t="s">
        <v>0</v>
      </c>
      <c r="X18" s="92" t="s">
        <v>0</v>
      </c>
      <c r="Y18" s="92" t="s">
        <v>0</v>
      </c>
      <c r="Z18" s="92" t="s">
        <v>0</v>
      </c>
      <c r="AA18" s="92" t="s">
        <v>0</v>
      </c>
      <c r="AB18" s="92" t="s">
        <v>0</v>
      </c>
      <c r="AC18" s="92" t="s">
        <v>0</v>
      </c>
      <c r="AD18" s="92" t="s">
        <v>0</v>
      </c>
      <c r="AE18" s="92" t="s">
        <v>0</v>
      </c>
      <c r="AF18" s="92" t="s">
        <v>0</v>
      </c>
      <c r="AG18" s="92" t="s">
        <v>0</v>
      </c>
      <c r="AH18" s="92" t="s">
        <v>0</v>
      </c>
      <c r="AI18" s="92" t="s">
        <v>0</v>
      </c>
      <c r="AJ18" s="93" t="s">
        <v>0</v>
      </c>
      <c r="AK18" s="67">
        <f t="shared" si="0"/>
        <v>0</v>
      </c>
    </row>
    <row r="19" spans="1:37" ht="15.75" thickBot="1" x14ac:dyDescent="0.3">
      <c r="A19" s="139" t="s">
        <v>18</v>
      </c>
      <c r="B19" s="139"/>
      <c r="C19" s="139"/>
      <c r="D19" s="139"/>
      <c r="E19" s="139"/>
      <c r="F19" s="24">
        <f>SUM(F13:F18)</f>
        <v>2</v>
      </c>
      <c r="G19" s="24">
        <f t="shared" ref="G19:AJ19" si="1">SUM(G13:G18)</f>
        <v>7</v>
      </c>
      <c r="H19" s="24">
        <f>SUM(H13:H18)</f>
        <v>4</v>
      </c>
      <c r="I19" s="24">
        <f t="shared" si="1"/>
        <v>9</v>
      </c>
      <c r="J19" s="24">
        <f t="shared" si="1"/>
        <v>5</v>
      </c>
      <c r="K19" s="24">
        <f t="shared" si="1"/>
        <v>11</v>
      </c>
      <c r="L19" s="24">
        <f t="shared" si="1"/>
        <v>1</v>
      </c>
      <c r="M19" s="24">
        <f t="shared" si="1"/>
        <v>2</v>
      </c>
      <c r="N19" s="24">
        <f t="shared" si="1"/>
        <v>18</v>
      </c>
      <c r="O19" s="24">
        <f t="shared" si="1"/>
        <v>8</v>
      </c>
      <c r="P19" s="24">
        <f t="shared" si="1"/>
        <v>5</v>
      </c>
      <c r="Q19" s="24">
        <f t="shared" si="1"/>
        <v>9</v>
      </c>
      <c r="R19" s="24">
        <f t="shared" si="1"/>
        <v>44</v>
      </c>
      <c r="S19" s="24">
        <f t="shared" si="1"/>
        <v>2</v>
      </c>
      <c r="T19" s="24">
        <f t="shared" si="1"/>
        <v>6</v>
      </c>
      <c r="U19" s="24">
        <f t="shared" si="1"/>
        <v>9</v>
      </c>
      <c r="V19" s="24">
        <f t="shared" si="1"/>
        <v>8</v>
      </c>
      <c r="W19" s="24">
        <f t="shared" si="1"/>
        <v>8</v>
      </c>
      <c r="X19" s="24">
        <f t="shared" si="1"/>
        <v>6</v>
      </c>
      <c r="Y19" s="24">
        <f t="shared" si="1"/>
        <v>11</v>
      </c>
      <c r="Z19" s="24">
        <f t="shared" si="1"/>
        <v>2</v>
      </c>
      <c r="AA19" s="24">
        <f t="shared" si="1"/>
        <v>11</v>
      </c>
      <c r="AB19" s="24">
        <f t="shared" si="1"/>
        <v>2</v>
      </c>
      <c r="AC19" s="24">
        <f t="shared" si="1"/>
        <v>3</v>
      </c>
      <c r="AD19" s="24">
        <f t="shared" si="1"/>
        <v>6</v>
      </c>
      <c r="AE19" s="24">
        <f t="shared" si="1"/>
        <v>7</v>
      </c>
      <c r="AF19" s="24">
        <f t="shared" si="1"/>
        <v>13</v>
      </c>
      <c r="AG19" s="24">
        <f t="shared" si="1"/>
        <v>1</v>
      </c>
      <c r="AH19" s="24">
        <f t="shared" si="1"/>
        <v>9</v>
      </c>
      <c r="AI19" s="24">
        <f t="shared" si="1"/>
        <v>5</v>
      </c>
      <c r="AJ19" s="24">
        <f t="shared" si="1"/>
        <v>4</v>
      </c>
      <c r="AK19" s="69">
        <f>SUM(AK13:AK18)</f>
        <v>238</v>
      </c>
    </row>
    <row r="20" spans="1:37" x14ac:dyDescent="0.25">
      <c r="A20" s="140" t="s">
        <v>19</v>
      </c>
      <c r="B20" s="140"/>
      <c r="C20" s="140"/>
      <c r="D20" s="140"/>
      <c r="E20" s="140"/>
      <c r="F20" s="92" t="s">
        <v>0</v>
      </c>
      <c r="G20" s="92" t="s">
        <v>0</v>
      </c>
      <c r="H20" s="92" t="s">
        <v>0</v>
      </c>
      <c r="I20" s="92" t="s">
        <v>0</v>
      </c>
      <c r="J20" s="92" t="s">
        <v>0</v>
      </c>
      <c r="K20" s="92" t="s">
        <v>0</v>
      </c>
      <c r="L20" s="92" t="s">
        <v>0</v>
      </c>
      <c r="M20" s="92" t="s">
        <v>0</v>
      </c>
      <c r="N20" s="92" t="s">
        <v>0</v>
      </c>
      <c r="O20" s="92" t="s">
        <v>0</v>
      </c>
      <c r="P20" s="92" t="s">
        <v>0</v>
      </c>
      <c r="Q20" s="92" t="s">
        <v>0</v>
      </c>
      <c r="R20" s="92" t="s">
        <v>0</v>
      </c>
      <c r="S20" s="92" t="s">
        <v>0</v>
      </c>
      <c r="T20" s="92" t="s">
        <v>0</v>
      </c>
      <c r="U20" s="92" t="s">
        <v>0</v>
      </c>
      <c r="V20" s="92" t="s">
        <v>0</v>
      </c>
      <c r="W20" s="92" t="s">
        <v>0</v>
      </c>
      <c r="X20" s="92" t="s">
        <v>0</v>
      </c>
      <c r="Y20" s="92" t="s">
        <v>0</v>
      </c>
      <c r="Z20" s="92" t="s">
        <v>0</v>
      </c>
      <c r="AA20" s="92" t="s">
        <v>0</v>
      </c>
      <c r="AB20" s="92" t="s">
        <v>0</v>
      </c>
      <c r="AC20" s="92" t="s">
        <v>0</v>
      </c>
      <c r="AD20" s="92" t="s">
        <v>0</v>
      </c>
      <c r="AE20" s="92" t="s">
        <v>0</v>
      </c>
      <c r="AF20" s="92" t="s">
        <v>0</v>
      </c>
      <c r="AG20" s="92" t="s">
        <v>0</v>
      </c>
      <c r="AH20" s="92" t="s">
        <v>0</v>
      </c>
      <c r="AI20" s="92" t="s">
        <v>0</v>
      </c>
      <c r="AJ20" s="93" t="s">
        <v>0</v>
      </c>
      <c r="AK20" s="55">
        <f t="shared" si="0"/>
        <v>0</v>
      </c>
    </row>
    <row r="21" spans="1:37" x14ac:dyDescent="0.25">
      <c r="A21" s="141" t="s">
        <v>20</v>
      </c>
      <c r="B21" s="141"/>
      <c r="C21" s="141"/>
      <c r="D21" s="141"/>
      <c r="E21" s="141"/>
      <c r="F21" s="81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80"/>
      <c r="AE21" s="77"/>
      <c r="AF21" s="77"/>
      <c r="AG21" s="77"/>
      <c r="AH21" s="77"/>
      <c r="AI21" s="77"/>
      <c r="AJ21" s="79"/>
      <c r="AK21" s="56">
        <f t="shared" si="0"/>
        <v>0</v>
      </c>
    </row>
    <row r="22" spans="1:37" x14ac:dyDescent="0.25">
      <c r="A22" s="141" t="s">
        <v>21</v>
      </c>
      <c r="B22" s="141"/>
      <c r="C22" s="141"/>
      <c r="D22" s="141"/>
      <c r="E22" s="141"/>
      <c r="F22" s="81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9"/>
      <c r="AK22" s="56">
        <f t="shared" si="0"/>
        <v>0</v>
      </c>
    </row>
    <row r="23" spans="1:37" x14ac:dyDescent="0.25">
      <c r="A23" s="141" t="s">
        <v>22</v>
      </c>
      <c r="B23" s="141"/>
      <c r="C23" s="141"/>
      <c r="D23" s="141"/>
      <c r="E23" s="141"/>
      <c r="F23" s="92" t="s">
        <v>0</v>
      </c>
      <c r="G23" s="92" t="s">
        <v>0</v>
      </c>
      <c r="H23" s="92" t="s">
        <v>0</v>
      </c>
      <c r="I23" s="92" t="s">
        <v>0</v>
      </c>
      <c r="J23" s="92" t="s">
        <v>0</v>
      </c>
      <c r="K23" s="92" t="s">
        <v>0</v>
      </c>
      <c r="L23" s="92" t="s">
        <v>0</v>
      </c>
      <c r="M23" s="92" t="s">
        <v>0</v>
      </c>
      <c r="N23" s="92" t="s">
        <v>0</v>
      </c>
      <c r="O23" s="92" t="s">
        <v>0</v>
      </c>
      <c r="P23" s="92" t="s">
        <v>0</v>
      </c>
      <c r="Q23" s="92" t="s">
        <v>0</v>
      </c>
      <c r="R23" s="92" t="s">
        <v>0</v>
      </c>
      <c r="S23" s="92" t="s">
        <v>0</v>
      </c>
      <c r="T23" s="92" t="s">
        <v>0</v>
      </c>
      <c r="U23" s="92" t="s">
        <v>0</v>
      </c>
      <c r="V23" s="92" t="s">
        <v>0</v>
      </c>
      <c r="W23" s="92" t="s">
        <v>0</v>
      </c>
      <c r="X23" s="92" t="s">
        <v>0</v>
      </c>
      <c r="Y23" s="92" t="s">
        <v>0</v>
      </c>
      <c r="Z23" s="92" t="s">
        <v>0</v>
      </c>
      <c r="AA23" s="92" t="s">
        <v>0</v>
      </c>
      <c r="AB23" s="92" t="s">
        <v>0</v>
      </c>
      <c r="AC23" s="92" t="s">
        <v>0</v>
      </c>
      <c r="AD23" s="92" t="s">
        <v>0</v>
      </c>
      <c r="AE23" s="92" t="s">
        <v>0</v>
      </c>
      <c r="AF23" s="92" t="s">
        <v>0</v>
      </c>
      <c r="AG23" s="92" t="s">
        <v>0</v>
      </c>
      <c r="AH23" s="92" t="s">
        <v>0</v>
      </c>
      <c r="AI23" s="92" t="s">
        <v>0</v>
      </c>
      <c r="AJ23" s="93" t="s">
        <v>0</v>
      </c>
      <c r="AK23" s="56">
        <f t="shared" si="0"/>
        <v>0</v>
      </c>
    </row>
    <row r="24" spans="1:37" x14ac:dyDescent="0.25">
      <c r="A24" s="141" t="s">
        <v>23</v>
      </c>
      <c r="B24" s="141"/>
      <c r="C24" s="141"/>
      <c r="D24" s="141"/>
      <c r="E24" s="141"/>
      <c r="F24" s="82">
        <v>0</v>
      </c>
      <c r="G24" s="83">
        <v>0</v>
      </c>
      <c r="H24" s="83">
        <v>0</v>
      </c>
      <c r="I24" s="83">
        <v>0</v>
      </c>
      <c r="J24" s="83">
        <v>0</v>
      </c>
      <c r="K24" s="83">
        <v>0</v>
      </c>
      <c r="L24" s="83">
        <v>0</v>
      </c>
      <c r="M24" s="83">
        <v>0</v>
      </c>
      <c r="N24" s="83">
        <v>0</v>
      </c>
      <c r="O24" s="83">
        <v>0</v>
      </c>
      <c r="P24" s="83">
        <v>0</v>
      </c>
      <c r="Q24" s="83">
        <v>0</v>
      </c>
      <c r="R24" s="83">
        <v>0</v>
      </c>
      <c r="S24" s="83">
        <v>0</v>
      </c>
      <c r="T24" s="83">
        <v>0</v>
      </c>
      <c r="U24" s="83">
        <v>0</v>
      </c>
      <c r="V24" s="83">
        <v>0</v>
      </c>
      <c r="W24" s="83">
        <v>0</v>
      </c>
      <c r="X24" s="83">
        <v>0</v>
      </c>
      <c r="Y24" s="83">
        <v>0</v>
      </c>
      <c r="Z24" s="83">
        <v>0</v>
      </c>
      <c r="AA24" s="83">
        <v>0</v>
      </c>
      <c r="AB24" s="83">
        <v>0</v>
      </c>
      <c r="AC24" s="83">
        <v>0</v>
      </c>
      <c r="AD24" s="83">
        <v>0</v>
      </c>
      <c r="AE24" s="83">
        <v>0</v>
      </c>
      <c r="AF24" s="83">
        <v>0</v>
      </c>
      <c r="AG24" s="83">
        <v>0</v>
      </c>
      <c r="AH24" s="83">
        <v>0</v>
      </c>
      <c r="AI24" s="83">
        <v>0</v>
      </c>
      <c r="AJ24" s="89">
        <v>0</v>
      </c>
      <c r="AK24" s="56">
        <f t="shared" si="0"/>
        <v>0</v>
      </c>
    </row>
    <row r="25" spans="1:37" x14ac:dyDescent="0.25">
      <c r="A25" s="141" t="s">
        <v>24</v>
      </c>
      <c r="B25" s="141"/>
      <c r="C25" s="141"/>
      <c r="D25" s="141"/>
      <c r="E25" s="141"/>
      <c r="F25" s="107">
        <v>0</v>
      </c>
      <c r="G25" s="107">
        <v>1</v>
      </c>
      <c r="H25" s="77">
        <v>20</v>
      </c>
      <c r="I25" s="77">
        <v>9</v>
      </c>
      <c r="J25" s="77">
        <v>13</v>
      </c>
      <c r="K25" s="77">
        <v>20</v>
      </c>
      <c r="L25" s="77">
        <v>10</v>
      </c>
      <c r="M25" s="77">
        <v>11</v>
      </c>
      <c r="N25" s="77">
        <v>7</v>
      </c>
      <c r="O25" s="77">
        <v>1</v>
      </c>
      <c r="P25" s="77">
        <v>0</v>
      </c>
      <c r="Q25" s="77">
        <v>14</v>
      </c>
      <c r="R25" s="77">
        <v>15</v>
      </c>
      <c r="S25" s="77">
        <v>24</v>
      </c>
      <c r="T25" s="77">
        <v>15</v>
      </c>
      <c r="U25" s="77">
        <v>10</v>
      </c>
      <c r="V25" s="77">
        <v>7</v>
      </c>
      <c r="W25" s="77">
        <v>11</v>
      </c>
      <c r="X25" s="77">
        <v>11</v>
      </c>
      <c r="Y25" s="77">
        <v>9</v>
      </c>
      <c r="Z25" s="77">
        <v>12</v>
      </c>
      <c r="AA25" s="77">
        <v>8</v>
      </c>
      <c r="AB25" s="77">
        <v>15</v>
      </c>
      <c r="AC25" s="77">
        <v>12</v>
      </c>
      <c r="AD25" s="77">
        <v>17</v>
      </c>
      <c r="AE25" s="77">
        <v>9</v>
      </c>
      <c r="AF25" s="77">
        <v>10</v>
      </c>
      <c r="AG25" s="77">
        <v>11</v>
      </c>
      <c r="AH25" s="77">
        <v>11</v>
      </c>
      <c r="AI25" s="77">
        <v>9</v>
      </c>
      <c r="AJ25" s="77">
        <v>8</v>
      </c>
      <c r="AK25" s="56">
        <f t="shared" si="0"/>
        <v>330</v>
      </c>
    </row>
    <row r="26" spans="1:37" x14ac:dyDescent="0.25">
      <c r="A26" s="141" t="s">
        <v>25</v>
      </c>
      <c r="B26" s="141"/>
      <c r="C26" s="141"/>
      <c r="D26" s="141"/>
      <c r="E26" s="141"/>
      <c r="F26" s="82">
        <v>0</v>
      </c>
      <c r="G26" s="83">
        <v>0</v>
      </c>
      <c r="H26" s="83">
        <v>0</v>
      </c>
      <c r="I26" s="83">
        <v>0</v>
      </c>
      <c r="J26" s="83">
        <v>0</v>
      </c>
      <c r="K26" s="84">
        <v>0</v>
      </c>
      <c r="L26" s="83">
        <v>0</v>
      </c>
      <c r="M26" s="83">
        <v>0</v>
      </c>
      <c r="N26" s="83">
        <v>0</v>
      </c>
      <c r="O26" s="83">
        <v>0</v>
      </c>
      <c r="P26" s="83">
        <v>0</v>
      </c>
      <c r="Q26" s="83">
        <v>0</v>
      </c>
      <c r="R26" s="83">
        <v>0</v>
      </c>
      <c r="S26" s="83">
        <v>0</v>
      </c>
      <c r="T26" s="83">
        <v>0</v>
      </c>
      <c r="U26" s="83">
        <v>0</v>
      </c>
      <c r="V26" s="83">
        <v>0</v>
      </c>
      <c r="W26" s="83">
        <v>0</v>
      </c>
      <c r="X26" s="83">
        <v>0</v>
      </c>
      <c r="Y26" s="83">
        <v>0</v>
      </c>
      <c r="Z26" s="83">
        <v>0</v>
      </c>
      <c r="AA26" s="83">
        <v>0</v>
      </c>
      <c r="AB26" s="83">
        <v>0</v>
      </c>
      <c r="AC26" s="83">
        <v>0</v>
      </c>
      <c r="AD26" s="83">
        <v>0</v>
      </c>
      <c r="AE26" s="83">
        <v>0</v>
      </c>
      <c r="AF26" s="83">
        <v>0</v>
      </c>
      <c r="AG26" s="83">
        <v>0</v>
      </c>
      <c r="AH26" s="83">
        <v>0</v>
      </c>
      <c r="AI26" s="83">
        <v>0</v>
      </c>
      <c r="AJ26" s="89">
        <v>0</v>
      </c>
      <c r="AK26" s="56">
        <f t="shared" si="0"/>
        <v>0</v>
      </c>
    </row>
    <row r="27" spans="1:37" x14ac:dyDescent="0.25">
      <c r="A27" s="142" t="s">
        <v>26</v>
      </c>
      <c r="B27" s="142"/>
      <c r="C27" s="142"/>
      <c r="D27" s="142"/>
      <c r="E27" s="142"/>
      <c r="F27" s="92" t="s">
        <v>0</v>
      </c>
      <c r="G27" s="92" t="s">
        <v>0</v>
      </c>
      <c r="H27" s="92" t="s">
        <v>0</v>
      </c>
      <c r="I27" s="92" t="s">
        <v>0</v>
      </c>
      <c r="J27" s="92" t="s">
        <v>0</v>
      </c>
      <c r="K27" s="92" t="s">
        <v>0</v>
      </c>
      <c r="L27" s="92" t="s">
        <v>0</v>
      </c>
      <c r="M27" s="92" t="s">
        <v>0</v>
      </c>
      <c r="N27" s="92" t="s">
        <v>0</v>
      </c>
      <c r="O27" s="92" t="s">
        <v>0</v>
      </c>
      <c r="P27" s="92" t="s">
        <v>0</v>
      </c>
      <c r="Q27" s="92" t="s">
        <v>0</v>
      </c>
      <c r="R27" s="92" t="s">
        <v>0</v>
      </c>
      <c r="S27" s="92" t="s">
        <v>0</v>
      </c>
      <c r="T27" s="92" t="s">
        <v>0</v>
      </c>
      <c r="U27" s="92" t="s">
        <v>0</v>
      </c>
      <c r="V27" s="92" t="s">
        <v>0</v>
      </c>
      <c r="W27" s="92" t="s">
        <v>0</v>
      </c>
      <c r="X27" s="92" t="s">
        <v>0</v>
      </c>
      <c r="Y27" s="92" t="s">
        <v>0</v>
      </c>
      <c r="Z27" s="92" t="s">
        <v>0</v>
      </c>
      <c r="AA27" s="92" t="s">
        <v>0</v>
      </c>
      <c r="AB27" s="92" t="s">
        <v>0</v>
      </c>
      <c r="AC27" s="92" t="s">
        <v>0</v>
      </c>
      <c r="AD27" s="92" t="s">
        <v>0</v>
      </c>
      <c r="AE27" s="92" t="s">
        <v>0</v>
      </c>
      <c r="AF27" s="92" t="s">
        <v>0</v>
      </c>
      <c r="AG27" s="92" t="s">
        <v>0</v>
      </c>
      <c r="AH27" s="92" t="s">
        <v>0</v>
      </c>
      <c r="AI27" s="92" t="s">
        <v>0</v>
      </c>
      <c r="AJ27" s="93" t="s">
        <v>0</v>
      </c>
      <c r="AK27" s="56">
        <f t="shared" si="0"/>
        <v>0</v>
      </c>
    </row>
    <row r="28" spans="1:37" x14ac:dyDescent="0.25">
      <c r="A28" s="142" t="s">
        <v>27</v>
      </c>
      <c r="B28" s="142"/>
      <c r="C28" s="142"/>
      <c r="D28" s="142"/>
      <c r="E28" s="142"/>
      <c r="F28" s="85">
        <v>0</v>
      </c>
      <c r="G28" s="83">
        <v>0</v>
      </c>
      <c r="H28" s="83">
        <v>16</v>
      </c>
      <c r="I28" s="83">
        <v>47</v>
      </c>
      <c r="J28" s="83">
        <v>35</v>
      </c>
      <c r="K28" s="84">
        <v>32</v>
      </c>
      <c r="L28" s="84">
        <v>24</v>
      </c>
      <c r="M28" s="83">
        <v>13</v>
      </c>
      <c r="N28" s="83">
        <v>25</v>
      </c>
      <c r="O28" s="83">
        <v>33</v>
      </c>
      <c r="P28" s="83">
        <v>48</v>
      </c>
      <c r="Q28" s="83">
        <v>37</v>
      </c>
      <c r="R28" s="83">
        <v>32</v>
      </c>
      <c r="S28" s="83">
        <v>9</v>
      </c>
      <c r="T28" s="83">
        <v>0</v>
      </c>
      <c r="U28" s="83">
        <v>24</v>
      </c>
      <c r="V28" s="83">
        <v>29</v>
      </c>
      <c r="W28" s="83">
        <v>23</v>
      </c>
      <c r="X28" s="83">
        <v>38</v>
      </c>
      <c r="Y28" s="83">
        <v>33</v>
      </c>
      <c r="Z28" s="83">
        <v>27</v>
      </c>
      <c r="AA28" s="83">
        <v>14</v>
      </c>
      <c r="AB28" s="83">
        <v>13</v>
      </c>
      <c r="AC28" s="83">
        <v>0</v>
      </c>
      <c r="AD28" s="83">
        <v>17</v>
      </c>
      <c r="AE28" s="83">
        <v>18</v>
      </c>
      <c r="AF28" s="83">
        <v>112</v>
      </c>
      <c r="AG28" s="83">
        <v>101</v>
      </c>
      <c r="AH28" s="84">
        <v>95</v>
      </c>
      <c r="AI28" s="84">
        <v>98</v>
      </c>
      <c r="AJ28" s="90">
        <v>105</v>
      </c>
      <c r="AK28" s="56">
        <f>$AJ$28</f>
        <v>105</v>
      </c>
    </row>
    <row r="29" spans="1:37" x14ac:dyDescent="0.25">
      <c r="A29" s="137" t="s">
        <v>28</v>
      </c>
      <c r="B29" s="137"/>
      <c r="C29" s="137"/>
      <c r="D29" s="137"/>
      <c r="E29" s="137"/>
      <c r="F29" s="85"/>
      <c r="G29" s="83"/>
      <c r="H29" s="83"/>
      <c r="I29" s="83"/>
      <c r="J29" s="83"/>
      <c r="K29" s="84"/>
      <c r="L29" s="84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3"/>
      <c r="AH29" s="84"/>
      <c r="AI29" s="84"/>
      <c r="AJ29" s="90"/>
      <c r="AK29" s="56">
        <f t="shared" si="0"/>
        <v>0</v>
      </c>
    </row>
    <row r="30" spans="1:37" x14ac:dyDescent="0.25">
      <c r="A30" s="137" t="s">
        <v>29</v>
      </c>
      <c r="B30" s="137"/>
      <c r="C30" s="137"/>
      <c r="D30" s="137"/>
      <c r="E30" s="137"/>
      <c r="F30" s="85"/>
      <c r="G30" s="83"/>
      <c r="H30" s="83"/>
      <c r="I30" s="83"/>
      <c r="J30" s="83"/>
      <c r="K30" s="84"/>
      <c r="L30" s="84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4"/>
      <c r="AI30" s="84"/>
      <c r="AJ30" s="90"/>
      <c r="AK30" s="56">
        <f t="shared" si="0"/>
        <v>0</v>
      </c>
    </row>
    <row r="31" spans="1:37" x14ac:dyDescent="0.25">
      <c r="A31" s="137" t="s">
        <v>30</v>
      </c>
      <c r="B31" s="137"/>
      <c r="C31" s="137"/>
      <c r="D31" s="137"/>
      <c r="E31" s="137"/>
      <c r="F31" s="92" t="s">
        <v>0</v>
      </c>
      <c r="G31" s="92" t="s">
        <v>0</v>
      </c>
      <c r="H31" s="92" t="s">
        <v>0</v>
      </c>
      <c r="I31" s="92" t="s">
        <v>0</v>
      </c>
      <c r="J31" s="92" t="s">
        <v>0</v>
      </c>
      <c r="K31" s="92" t="s">
        <v>0</v>
      </c>
      <c r="L31" s="92" t="s">
        <v>0</v>
      </c>
      <c r="M31" s="92" t="s">
        <v>0</v>
      </c>
      <c r="N31" s="92" t="s">
        <v>0</v>
      </c>
      <c r="O31" s="92" t="s">
        <v>0</v>
      </c>
      <c r="P31" s="92" t="s">
        <v>0</v>
      </c>
      <c r="Q31" s="92" t="s">
        <v>0</v>
      </c>
      <c r="R31" s="92" t="s">
        <v>0</v>
      </c>
      <c r="S31" s="92" t="s">
        <v>0</v>
      </c>
      <c r="T31" s="92" t="s">
        <v>0</v>
      </c>
      <c r="U31" s="92" t="s">
        <v>0</v>
      </c>
      <c r="V31" s="92" t="s">
        <v>0</v>
      </c>
      <c r="W31" s="92" t="s">
        <v>0</v>
      </c>
      <c r="X31" s="92" t="s">
        <v>0</v>
      </c>
      <c r="Y31" s="92" t="s">
        <v>0</v>
      </c>
      <c r="Z31" s="92" t="s">
        <v>0</v>
      </c>
      <c r="AA31" s="92" t="s">
        <v>0</v>
      </c>
      <c r="AB31" s="92" t="s">
        <v>0</v>
      </c>
      <c r="AC31" s="92" t="s">
        <v>0</v>
      </c>
      <c r="AD31" s="92" t="s">
        <v>0</v>
      </c>
      <c r="AE31" s="92" t="s">
        <v>0</v>
      </c>
      <c r="AF31" s="92" t="s">
        <v>0</v>
      </c>
      <c r="AG31" s="92" t="s">
        <v>0</v>
      </c>
      <c r="AH31" s="92" t="s">
        <v>0</v>
      </c>
      <c r="AI31" s="92" t="s">
        <v>0</v>
      </c>
      <c r="AJ31" s="93" t="s">
        <v>0</v>
      </c>
      <c r="AK31" s="56">
        <f t="shared" si="0"/>
        <v>0</v>
      </c>
    </row>
    <row r="32" spans="1:37" x14ac:dyDescent="0.25">
      <c r="A32" s="137" t="s">
        <v>31</v>
      </c>
      <c r="B32" s="137"/>
      <c r="C32" s="137"/>
      <c r="D32" s="137"/>
      <c r="E32" s="137"/>
      <c r="F32" s="85"/>
      <c r="G32" s="83"/>
      <c r="H32" s="83"/>
      <c r="I32" s="83"/>
      <c r="J32" s="83"/>
      <c r="K32" s="84"/>
      <c r="L32" s="84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4"/>
      <c r="AI32" s="84"/>
      <c r="AJ32" s="90"/>
      <c r="AK32" s="56">
        <f t="shared" si="0"/>
        <v>0</v>
      </c>
    </row>
    <row r="33" spans="1:37" x14ac:dyDescent="0.25">
      <c r="A33" s="137" t="s">
        <v>32</v>
      </c>
      <c r="B33" s="137"/>
      <c r="C33" s="137"/>
      <c r="D33" s="137"/>
      <c r="E33" s="137"/>
      <c r="F33" s="85"/>
      <c r="G33" s="83"/>
      <c r="H33" s="83"/>
      <c r="I33" s="83"/>
      <c r="J33" s="83"/>
      <c r="K33" s="84"/>
      <c r="L33" s="84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4"/>
      <c r="AI33" s="84"/>
      <c r="AJ33" s="90"/>
      <c r="AK33" s="56">
        <f t="shared" si="0"/>
        <v>0</v>
      </c>
    </row>
    <row r="34" spans="1:37" x14ac:dyDescent="0.25">
      <c r="A34" s="137" t="s">
        <v>33</v>
      </c>
      <c r="B34" s="137"/>
      <c r="C34" s="137"/>
      <c r="D34" s="137"/>
      <c r="E34" s="137"/>
      <c r="F34" s="85"/>
      <c r="G34" s="83"/>
      <c r="H34" s="83"/>
      <c r="I34" s="83"/>
      <c r="J34" s="83"/>
      <c r="K34" s="84"/>
      <c r="L34" s="84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3"/>
      <c r="AH34" s="84"/>
      <c r="AI34" s="84"/>
      <c r="AJ34" s="90"/>
      <c r="AK34" s="56">
        <f t="shared" si="0"/>
        <v>0</v>
      </c>
    </row>
    <row r="35" spans="1:37" x14ac:dyDescent="0.25">
      <c r="A35" s="137" t="s">
        <v>34</v>
      </c>
      <c r="B35" s="137"/>
      <c r="C35" s="137"/>
      <c r="D35" s="137"/>
      <c r="E35" s="137"/>
      <c r="F35" s="85"/>
      <c r="G35" s="83"/>
      <c r="H35" s="83"/>
      <c r="I35" s="83"/>
      <c r="J35" s="83"/>
      <c r="K35" s="84"/>
      <c r="L35" s="84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4"/>
      <c r="AI35" s="84"/>
      <c r="AJ35" s="90"/>
      <c r="AK35" s="56">
        <f t="shared" si="0"/>
        <v>0</v>
      </c>
    </row>
    <row r="36" spans="1:37" x14ac:dyDescent="0.25">
      <c r="A36" s="141" t="s">
        <v>35</v>
      </c>
      <c r="B36" s="141"/>
      <c r="C36" s="141"/>
      <c r="D36" s="141"/>
      <c r="E36" s="141"/>
      <c r="F36" s="81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9"/>
      <c r="AK36" s="56">
        <f t="shared" si="0"/>
        <v>0</v>
      </c>
    </row>
    <row r="37" spans="1:37" x14ac:dyDescent="0.25">
      <c r="A37" s="141" t="s">
        <v>36</v>
      </c>
      <c r="B37" s="141"/>
      <c r="C37" s="141"/>
      <c r="D37" s="141"/>
      <c r="E37" s="141"/>
      <c r="F37" s="86"/>
      <c r="G37" s="78"/>
      <c r="H37" s="78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9"/>
      <c r="AK37" s="56">
        <f t="shared" si="0"/>
        <v>0</v>
      </c>
    </row>
    <row r="38" spans="1:37" x14ac:dyDescent="0.25">
      <c r="A38" s="141" t="s">
        <v>37</v>
      </c>
      <c r="B38" s="141"/>
      <c r="C38" s="141"/>
      <c r="D38" s="141"/>
      <c r="E38" s="141"/>
      <c r="F38" s="81">
        <v>2</v>
      </c>
      <c r="G38" s="77">
        <v>3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  <c r="M38" s="77">
        <v>2</v>
      </c>
      <c r="N38" s="77">
        <v>0</v>
      </c>
      <c r="O38" s="77">
        <v>0</v>
      </c>
      <c r="P38" s="77">
        <v>1</v>
      </c>
      <c r="Q38" s="77">
        <v>2</v>
      </c>
      <c r="R38" s="77">
        <v>3</v>
      </c>
      <c r="S38" s="77">
        <v>0</v>
      </c>
      <c r="T38" s="77">
        <v>5</v>
      </c>
      <c r="U38" s="77">
        <v>1</v>
      </c>
      <c r="V38" s="77">
        <v>0</v>
      </c>
      <c r="W38" s="77">
        <v>0</v>
      </c>
      <c r="X38" s="77">
        <v>0</v>
      </c>
      <c r="Y38" s="77">
        <v>1</v>
      </c>
      <c r="Z38" s="77">
        <v>0</v>
      </c>
      <c r="AA38" s="77">
        <v>4</v>
      </c>
      <c r="AB38" s="77">
        <v>0</v>
      </c>
      <c r="AC38" s="77">
        <v>0</v>
      </c>
      <c r="AD38" s="77">
        <v>0</v>
      </c>
      <c r="AE38" s="77">
        <v>0</v>
      </c>
      <c r="AF38" s="77">
        <v>7</v>
      </c>
      <c r="AG38" s="77">
        <v>0</v>
      </c>
      <c r="AH38" s="77">
        <v>6</v>
      </c>
      <c r="AI38" s="77">
        <v>0</v>
      </c>
      <c r="AJ38" s="79">
        <v>0</v>
      </c>
      <c r="AK38" s="56">
        <f t="shared" si="0"/>
        <v>37</v>
      </c>
    </row>
    <row r="39" spans="1:37" ht="15.75" thickBot="1" x14ac:dyDescent="0.3">
      <c r="A39" s="144" t="s">
        <v>38</v>
      </c>
      <c r="B39" s="144"/>
      <c r="C39" s="144"/>
      <c r="D39" s="144"/>
      <c r="E39" s="144"/>
      <c r="F39" s="87">
        <v>1</v>
      </c>
      <c r="G39" s="88">
        <v>0</v>
      </c>
      <c r="H39" s="88">
        <v>0</v>
      </c>
      <c r="I39" s="88">
        <v>1</v>
      </c>
      <c r="J39" s="88">
        <v>0</v>
      </c>
      <c r="K39" s="88">
        <v>0</v>
      </c>
      <c r="L39" s="88">
        <v>0</v>
      </c>
      <c r="M39" s="88">
        <v>0</v>
      </c>
      <c r="N39" s="88">
        <v>0</v>
      </c>
      <c r="O39" s="88">
        <v>0</v>
      </c>
      <c r="P39" s="88">
        <v>0</v>
      </c>
      <c r="Q39" s="88">
        <v>0</v>
      </c>
      <c r="R39" s="88">
        <v>0</v>
      </c>
      <c r="S39" s="88">
        <v>0</v>
      </c>
      <c r="T39" s="88">
        <v>0</v>
      </c>
      <c r="U39" s="88">
        <v>0</v>
      </c>
      <c r="V39" s="88">
        <v>0</v>
      </c>
      <c r="W39" s="88">
        <v>0</v>
      </c>
      <c r="X39" s="88">
        <v>0</v>
      </c>
      <c r="Y39" s="88">
        <v>0</v>
      </c>
      <c r="Z39" s="88">
        <v>0</v>
      </c>
      <c r="AA39" s="88">
        <v>0</v>
      </c>
      <c r="AB39" s="88">
        <v>0</v>
      </c>
      <c r="AC39" s="88">
        <v>0</v>
      </c>
      <c r="AD39" s="88">
        <v>0</v>
      </c>
      <c r="AE39" s="88">
        <v>1</v>
      </c>
      <c r="AF39" s="88">
        <v>0</v>
      </c>
      <c r="AG39" s="88">
        <v>0</v>
      </c>
      <c r="AH39" s="88">
        <v>0</v>
      </c>
      <c r="AI39" s="88">
        <v>0</v>
      </c>
      <c r="AJ39" s="91">
        <v>0</v>
      </c>
      <c r="AK39" s="67">
        <f t="shared" si="0"/>
        <v>3</v>
      </c>
    </row>
    <row r="40" spans="1:37" x14ac:dyDescent="0.25">
      <c r="A40" s="145" t="s">
        <v>69</v>
      </c>
      <c r="B40" s="145"/>
      <c r="C40" s="145"/>
      <c r="D40" s="145"/>
      <c r="E40" s="145"/>
      <c r="F40" s="76">
        <v>15</v>
      </c>
      <c r="G40" s="76">
        <v>19</v>
      </c>
      <c r="H40" s="76">
        <v>19</v>
      </c>
      <c r="I40" s="76">
        <v>19</v>
      </c>
      <c r="J40" s="76">
        <v>19</v>
      </c>
      <c r="K40" s="76">
        <v>19</v>
      </c>
      <c r="L40" s="76">
        <v>10</v>
      </c>
      <c r="M40" s="76">
        <v>15</v>
      </c>
      <c r="N40" s="76">
        <v>19</v>
      </c>
      <c r="O40" s="76">
        <v>19</v>
      </c>
      <c r="P40" s="76">
        <v>19</v>
      </c>
      <c r="Q40" s="76">
        <v>19</v>
      </c>
      <c r="R40" s="76">
        <v>19</v>
      </c>
      <c r="S40" s="76">
        <v>10</v>
      </c>
      <c r="T40" s="76">
        <v>12</v>
      </c>
      <c r="U40" s="76">
        <v>22</v>
      </c>
      <c r="V40" s="76">
        <v>19</v>
      </c>
      <c r="W40" s="119">
        <v>19</v>
      </c>
      <c r="X40" s="76">
        <v>19</v>
      </c>
      <c r="Y40" s="76">
        <v>19</v>
      </c>
      <c r="Z40" s="76">
        <v>10</v>
      </c>
      <c r="AA40" s="76">
        <v>15</v>
      </c>
      <c r="AB40" s="76">
        <v>19</v>
      </c>
      <c r="AC40" s="76">
        <v>19</v>
      </c>
      <c r="AD40" s="76">
        <v>19</v>
      </c>
      <c r="AE40" s="76">
        <v>19</v>
      </c>
      <c r="AF40" s="76">
        <v>19</v>
      </c>
      <c r="AG40" s="76">
        <v>10</v>
      </c>
      <c r="AH40" s="76">
        <v>15</v>
      </c>
      <c r="AI40" s="76">
        <v>19</v>
      </c>
      <c r="AJ40" s="76">
        <v>19</v>
      </c>
      <c r="AK40" s="59">
        <f>SUM(F40:AJ40)</f>
        <v>533</v>
      </c>
    </row>
    <row r="41" spans="1:37" ht="15.75" customHeight="1" x14ac:dyDescent="0.25">
      <c r="A41" s="143" t="s">
        <v>70</v>
      </c>
      <c r="B41" s="143"/>
      <c r="C41" s="143"/>
      <c r="D41" s="143"/>
      <c r="E41" s="143"/>
      <c r="F41" s="77">
        <v>499</v>
      </c>
      <c r="G41" s="77">
        <v>502</v>
      </c>
      <c r="H41" s="77">
        <v>523</v>
      </c>
      <c r="I41" s="77">
        <v>530</v>
      </c>
      <c r="J41" s="77">
        <v>569</v>
      </c>
      <c r="K41" s="77">
        <v>652</v>
      </c>
      <c r="L41" s="77">
        <v>338</v>
      </c>
      <c r="M41" s="77">
        <v>522</v>
      </c>
      <c r="N41" s="77">
        <v>524</v>
      </c>
      <c r="O41" s="77">
        <v>515</v>
      </c>
      <c r="P41" s="77">
        <v>544</v>
      </c>
      <c r="Q41" s="77">
        <v>855</v>
      </c>
      <c r="R41" s="77">
        <v>661</v>
      </c>
      <c r="S41" s="77">
        <v>553</v>
      </c>
      <c r="T41" s="77">
        <v>437</v>
      </c>
      <c r="U41" s="77">
        <v>543</v>
      </c>
      <c r="V41" s="78">
        <v>496</v>
      </c>
      <c r="W41" s="8">
        <v>525</v>
      </c>
      <c r="X41" s="77">
        <v>651</v>
      </c>
      <c r="Y41" s="77">
        <v>642</v>
      </c>
      <c r="Z41" s="8">
        <v>430</v>
      </c>
      <c r="AA41" s="77">
        <v>453</v>
      </c>
      <c r="AB41" s="77">
        <v>570</v>
      </c>
      <c r="AC41" s="77">
        <v>597</v>
      </c>
      <c r="AD41" s="77">
        <v>676</v>
      </c>
      <c r="AE41" s="77">
        <v>506</v>
      </c>
      <c r="AF41" s="77">
        <v>642</v>
      </c>
      <c r="AG41" s="77">
        <v>333</v>
      </c>
      <c r="AH41" s="77">
        <v>551</v>
      </c>
      <c r="AI41" s="77">
        <v>585</v>
      </c>
      <c r="AJ41" s="77">
        <v>621</v>
      </c>
      <c r="AK41" s="56">
        <f t="shared" si="0"/>
        <v>17045</v>
      </c>
    </row>
    <row r="42" spans="1:37" x14ac:dyDescent="0.25">
      <c r="A42" s="143" t="s">
        <v>67</v>
      </c>
      <c r="B42" s="143"/>
      <c r="C42" s="143"/>
      <c r="D42" s="143"/>
      <c r="E42" s="143"/>
      <c r="F42" s="77">
        <v>2</v>
      </c>
      <c r="G42" s="77">
        <v>3</v>
      </c>
      <c r="H42" s="77">
        <v>2</v>
      </c>
      <c r="I42" s="77">
        <v>2</v>
      </c>
      <c r="J42" s="77">
        <v>2</v>
      </c>
      <c r="K42" s="77">
        <v>2</v>
      </c>
      <c r="L42" s="77">
        <v>2</v>
      </c>
      <c r="M42" s="77">
        <v>2</v>
      </c>
      <c r="N42" s="77">
        <v>2</v>
      </c>
      <c r="O42" s="77">
        <v>2</v>
      </c>
      <c r="P42" s="77">
        <v>2</v>
      </c>
      <c r="Q42" s="77">
        <v>2</v>
      </c>
      <c r="R42" s="77">
        <v>2</v>
      </c>
      <c r="S42" s="77">
        <v>2</v>
      </c>
      <c r="T42" s="77">
        <v>2</v>
      </c>
      <c r="U42" s="77">
        <v>2</v>
      </c>
      <c r="V42" s="77">
        <v>2</v>
      </c>
      <c r="W42" s="8">
        <v>2</v>
      </c>
      <c r="X42" s="77">
        <v>2</v>
      </c>
      <c r="Y42" s="77">
        <v>2</v>
      </c>
      <c r="Z42" s="77">
        <v>2</v>
      </c>
      <c r="AA42" s="77">
        <v>2</v>
      </c>
      <c r="AB42" s="77">
        <v>2</v>
      </c>
      <c r="AC42" s="77">
        <v>2</v>
      </c>
      <c r="AD42" s="77">
        <v>2</v>
      </c>
      <c r="AE42" s="77">
        <v>2</v>
      </c>
      <c r="AF42" s="77">
        <v>2</v>
      </c>
      <c r="AG42" s="77">
        <v>2</v>
      </c>
      <c r="AH42" s="77">
        <v>2</v>
      </c>
      <c r="AI42" s="77">
        <v>2</v>
      </c>
      <c r="AJ42" s="77">
        <v>2</v>
      </c>
      <c r="AK42" s="56">
        <f t="shared" si="0"/>
        <v>63</v>
      </c>
    </row>
    <row r="43" spans="1:37" x14ac:dyDescent="0.25">
      <c r="A43" s="143" t="s">
        <v>71</v>
      </c>
      <c r="B43" s="143"/>
      <c r="C43" s="143"/>
      <c r="D43" s="143"/>
      <c r="E43" s="143"/>
      <c r="F43" s="77">
        <v>106</v>
      </c>
      <c r="G43" s="77">
        <v>84</v>
      </c>
      <c r="H43" s="77">
        <v>112</v>
      </c>
      <c r="I43" s="77">
        <v>84</v>
      </c>
      <c r="J43" s="77">
        <v>99</v>
      </c>
      <c r="K43" s="77">
        <v>116</v>
      </c>
      <c r="L43" s="77">
        <v>91</v>
      </c>
      <c r="M43" s="77">
        <v>166</v>
      </c>
      <c r="N43" s="77">
        <v>123</v>
      </c>
      <c r="O43" s="77">
        <v>102</v>
      </c>
      <c r="P43" s="77">
        <v>93</v>
      </c>
      <c r="Q43" s="77">
        <v>139</v>
      </c>
      <c r="R43" s="77">
        <v>135</v>
      </c>
      <c r="S43" s="77">
        <v>48</v>
      </c>
      <c r="T43" s="77">
        <v>141</v>
      </c>
      <c r="U43" s="77">
        <v>81</v>
      </c>
      <c r="V43" s="77">
        <v>104</v>
      </c>
      <c r="W43" s="8">
        <v>128</v>
      </c>
      <c r="X43" s="77">
        <v>153</v>
      </c>
      <c r="Y43" s="77">
        <v>104</v>
      </c>
      <c r="Z43" s="8">
        <v>121</v>
      </c>
      <c r="AA43" s="77">
        <v>114</v>
      </c>
      <c r="AB43" s="77">
        <v>138</v>
      </c>
      <c r="AC43" s="77">
        <v>113</v>
      </c>
      <c r="AD43" s="77">
        <v>112</v>
      </c>
      <c r="AE43" s="77">
        <v>91</v>
      </c>
      <c r="AF43" s="77">
        <v>134</v>
      </c>
      <c r="AG43" s="77">
        <v>109</v>
      </c>
      <c r="AH43" s="77">
        <v>150</v>
      </c>
      <c r="AI43" s="77">
        <v>149</v>
      </c>
      <c r="AJ43" s="77">
        <v>124</v>
      </c>
      <c r="AK43" s="56">
        <f t="shared" si="0"/>
        <v>3564</v>
      </c>
    </row>
    <row r="44" spans="1:37" x14ac:dyDescent="0.25">
      <c r="A44" s="143" t="s">
        <v>43</v>
      </c>
      <c r="B44" s="143"/>
      <c r="C44" s="143"/>
      <c r="D44" s="143"/>
      <c r="E44" s="143"/>
      <c r="F44" s="18">
        <v>2</v>
      </c>
      <c r="G44" s="99">
        <v>2</v>
      </c>
      <c r="H44" s="99">
        <v>2</v>
      </c>
      <c r="I44" s="99">
        <v>2</v>
      </c>
      <c r="J44" s="99">
        <v>2</v>
      </c>
      <c r="K44" s="99">
        <v>2</v>
      </c>
      <c r="L44" s="99">
        <v>2</v>
      </c>
      <c r="M44" s="99">
        <v>2</v>
      </c>
      <c r="N44" s="100">
        <v>2</v>
      </c>
      <c r="O44" s="100">
        <v>2</v>
      </c>
      <c r="P44" s="100">
        <v>2</v>
      </c>
      <c r="Q44" s="100">
        <v>2</v>
      </c>
      <c r="R44" s="99">
        <v>2</v>
      </c>
      <c r="S44" s="99">
        <v>2</v>
      </c>
      <c r="T44" s="99">
        <v>2</v>
      </c>
      <c r="U44" s="100">
        <v>2</v>
      </c>
      <c r="V44" s="98">
        <v>2</v>
      </c>
      <c r="W44" s="99">
        <v>2</v>
      </c>
      <c r="X44" s="100">
        <v>2</v>
      </c>
      <c r="Y44" s="100">
        <v>2</v>
      </c>
      <c r="Z44" s="100">
        <v>2</v>
      </c>
      <c r="AA44" s="100">
        <v>2</v>
      </c>
      <c r="AB44" s="100">
        <v>2</v>
      </c>
      <c r="AC44" s="100">
        <v>2</v>
      </c>
      <c r="AD44" s="100">
        <v>2</v>
      </c>
      <c r="AE44" s="100">
        <v>2</v>
      </c>
      <c r="AF44" s="100">
        <v>2</v>
      </c>
      <c r="AG44" s="100">
        <v>2</v>
      </c>
      <c r="AH44" s="100">
        <v>2</v>
      </c>
      <c r="AI44" s="99">
        <v>2</v>
      </c>
      <c r="AJ44" s="99">
        <v>2</v>
      </c>
      <c r="AK44" s="56">
        <f t="shared" si="0"/>
        <v>62</v>
      </c>
    </row>
    <row r="45" spans="1:37" x14ac:dyDescent="0.25">
      <c r="A45" s="143" t="s">
        <v>44</v>
      </c>
      <c r="B45" s="143"/>
      <c r="C45" s="143"/>
      <c r="D45" s="143"/>
      <c r="E45" s="143"/>
      <c r="F45" s="18">
        <v>69</v>
      </c>
      <c r="G45" s="8">
        <v>75</v>
      </c>
      <c r="H45" s="8">
        <v>55</v>
      </c>
      <c r="I45" s="8">
        <v>46</v>
      </c>
      <c r="J45" s="8">
        <v>43</v>
      </c>
      <c r="K45" s="8">
        <v>113</v>
      </c>
      <c r="L45" s="8">
        <v>58</v>
      </c>
      <c r="M45" s="8">
        <v>90</v>
      </c>
      <c r="N45" s="15">
        <v>77</v>
      </c>
      <c r="O45" s="15">
        <v>40</v>
      </c>
      <c r="P45" s="15">
        <v>51</v>
      </c>
      <c r="Q45" s="15">
        <v>114</v>
      </c>
      <c r="R45" s="8">
        <v>110</v>
      </c>
      <c r="S45" s="8">
        <v>23</v>
      </c>
      <c r="T45" s="8">
        <v>93</v>
      </c>
      <c r="U45" s="15">
        <v>74</v>
      </c>
      <c r="V45" s="8">
        <v>45</v>
      </c>
      <c r="W45" s="8">
        <v>49</v>
      </c>
      <c r="X45" s="8">
        <v>73</v>
      </c>
      <c r="Y45" s="8">
        <v>89</v>
      </c>
      <c r="Z45" s="8">
        <v>51</v>
      </c>
      <c r="AA45" s="8">
        <v>100</v>
      </c>
      <c r="AB45" s="15">
        <v>67</v>
      </c>
      <c r="AC45" s="15">
        <v>37</v>
      </c>
      <c r="AD45" s="15">
        <v>53</v>
      </c>
      <c r="AE45" s="15">
        <v>69</v>
      </c>
      <c r="AF45" s="77">
        <v>85</v>
      </c>
      <c r="AG45" s="8">
        <v>62</v>
      </c>
      <c r="AH45" s="8">
        <v>110</v>
      </c>
      <c r="AI45" s="8">
        <v>93</v>
      </c>
      <c r="AJ45" s="8">
        <v>75</v>
      </c>
      <c r="AK45" s="56">
        <f t="shared" si="0"/>
        <v>2189</v>
      </c>
    </row>
    <row r="46" spans="1:37" x14ac:dyDescent="0.25">
      <c r="A46" s="150" t="s">
        <v>45</v>
      </c>
      <c r="B46" s="150"/>
      <c r="C46" s="150"/>
      <c r="D46" s="150"/>
      <c r="E46" s="150"/>
      <c r="F46" s="98" t="s">
        <v>0</v>
      </c>
      <c r="G46" s="99" t="s">
        <v>0</v>
      </c>
      <c r="H46" s="99" t="s">
        <v>0</v>
      </c>
      <c r="I46" s="99" t="s">
        <v>0</v>
      </c>
      <c r="J46" s="99" t="s">
        <v>0</v>
      </c>
      <c r="K46" s="99" t="s">
        <v>0</v>
      </c>
      <c r="L46" s="99" t="s">
        <v>0</v>
      </c>
      <c r="M46" s="99" t="s">
        <v>0</v>
      </c>
      <c r="N46" s="100" t="s">
        <v>0</v>
      </c>
      <c r="O46" s="100" t="s">
        <v>0</v>
      </c>
      <c r="P46" s="100" t="s">
        <v>0</v>
      </c>
      <c r="Q46" s="100" t="s">
        <v>0</v>
      </c>
      <c r="R46" s="99" t="s">
        <v>0</v>
      </c>
      <c r="S46" s="99" t="s">
        <v>0</v>
      </c>
      <c r="T46" s="99" t="s">
        <v>0</v>
      </c>
      <c r="U46" s="100" t="s">
        <v>0</v>
      </c>
      <c r="V46" s="98" t="s">
        <v>0</v>
      </c>
      <c r="W46" s="100" t="s">
        <v>0</v>
      </c>
      <c r="X46" s="100" t="s">
        <v>0</v>
      </c>
      <c r="Y46" s="100" t="s">
        <v>0</v>
      </c>
      <c r="Z46" s="100" t="s">
        <v>0</v>
      </c>
      <c r="AA46" s="100" t="s">
        <v>0</v>
      </c>
      <c r="AB46" s="100" t="s">
        <v>0</v>
      </c>
      <c r="AC46" s="100" t="s">
        <v>0</v>
      </c>
      <c r="AD46" s="100" t="s">
        <v>0</v>
      </c>
      <c r="AE46" s="100" t="s">
        <v>0</v>
      </c>
      <c r="AF46" s="100" t="s">
        <v>0</v>
      </c>
      <c r="AG46" s="100" t="s">
        <v>0</v>
      </c>
      <c r="AH46" s="100" t="s">
        <v>0</v>
      </c>
      <c r="AI46" s="99" t="s">
        <v>0</v>
      </c>
      <c r="AJ46" s="99" t="s">
        <v>0</v>
      </c>
      <c r="AK46" s="56">
        <f>SUM(F46:AJ46)</f>
        <v>0</v>
      </c>
    </row>
    <row r="47" spans="1:37" x14ac:dyDescent="0.25">
      <c r="A47" s="151" t="s">
        <v>46</v>
      </c>
      <c r="B47" s="151"/>
      <c r="C47" s="151"/>
      <c r="D47" s="151"/>
      <c r="E47" s="151"/>
      <c r="F47" s="98" t="s">
        <v>0</v>
      </c>
      <c r="G47" s="99" t="s">
        <v>0</v>
      </c>
      <c r="H47" s="99" t="s">
        <v>0</v>
      </c>
      <c r="I47" s="99" t="s">
        <v>0</v>
      </c>
      <c r="J47" s="99" t="s">
        <v>0</v>
      </c>
      <c r="K47" s="99" t="s">
        <v>0</v>
      </c>
      <c r="L47" s="99" t="s">
        <v>0</v>
      </c>
      <c r="M47" s="99" t="s">
        <v>0</v>
      </c>
      <c r="N47" s="100" t="s">
        <v>0</v>
      </c>
      <c r="O47" s="100" t="s">
        <v>0</v>
      </c>
      <c r="P47" s="100" t="s">
        <v>0</v>
      </c>
      <c r="Q47" s="100" t="s">
        <v>0</v>
      </c>
      <c r="R47" s="99" t="s">
        <v>0</v>
      </c>
      <c r="S47" s="99" t="s">
        <v>0</v>
      </c>
      <c r="T47" s="99" t="s">
        <v>0</v>
      </c>
      <c r="U47" s="100" t="s">
        <v>0</v>
      </c>
      <c r="V47" s="98" t="s">
        <v>0</v>
      </c>
      <c r="W47" s="100" t="s">
        <v>0</v>
      </c>
      <c r="X47" s="100" t="s">
        <v>0</v>
      </c>
      <c r="Y47" s="100" t="s">
        <v>0</v>
      </c>
      <c r="Z47" s="100" t="s">
        <v>0</v>
      </c>
      <c r="AA47" s="100" t="s">
        <v>0</v>
      </c>
      <c r="AB47" s="100" t="s">
        <v>0</v>
      </c>
      <c r="AC47" s="100" t="s">
        <v>0</v>
      </c>
      <c r="AD47" s="100" t="s">
        <v>0</v>
      </c>
      <c r="AE47" s="100" t="s">
        <v>0</v>
      </c>
      <c r="AF47" s="100" t="s">
        <v>0</v>
      </c>
      <c r="AG47" s="100" t="s">
        <v>0</v>
      </c>
      <c r="AH47" s="100" t="s">
        <v>0</v>
      </c>
      <c r="AI47" s="99" t="s">
        <v>0</v>
      </c>
      <c r="AJ47" s="99" t="s">
        <v>0</v>
      </c>
      <c r="AK47" s="56">
        <f t="shared" si="0"/>
        <v>0</v>
      </c>
    </row>
    <row r="48" spans="1:37" x14ac:dyDescent="0.25">
      <c r="A48" s="143" t="s">
        <v>47</v>
      </c>
      <c r="B48" s="143"/>
      <c r="C48" s="143"/>
      <c r="D48" s="143"/>
      <c r="E48" s="143"/>
      <c r="F48" s="80">
        <v>6</v>
      </c>
      <c r="G48" s="77">
        <v>7</v>
      </c>
      <c r="H48" s="77">
        <v>11</v>
      </c>
      <c r="I48" s="77">
        <v>11</v>
      </c>
      <c r="J48" s="77">
        <v>11</v>
      </c>
      <c r="K48" s="77">
        <v>11</v>
      </c>
      <c r="L48" s="77">
        <v>7</v>
      </c>
      <c r="M48" s="80">
        <v>6</v>
      </c>
      <c r="N48" s="80">
        <v>11</v>
      </c>
      <c r="O48" s="80">
        <v>11</v>
      </c>
      <c r="P48" s="80">
        <v>11</v>
      </c>
      <c r="Q48" s="80">
        <v>11</v>
      </c>
      <c r="R48" s="77">
        <v>11</v>
      </c>
      <c r="S48" s="77">
        <v>7</v>
      </c>
      <c r="T48" s="80">
        <v>6</v>
      </c>
      <c r="U48" s="80">
        <v>9</v>
      </c>
      <c r="V48" s="80">
        <v>11</v>
      </c>
      <c r="W48" s="80">
        <v>11</v>
      </c>
      <c r="X48" s="77">
        <v>11</v>
      </c>
      <c r="Y48" s="77">
        <v>11</v>
      </c>
      <c r="Z48" s="80">
        <v>7</v>
      </c>
      <c r="AA48" s="80">
        <v>6</v>
      </c>
      <c r="AB48" s="80">
        <v>11</v>
      </c>
      <c r="AC48" s="80">
        <v>11</v>
      </c>
      <c r="AD48" s="80">
        <v>11</v>
      </c>
      <c r="AE48" s="80">
        <v>11</v>
      </c>
      <c r="AF48" s="77">
        <v>11</v>
      </c>
      <c r="AG48" s="80">
        <v>7</v>
      </c>
      <c r="AH48" s="80">
        <v>6</v>
      </c>
      <c r="AI48" s="77">
        <v>11</v>
      </c>
      <c r="AJ48" s="77">
        <v>11</v>
      </c>
      <c r="AK48" s="56">
        <f>SUM(F48:AJ48)</f>
        <v>294</v>
      </c>
    </row>
    <row r="49" spans="1:37" x14ac:dyDescent="0.25">
      <c r="A49" s="143" t="s">
        <v>48</v>
      </c>
      <c r="B49" s="143"/>
      <c r="C49" s="143"/>
      <c r="D49" s="143"/>
      <c r="E49" s="143"/>
      <c r="F49" s="77">
        <v>673</v>
      </c>
      <c r="G49" s="77">
        <v>1457</v>
      </c>
      <c r="H49" s="77">
        <v>1754</v>
      </c>
      <c r="I49" s="77">
        <v>1490</v>
      </c>
      <c r="J49" s="77">
        <v>1548</v>
      </c>
      <c r="K49" s="77">
        <v>1757</v>
      </c>
      <c r="L49" s="77">
        <v>882</v>
      </c>
      <c r="M49" s="77">
        <v>1157</v>
      </c>
      <c r="N49" s="77">
        <v>1505</v>
      </c>
      <c r="O49" s="77">
        <v>1589</v>
      </c>
      <c r="P49" s="77">
        <v>1524</v>
      </c>
      <c r="Q49" s="77">
        <v>1980</v>
      </c>
      <c r="R49" s="77">
        <v>1600</v>
      </c>
      <c r="S49" s="77">
        <v>424</v>
      </c>
      <c r="T49" s="77">
        <v>897</v>
      </c>
      <c r="U49" s="77">
        <v>1330</v>
      </c>
      <c r="V49" s="78">
        <v>1649</v>
      </c>
      <c r="W49" s="8">
        <v>1477</v>
      </c>
      <c r="X49" s="77">
        <v>1666</v>
      </c>
      <c r="Y49" s="77">
        <v>1768</v>
      </c>
      <c r="Z49" s="8">
        <v>1490</v>
      </c>
      <c r="AA49" s="77">
        <v>1249</v>
      </c>
      <c r="AB49" s="77">
        <v>1558</v>
      </c>
      <c r="AC49" s="77">
        <v>1405</v>
      </c>
      <c r="AD49" s="77">
        <v>1457</v>
      </c>
      <c r="AE49" s="77">
        <v>1616</v>
      </c>
      <c r="AF49" s="77">
        <v>1748</v>
      </c>
      <c r="AG49" s="77">
        <v>776</v>
      </c>
      <c r="AH49" s="77">
        <v>1328</v>
      </c>
      <c r="AI49" s="77">
        <v>1735</v>
      </c>
      <c r="AJ49" s="79">
        <v>1552</v>
      </c>
      <c r="AK49" s="56">
        <f t="shared" si="0"/>
        <v>44041</v>
      </c>
    </row>
    <row r="50" spans="1:37" x14ac:dyDescent="0.25">
      <c r="A50" s="150" t="s">
        <v>49</v>
      </c>
      <c r="B50" s="150"/>
      <c r="C50" s="150"/>
      <c r="D50" s="150"/>
      <c r="E50" s="150"/>
      <c r="F50" s="98" t="s">
        <v>0</v>
      </c>
      <c r="G50" s="99" t="s">
        <v>0</v>
      </c>
      <c r="H50" s="99" t="s">
        <v>0</v>
      </c>
      <c r="I50" s="99" t="s">
        <v>0</v>
      </c>
      <c r="J50" s="99" t="s">
        <v>0</v>
      </c>
      <c r="K50" s="99" t="s">
        <v>0</v>
      </c>
      <c r="L50" s="99" t="s">
        <v>0</v>
      </c>
      <c r="M50" s="99" t="s">
        <v>0</v>
      </c>
      <c r="N50" s="100" t="s">
        <v>0</v>
      </c>
      <c r="O50" s="100" t="s">
        <v>0</v>
      </c>
      <c r="P50" s="100" t="s">
        <v>0</v>
      </c>
      <c r="Q50" s="100" t="s">
        <v>0</v>
      </c>
      <c r="R50" s="99" t="s">
        <v>0</v>
      </c>
      <c r="S50" s="99" t="s">
        <v>0</v>
      </c>
      <c r="T50" s="99" t="s">
        <v>0</v>
      </c>
      <c r="U50" s="100" t="s">
        <v>0</v>
      </c>
      <c r="V50" s="98" t="s">
        <v>0</v>
      </c>
      <c r="W50" s="100" t="s">
        <v>0</v>
      </c>
      <c r="X50" s="100" t="s">
        <v>0</v>
      </c>
      <c r="Y50" s="100" t="s">
        <v>0</v>
      </c>
      <c r="Z50" s="100" t="s">
        <v>0</v>
      </c>
      <c r="AA50" s="100" t="s">
        <v>0</v>
      </c>
      <c r="AB50" s="100" t="s">
        <v>0</v>
      </c>
      <c r="AC50" s="100" t="s">
        <v>0</v>
      </c>
      <c r="AD50" s="100" t="s">
        <v>0</v>
      </c>
      <c r="AE50" s="100" t="s">
        <v>0</v>
      </c>
      <c r="AF50" s="100" t="s">
        <v>0</v>
      </c>
      <c r="AG50" s="100" t="s">
        <v>0</v>
      </c>
      <c r="AH50" s="100" t="s">
        <v>0</v>
      </c>
      <c r="AI50" s="99" t="s">
        <v>0</v>
      </c>
      <c r="AJ50" s="101" t="s">
        <v>0</v>
      </c>
      <c r="AK50" s="56">
        <f t="shared" si="0"/>
        <v>0</v>
      </c>
    </row>
    <row r="51" spans="1:37" ht="15.75" thickBot="1" x14ac:dyDescent="0.3">
      <c r="A51" s="152" t="s">
        <v>50</v>
      </c>
      <c r="B51" s="152"/>
      <c r="C51" s="152"/>
      <c r="D51" s="152"/>
      <c r="E51" s="152"/>
      <c r="F51" s="102" t="s">
        <v>0</v>
      </c>
      <c r="G51" s="103" t="s">
        <v>0</v>
      </c>
      <c r="H51" s="103" t="s">
        <v>0</v>
      </c>
      <c r="I51" s="103" t="s">
        <v>0</v>
      </c>
      <c r="J51" s="103" t="s">
        <v>0</v>
      </c>
      <c r="K51" s="103" t="s">
        <v>0</v>
      </c>
      <c r="L51" s="103" t="s">
        <v>0</v>
      </c>
      <c r="M51" s="103" t="s">
        <v>0</v>
      </c>
      <c r="N51" s="104" t="s">
        <v>0</v>
      </c>
      <c r="O51" s="104" t="s">
        <v>0</v>
      </c>
      <c r="P51" s="104" t="s">
        <v>0</v>
      </c>
      <c r="Q51" s="104" t="s">
        <v>0</v>
      </c>
      <c r="R51" s="103" t="s">
        <v>0</v>
      </c>
      <c r="S51" s="103" t="s">
        <v>0</v>
      </c>
      <c r="T51" s="103" t="s">
        <v>0</v>
      </c>
      <c r="U51" s="104" t="s">
        <v>0</v>
      </c>
      <c r="V51" s="102" t="s">
        <v>0</v>
      </c>
      <c r="W51" s="104" t="s">
        <v>0</v>
      </c>
      <c r="X51" s="104" t="s">
        <v>0</v>
      </c>
      <c r="Y51" s="104" t="s">
        <v>0</v>
      </c>
      <c r="Z51" s="104" t="s">
        <v>0</v>
      </c>
      <c r="AA51" s="104" t="s">
        <v>0</v>
      </c>
      <c r="AB51" s="104" t="s">
        <v>0</v>
      </c>
      <c r="AC51" s="104" t="s">
        <v>0</v>
      </c>
      <c r="AD51" s="104" t="s">
        <v>0</v>
      </c>
      <c r="AE51" s="104" t="s">
        <v>0</v>
      </c>
      <c r="AF51" s="104" t="s">
        <v>0</v>
      </c>
      <c r="AG51" s="104" t="s">
        <v>0</v>
      </c>
      <c r="AH51" s="104" t="s">
        <v>0</v>
      </c>
      <c r="AI51" s="103" t="s">
        <v>0</v>
      </c>
      <c r="AJ51" s="105" t="s">
        <v>0</v>
      </c>
      <c r="AK51" s="67">
        <f t="shared" si="0"/>
        <v>0</v>
      </c>
    </row>
    <row r="52" spans="1:37" ht="15.75" thickBot="1" x14ac:dyDescent="0.3">
      <c r="A52" s="148" t="s">
        <v>51</v>
      </c>
      <c r="B52" s="149"/>
      <c r="C52" s="149"/>
      <c r="D52" s="149"/>
      <c r="E52" s="149"/>
      <c r="F52" s="31">
        <f>F40+F42+F44+F48</f>
        <v>25</v>
      </c>
      <c r="G52" s="31">
        <f t="shared" ref="G52:AJ52" si="2">G40+G42+G44+G48</f>
        <v>31</v>
      </c>
      <c r="H52" s="31">
        <f t="shared" si="2"/>
        <v>34</v>
      </c>
      <c r="I52" s="31">
        <f t="shared" si="2"/>
        <v>34</v>
      </c>
      <c r="J52" s="31">
        <f t="shared" si="2"/>
        <v>34</v>
      </c>
      <c r="K52" s="31">
        <f t="shared" si="2"/>
        <v>34</v>
      </c>
      <c r="L52" s="31">
        <f t="shared" si="2"/>
        <v>21</v>
      </c>
      <c r="M52" s="31">
        <f t="shared" si="2"/>
        <v>25</v>
      </c>
      <c r="N52" s="31">
        <f t="shared" si="2"/>
        <v>34</v>
      </c>
      <c r="O52" s="31">
        <f t="shared" si="2"/>
        <v>34</v>
      </c>
      <c r="P52" s="31">
        <f>P40+P42+P44+P48</f>
        <v>34</v>
      </c>
      <c r="Q52" s="31">
        <f t="shared" si="2"/>
        <v>34</v>
      </c>
      <c r="R52" s="31">
        <f t="shared" si="2"/>
        <v>34</v>
      </c>
      <c r="S52" s="31">
        <f t="shared" si="2"/>
        <v>21</v>
      </c>
      <c r="T52" s="31">
        <f t="shared" si="2"/>
        <v>22</v>
      </c>
      <c r="U52" s="31">
        <f t="shared" si="2"/>
        <v>35</v>
      </c>
      <c r="V52" s="31">
        <f t="shared" si="2"/>
        <v>34</v>
      </c>
      <c r="W52" s="31">
        <f t="shared" si="2"/>
        <v>34</v>
      </c>
      <c r="X52" s="31">
        <f t="shared" si="2"/>
        <v>34</v>
      </c>
      <c r="Y52" s="31">
        <f t="shared" si="2"/>
        <v>34</v>
      </c>
      <c r="Z52" s="31">
        <f t="shared" si="2"/>
        <v>21</v>
      </c>
      <c r="AA52" s="31">
        <f t="shared" si="2"/>
        <v>25</v>
      </c>
      <c r="AB52" s="31">
        <f t="shared" si="2"/>
        <v>34</v>
      </c>
      <c r="AC52" s="31">
        <f t="shared" si="2"/>
        <v>34</v>
      </c>
      <c r="AD52" s="31">
        <f t="shared" si="2"/>
        <v>34</v>
      </c>
      <c r="AE52" s="31">
        <f t="shared" si="2"/>
        <v>34</v>
      </c>
      <c r="AF52" s="31">
        <f t="shared" si="2"/>
        <v>34</v>
      </c>
      <c r="AG52" s="31">
        <f t="shared" si="2"/>
        <v>21</v>
      </c>
      <c r="AH52" s="31">
        <f t="shared" si="2"/>
        <v>25</v>
      </c>
      <c r="AI52" s="31">
        <f t="shared" si="2"/>
        <v>34</v>
      </c>
      <c r="AJ52" s="31">
        <f t="shared" si="2"/>
        <v>34</v>
      </c>
      <c r="AK52" s="68">
        <f>SUM(F52:AJ52)</f>
        <v>952</v>
      </c>
    </row>
    <row r="53" spans="1:37" ht="15.75" thickBot="1" x14ac:dyDescent="0.3">
      <c r="A53" s="146" t="s">
        <v>52</v>
      </c>
      <c r="B53" s="146"/>
      <c r="C53" s="146"/>
      <c r="D53" s="146"/>
      <c r="E53" s="147"/>
      <c r="F53" s="30">
        <f>SUM(F40,F42,F44,F48)</f>
        <v>25</v>
      </c>
      <c r="G53" s="30">
        <f t="shared" ref="G53:AJ54" si="3">SUM(G40,G42,G44,G48)</f>
        <v>31</v>
      </c>
      <c r="H53" s="30">
        <f t="shared" si="3"/>
        <v>34</v>
      </c>
      <c r="I53" s="30">
        <f t="shared" si="3"/>
        <v>34</v>
      </c>
      <c r="J53" s="30">
        <f t="shared" si="3"/>
        <v>34</v>
      </c>
      <c r="K53" s="30">
        <f t="shared" si="3"/>
        <v>34</v>
      </c>
      <c r="L53" s="30">
        <f t="shared" si="3"/>
        <v>21</v>
      </c>
      <c r="M53" s="30">
        <f t="shared" si="3"/>
        <v>25</v>
      </c>
      <c r="N53" s="30">
        <f t="shared" si="3"/>
        <v>34</v>
      </c>
      <c r="O53" s="30">
        <f t="shared" si="3"/>
        <v>34</v>
      </c>
      <c r="P53" s="30">
        <f t="shared" si="3"/>
        <v>34</v>
      </c>
      <c r="Q53" s="30">
        <f t="shared" si="3"/>
        <v>34</v>
      </c>
      <c r="R53" s="30">
        <f t="shared" si="3"/>
        <v>34</v>
      </c>
      <c r="S53" s="30">
        <f t="shared" si="3"/>
        <v>21</v>
      </c>
      <c r="T53" s="30">
        <f t="shared" si="3"/>
        <v>22</v>
      </c>
      <c r="U53" s="30">
        <f t="shared" si="3"/>
        <v>35</v>
      </c>
      <c r="V53" s="30">
        <f t="shared" si="3"/>
        <v>34</v>
      </c>
      <c r="W53" s="30">
        <f t="shared" si="3"/>
        <v>34</v>
      </c>
      <c r="X53" s="30">
        <f t="shared" si="3"/>
        <v>34</v>
      </c>
      <c r="Y53" s="30">
        <f t="shared" si="3"/>
        <v>34</v>
      </c>
      <c r="Z53" s="30">
        <f t="shared" si="3"/>
        <v>21</v>
      </c>
      <c r="AA53" s="30">
        <f t="shared" si="3"/>
        <v>25</v>
      </c>
      <c r="AB53" s="30">
        <f t="shared" si="3"/>
        <v>34</v>
      </c>
      <c r="AC53" s="30">
        <f t="shared" si="3"/>
        <v>34</v>
      </c>
      <c r="AD53" s="30">
        <f t="shared" si="3"/>
        <v>34</v>
      </c>
      <c r="AE53" s="30">
        <f t="shared" si="3"/>
        <v>34</v>
      </c>
      <c r="AF53" s="30">
        <f t="shared" si="3"/>
        <v>34</v>
      </c>
      <c r="AG53" s="30">
        <f t="shared" si="3"/>
        <v>21</v>
      </c>
      <c r="AH53" s="30">
        <f t="shared" si="3"/>
        <v>25</v>
      </c>
      <c r="AI53" s="30">
        <f t="shared" si="3"/>
        <v>34</v>
      </c>
      <c r="AJ53" s="30">
        <f t="shared" si="3"/>
        <v>34</v>
      </c>
      <c r="AK53" s="75">
        <f>SUM(F53:AJ53)</f>
        <v>952</v>
      </c>
    </row>
    <row r="54" spans="1:37" ht="15.75" thickBot="1" x14ac:dyDescent="0.3">
      <c r="A54" s="146" t="s">
        <v>53</v>
      </c>
      <c r="B54" s="146"/>
      <c r="C54" s="146"/>
      <c r="D54" s="146"/>
      <c r="E54" s="147"/>
      <c r="F54" s="32">
        <f>SUM(F41,F43,F45,F49)</f>
        <v>1347</v>
      </c>
      <c r="G54" s="32">
        <f t="shared" si="3"/>
        <v>2118</v>
      </c>
      <c r="H54" s="32">
        <f t="shared" si="3"/>
        <v>2444</v>
      </c>
      <c r="I54" s="32">
        <f t="shared" si="3"/>
        <v>2150</v>
      </c>
      <c r="J54" s="32">
        <f t="shared" si="3"/>
        <v>2259</v>
      </c>
      <c r="K54" s="32">
        <f t="shared" si="3"/>
        <v>2638</v>
      </c>
      <c r="L54" s="32">
        <f t="shared" si="3"/>
        <v>1369</v>
      </c>
      <c r="M54" s="32">
        <f t="shared" si="3"/>
        <v>1935</v>
      </c>
      <c r="N54" s="32">
        <f t="shared" si="3"/>
        <v>2229</v>
      </c>
      <c r="O54" s="32">
        <f t="shared" si="3"/>
        <v>2246</v>
      </c>
      <c r="P54" s="32">
        <f t="shared" si="3"/>
        <v>2212</v>
      </c>
      <c r="Q54" s="32">
        <f t="shared" si="3"/>
        <v>3088</v>
      </c>
      <c r="R54" s="32">
        <f t="shared" si="3"/>
        <v>2506</v>
      </c>
      <c r="S54" s="32">
        <f t="shared" si="3"/>
        <v>1048</v>
      </c>
      <c r="T54" s="32">
        <f t="shared" si="3"/>
        <v>1568</v>
      </c>
      <c r="U54" s="32">
        <f t="shared" si="3"/>
        <v>2028</v>
      </c>
      <c r="V54" s="32">
        <f t="shared" si="3"/>
        <v>2294</v>
      </c>
      <c r="W54" s="32">
        <f t="shared" si="3"/>
        <v>2179</v>
      </c>
      <c r="X54" s="32">
        <f t="shared" si="3"/>
        <v>2543</v>
      </c>
      <c r="Y54" s="32">
        <f t="shared" si="3"/>
        <v>2603</v>
      </c>
      <c r="Z54" s="32">
        <f t="shared" si="3"/>
        <v>2092</v>
      </c>
      <c r="AA54" s="32">
        <f t="shared" si="3"/>
        <v>1916</v>
      </c>
      <c r="AB54" s="32">
        <f t="shared" si="3"/>
        <v>2333</v>
      </c>
      <c r="AC54" s="32">
        <f t="shared" si="3"/>
        <v>2152</v>
      </c>
      <c r="AD54" s="32">
        <f t="shared" si="3"/>
        <v>2298</v>
      </c>
      <c r="AE54" s="32">
        <f t="shared" si="3"/>
        <v>2282</v>
      </c>
      <c r="AF54" s="32">
        <f t="shared" si="3"/>
        <v>2609</v>
      </c>
      <c r="AG54" s="32">
        <f t="shared" si="3"/>
        <v>1280</v>
      </c>
      <c r="AH54" s="32">
        <f t="shared" si="3"/>
        <v>2139</v>
      </c>
      <c r="AI54" s="32">
        <f t="shared" si="3"/>
        <v>2562</v>
      </c>
      <c r="AJ54" s="32">
        <f t="shared" si="3"/>
        <v>2372</v>
      </c>
      <c r="AK54" s="33">
        <f t="shared" si="0"/>
        <v>66839</v>
      </c>
    </row>
  </sheetData>
  <mergeCells count="50">
    <mergeCell ref="A10:E10"/>
    <mergeCell ref="F1:AE6"/>
    <mergeCell ref="AF1:AK6"/>
    <mergeCell ref="A7:E8"/>
    <mergeCell ref="AK7:AK8"/>
    <mergeCell ref="A9:E9"/>
    <mergeCell ref="A22:E22"/>
    <mergeCell ref="A11:E11"/>
    <mergeCell ref="A12:E12"/>
    <mergeCell ref="A13:E13"/>
    <mergeCell ref="A14:E14"/>
    <mergeCell ref="A15:E15"/>
    <mergeCell ref="A16:E16"/>
    <mergeCell ref="A17:E17"/>
    <mergeCell ref="A18:E18"/>
    <mergeCell ref="A19:E19"/>
    <mergeCell ref="A20:E20"/>
    <mergeCell ref="A21:E21"/>
    <mergeCell ref="A34:E34"/>
    <mergeCell ref="A23:E23"/>
    <mergeCell ref="A24:E24"/>
    <mergeCell ref="A25:E25"/>
    <mergeCell ref="A26:E26"/>
    <mergeCell ref="A27:E27"/>
    <mergeCell ref="A28:E28"/>
    <mergeCell ref="A29:E29"/>
    <mergeCell ref="A30:E30"/>
    <mergeCell ref="A31:E31"/>
    <mergeCell ref="A32:E32"/>
    <mergeCell ref="A33:E33"/>
    <mergeCell ref="A46:E46"/>
    <mergeCell ref="A35:E35"/>
    <mergeCell ref="A36:E36"/>
    <mergeCell ref="A37:E37"/>
    <mergeCell ref="A38:E38"/>
    <mergeCell ref="A39:E39"/>
    <mergeCell ref="A40:E40"/>
    <mergeCell ref="A41:E41"/>
    <mergeCell ref="A42:E42"/>
    <mergeCell ref="A43:E43"/>
    <mergeCell ref="A44:E44"/>
    <mergeCell ref="A45:E45"/>
    <mergeCell ref="A53:E53"/>
    <mergeCell ref="A54:E54"/>
    <mergeCell ref="A47:E47"/>
    <mergeCell ref="A48:E48"/>
    <mergeCell ref="A49:E49"/>
    <mergeCell ref="A50:E50"/>
    <mergeCell ref="A51:E51"/>
    <mergeCell ref="A52:E5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6"/>
  <dimension ref="A1:AJ54"/>
  <sheetViews>
    <sheetView topLeftCell="A19" zoomScaleNormal="100" workbookViewId="0">
      <selection activeCell="AL37" sqref="AL37"/>
    </sheetView>
  </sheetViews>
  <sheetFormatPr baseColWidth="10" defaultRowHeight="15" x14ac:dyDescent="0.25"/>
  <cols>
    <col min="6" max="6" width="5.5703125" customWidth="1"/>
    <col min="7" max="35" width="5.85546875" customWidth="1"/>
  </cols>
  <sheetData>
    <row r="1" spans="1:36" ht="15.75" customHeight="1" thickBot="1" x14ac:dyDescent="0.3">
      <c r="A1" s="1"/>
      <c r="B1" s="2"/>
      <c r="C1" s="2"/>
      <c r="D1" s="2"/>
      <c r="E1" s="2"/>
      <c r="F1" s="125" t="s">
        <v>66</v>
      </c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7"/>
      <c r="AG1" s="127"/>
      <c r="AH1" s="127"/>
      <c r="AI1" s="127"/>
      <c r="AJ1" s="127"/>
    </row>
    <row r="2" spans="1:36" ht="15.75" customHeight="1" thickBot="1" x14ac:dyDescent="0.3">
      <c r="A2" s="3"/>
      <c r="B2" s="4"/>
      <c r="C2" s="4"/>
      <c r="D2" s="4"/>
      <c r="E2" s="4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7"/>
      <c r="AG2" s="127"/>
      <c r="AH2" s="127"/>
      <c r="AI2" s="127"/>
      <c r="AJ2" s="127"/>
    </row>
    <row r="3" spans="1:36" ht="15.75" customHeight="1" thickBot="1" x14ac:dyDescent="0.3">
      <c r="A3" s="3"/>
      <c r="B3" s="4"/>
      <c r="C3" s="4"/>
      <c r="D3" s="4"/>
      <c r="E3" s="4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7"/>
      <c r="AG3" s="127"/>
      <c r="AH3" s="127"/>
      <c r="AI3" s="127"/>
      <c r="AJ3" s="127"/>
    </row>
    <row r="4" spans="1:36" ht="15.75" customHeight="1" thickBot="1" x14ac:dyDescent="0.3">
      <c r="A4" s="3"/>
      <c r="B4" s="4"/>
      <c r="C4" s="4"/>
      <c r="D4" s="4"/>
      <c r="E4" s="4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7"/>
      <c r="AG4" s="127"/>
      <c r="AH4" s="127"/>
      <c r="AI4" s="127"/>
      <c r="AJ4" s="127"/>
    </row>
    <row r="5" spans="1:36" ht="15.75" customHeight="1" thickBot="1" x14ac:dyDescent="0.3">
      <c r="A5" s="3"/>
      <c r="B5" s="4"/>
      <c r="C5" s="4"/>
      <c r="D5" s="4"/>
      <c r="E5" s="4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5"/>
      <c r="AF5" s="127"/>
      <c r="AG5" s="127"/>
      <c r="AH5" s="127"/>
      <c r="AI5" s="127"/>
      <c r="AJ5" s="127"/>
    </row>
    <row r="6" spans="1:36" ht="15.75" customHeight="1" thickBot="1" x14ac:dyDescent="0.3">
      <c r="A6" s="5"/>
      <c r="B6" s="6"/>
      <c r="C6" s="6"/>
      <c r="D6" s="6"/>
      <c r="E6" s="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8"/>
      <c r="AG6" s="128"/>
      <c r="AH6" s="128"/>
      <c r="AI6" s="128"/>
      <c r="AJ6" s="127"/>
    </row>
    <row r="7" spans="1:36" ht="15.75" customHeight="1" thickBot="1" x14ac:dyDescent="0.3">
      <c r="A7" s="129">
        <v>44713</v>
      </c>
      <c r="B7" s="129"/>
      <c r="C7" s="129"/>
      <c r="D7" s="129"/>
      <c r="E7" s="130"/>
      <c r="F7" s="70" t="s">
        <v>0</v>
      </c>
      <c r="G7" s="70" t="s">
        <v>1</v>
      </c>
      <c r="H7" s="70" t="s">
        <v>2</v>
      </c>
      <c r="I7" s="61" t="s">
        <v>3</v>
      </c>
      <c r="J7" s="61" t="s">
        <v>4</v>
      </c>
      <c r="K7" s="70" t="s">
        <v>5</v>
      </c>
      <c r="L7" s="70" t="s">
        <v>6</v>
      </c>
      <c r="M7" s="70" t="s">
        <v>0</v>
      </c>
      <c r="N7" s="70" t="s">
        <v>1</v>
      </c>
      <c r="O7" s="70" t="s">
        <v>2</v>
      </c>
      <c r="P7" s="61" t="s">
        <v>3</v>
      </c>
      <c r="Q7" s="61" t="s">
        <v>4</v>
      </c>
      <c r="R7" s="70" t="s">
        <v>5</v>
      </c>
      <c r="S7" s="70" t="s">
        <v>6</v>
      </c>
      <c r="T7" s="70" t="s">
        <v>0</v>
      </c>
      <c r="U7" s="70" t="s">
        <v>1</v>
      </c>
      <c r="V7" s="70" t="s">
        <v>2</v>
      </c>
      <c r="W7" s="61" t="s">
        <v>3</v>
      </c>
      <c r="X7" s="61" t="s">
        <v>4</v>
      </c>
      <c r="Y7" s="70" t="s">
        <v>5</v>
      </c>
      <c r="Z7" s="70" t="s">
        <v>6</v>
      </c>
      <c r="AA7" s="70" t="s">
        <v>0</v>
      </c>
      <c r="AB7" s="70" t="s">
        <v>1</v>
      </c>
      <c r="AC7" s="70" t="s">
        <v>2</v>
      </c>
      <c r="AD7" s="61" t="s">
        <v>3</v>
      </c>
      <c r="AE7" s="61" t="s">
        <v>4</v>
      </c>
      <c r="AF7" s="70" t="s">
        <v>5</v>
      </c>
      <c r="AG7" s="70" t="s">
        <v>6</v>
      </c>
      <c r="AH7" s="70" t="s">
        <v>0</v>
      </c>
      <c r="AI7" s="71" t="s">
        <v>1</v>
      </c>
      <c r="AJ7" s="131" t="s">
        <v>7</v>
      </c>
    </row>
    <row r="8" spans="1:36" ht="15.75" customHeight="1" thickBot="1" x14ac:dyDescent="0.3">
      <c r="A8" s="129"/>
      <c r="B8" s="129"/>
      <c r="C8" s="129"/>
      <c r="D8" s="129"/>
      <c r="E8" s="130"/>
      <c r="F8" s="72">
        <v>1</v>
      </c>
      <c r="G8" s="73">
        <v>2</v>
      </c>
      <c r="H8" s="73">
        <v>3</v>
      </c>
      <c r="I8" s="62">
        <v>4</v>
      </c>
      <c r="J8" s="62">
        <v>5</v>
      </c>
      <c r="K8" s="73">
        <v>6</v>
      </c>
      <c r="L8" s="73">
        <v>7</v>
      </c>
      <c r="M8" s="73">
        <v>8</v>
      </c>
      <c r="N8" s="73">
        <v>9</v>
      </c>
      <c r="O8" s="73">
        <v>10</v>
      </c>
      <c r="P8" s="62">
        <v>11</v>
      </c>
      <c r="Q8" s="62">
        <v>12</v>
      </c>
      <c r="R8" s="73">
        <v>13</v>
      </c>
      <c r="S8" s="73">
        <v>14</v>
      </c>
      <c r="T8" s="73">
        <v>15</v>
      </c>
      <c r="U8" s="73">
        <v>16</v>
      </c>
      <c r="V8" s="73">
        <v>17</v>
      </c>
      <c r="W8" s="62">
        <v>18</v>
      </c>
      <c r="X8" s="62">
        <v>19</v>
      </c>
      <c r="Y8" s="73">
        <v>20</v>
      </c>
      <c r="Z8" s="73">
        <v>21</v>
      </c>
      <c r="AA8" s="73">
        <v>22</v>
      </c>
      <c r="AB8" s="73">
        <v>23</v>
      </c>
      <c r="AC8" s="73">
        <v>24</v>
      </c>
      <c r="AD8" s="62">
        <v>25</v>
      </c>
      <c r="AE8" s="62">
        <v>26</v>
      </c>
      <c r="AF8" s="73">
        <v>27</v>
      </c>
      <c r="AG8" s="73">
        <v>28</v>
      </c>
      <c r="AH8" s="73">
        <v>29</v>
      </c>
      <c r="AI8" s="73">
        <v>30</v>
      </c>
      <c r="AJ8" s="132"/>
    </row>
    <row r="9" spans="1:36" x14ac:dyDescent="0.25">
      <c r="A9" s="133" t="s">
        <v>8</v>
      </c>
      <c r="B9" s="133"/>
      <c r="C9" s="133"/>
      <c r="D9" s="133"/>
      <c r="E9" s="133"/>
      <c r="F9" s="12">
        <v>1</v>
      </c>
      <c r="G9" s="13">
        <v>9</v>
      </c>
      <c r="H9" s="13">
        <v>8</v>
      </c>
      <c r="I9" s="13">
        <v>1</v>
      </c>
      <c r="J9" s="13">
        <v>1</v>
      </c>
      <c r="K9" s="13">
        <v>13</v>
      </c>
      <c r="L9" s="13">
        <v>9</v>
      </c>
      <c r="M9" s="13">
        <v>6</v>
      </c>
      <c r="N9" s="13">
        <v>2</v>
      </c>
      <c r="O9" s="13">
        <v>7</v>
      </c>
      <c r="P9" s="13">
        <v>1</v>
      </c>
      <c r="Q9" s="13">
        <v>1</v>
      </c>
      <c r="R9" s="13">
        <v>8</v>
      </c>
      <c r="S9" s="13">
        <v>2</v>
      </c>
      <c r="T9" s="13">
        <v>4</v>
      </c>
      <c r="U9" s="13">
        <v>6</v>
      </c>
      <c r="V9" s="13">
        <v>5</v>
      </c>
      <c r="W9" s="13">
        <v>2</v>
      </c>
      <c r="X9" s="13">
        <v>1</v>
      </c>
      <c r="Y9" s="13">
        <v>5</v>
      </c>
      <c r="Z9" s="13">
        <v>7</v>
      </c>
      <c r="AA9" s="13">
        <v>6</v>
      </c>
      <c r="AB9" s="13">
        <v>6</v>
      </c>
      <c r="AC9" s="13">
        <v>4</v>
      </c>
      <c r="AD9" s="13">
        <v>0</v>
      </c>
      <c r="AE9" s="13">
        <v>1</v>
      </c>
      <c r="AF9" s="13">
        <v>6</v>
      </c>
      <c r="AG9" s="13">
        <v>9</v>
      </c>
      <c r="AH9" s="13">
        <v>6</v>
      </c>
      <c r="AI9" s="13">
        <v>8</v>
      </c>
      <c r="AJ9" s="55">
        <f>SUM(F9:AI9)</f>
        <v>145</v>
      </c>
    </row>
    <row r="10" spans="1:36" x14ac:dyDescent="0.25">
      <c r="A10" s="134" t="s">
        <v>9</v>
      </c>
      <c r="B10" s="134"/>
      <c r="C10" s="134"/>
      <c r="D10" s="134"/>
      <c r="E10" s="134"/>
      <c r="F10" s="10">
        <v>0</v>
      </c>
      <c r="G10" s="8">
        <v>1</v>
      </c>
      <c r="H10" s="8">
        <v>2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1</v>
      </c>
      <c r="P10" s="8">
        <v>1</v>
      </c>
      <c r="Q10" s="8">
        <v>0</v>
      </c>
      <c r="R10" s="8">
        <v>0</v>
      </c>
      <c r="S10" s="8">
        <v>0</v>
      </c>
      <c r="T10" s="8">
        <v>2</v>
      </c>
      <c r="U10" s="8">
        <v>0</v>
      </c>
      <c r="V10" s="8">
        <v>2</v>
      </c>
      <c r="W10" s="8">
        <v>0</v>
      </c>
      <c r="X10" s="8">
        <v>0</v>
      </c>
      <c r="Y10" s="8">
        <v>1</v>
      </c>
      <c r="Z10" s="8">
        <v>0</v>
      </c>
      <c r="AA10" s="8">
        <v>2</v>
      </c>
      <c r="AB10" s="8">
        <v>0</v>
      </c>
      <c r="AC10" s="8">
        <v>4</v>
      </c>
      <c r="AD10" s="8">
        <v>0</v>
      </c>
      <c r="AE10" s="8">
        <v>0</v>
      </c>
      <c r="AF10" s="8">
        <v>1</v>
      </c>
      <c r="AG10" s="8">
        <v>2</v>
      </c>
      <c r="AH10" s="8">
        <v>0</v>
      </c>
      <c r="AI10" s="8">
        <v>1</v>
      </c>
      <c r="AJ10" s="56">
        <f t="shared" ref="AJ10:AJ18" si="0">SUM(F10:AI10)</f>
        <v>20</v>
      </c>
    </row>
    <row r="11" spans="1:36" ht="15.75" thickBot="1" x14ac:dyDescent="0.3">
      <c r="A11" s="135" t="s">
        <v>10</v>
      </c>
      <c r="B11" s="135"/>
      <c r="C11" s="135"/>
      <c r="D11" s="135"/>
      <c r="E11" s="135"/>
      <c r="F11" s="92" t="s">
        <v>0</v>
      </c>
      <c r="G11" s="92" t="s">
        <v>0</v>
      </c>
      <c r="H11" s="92" t="s">
        <v>0</v>
      </c>
      <c r="I11" s="92" t="s">
        <v>0</v>
      </c>
      <c r="J11" s="92" t="s">
        <v>0</v>
      </c>
      <c r="K11" s="92" t="s">
        <v>0</v>
      </c>
      <c r="L11" s="92" t="s">
        <v>0</v>
      </c>
      <c r="M11" s="92" t="s">
        <v>0</v>
      </c>
      <c r="N11" s="92" t="s">
        <v>0</v>
      </c>
      <c r="O11" s="92" t="s">
        <v>0</v>
      </c>
      <c r="P11" s="92" t="s">
        <v>0</v>
      </c>
      <c r="Q11" s="92" t="s">
        <v>0</v>
      </c>
      <c r="R11" s="92" t="s">
        <v>0</v>
      </c>
      <c r="S11" s="92" t="s">
        <v>0</v>
      </c>
      <c r="T11" s="92" t="s">
        <v>0</v>
      </c>
      <c r="U11" s="92" t="s">
        <v>0</v>
      </c>
      <c r="V11" s="92" t="s">
        <v>0</v>
      </c>
      <c r="W11" s="92" t="s">
        <v>0</v>
      </c>
      <c r="X11" s="92" t="s">
        <v>0</v>
      </c>
      <c r="Y11" s="92" t="s">
        <v>0</v>
      </c>
      <c r="Z11" s="92" t="s">
        <v>0</v>
      </c>
      <c r="AA11" s="92" t="s">
        <v>0</v>
      </c>
      <c r="AB11" s="92" t="s">
        <v>0</v>
      </c>
      <c r="AC11" s="92" t="s">
        <v>0</v>
      </c>
      <c r="AD11" s="92" t="s">
        <v>0</v>
      </c>
      <c r="AE11" s="92" t="s">
        <v>0</v>
      </c>
      <c r="AF11" s="92" t="s">
        <v>0</v>
      </c>
      <c r="AG11" s="92" t="s">
        <v>0</v>
      </c>
      <c r="AH11" s="92" t="s">
        <v>0</v>
      </c>
      <c r="AI11" s="92" t="s">
        <v>0</v>
      </c>
      <c r="AJ11" s="58">
        <f t="shared" si="0"/>
        <v>0</v>
      </c>
    </row>
    <row r="12" spans="1:36" ht="15.75" thickBot="1" x14ac:dyDescent="0.3">
      <c r="A12" s="124" t="s">
        <v>11</v>
      </c>
      <c r="B12" s="124"/>
      <c r="C12" s="124"/>
      <c r="D12" s="124"/>
      <c r="E12" s="124"/>
      <c r="F12" s="96">
        <v>57</v>
      </c>
      <c r="G12" s="97">
        <v>38</v>
      </c>
      <c r="H12" s="97">
        <v>68</v>
      </c>
      <c r="I12" s="97">
        <v>11</v>
      </c>
      <c r="J12" s="97">
        <v>35</v>
      </c>
      <c r="K12" s="97">
        <v>53</v>
      </c>
      <c r="L12" s="97">
        <v>41</v>
      </c>
      <c r="M12" s="97">
        <v>35</v>
      </c>
      <c r="N12" s="97">
        <v>40</v>
      </c>
      <c r="O12" s="97">
        <v>88</v>
      </c>
      <c r="P12" s="97">
        <v>19</v>
      </c>
      <c r="Q12" s="97">
        <v>35</v>
      </c>
      <c r="R12" s="97">
        <v>55</v>
      </c>
      <c r="S12" s="97">
        <v>47</v>
      </c>
      <c r="T12" s="97">
        <v>52</v>
      </c>
      <c r="U12" s="97">
        <v>69</v>
      </c>
      <c r="V12" s="97">
        <v>90</v>
      </c>
      <c r="W12" s="97">
        <v>13</v>
      </c>
      <c r="X12" s="97">
        <v>28</v>
      </c>
      <c r="Y12" s="97">
        <v>92</v>
      </c>
      <c r="Z12" s="97">
        <v>48</v>
      </c>
      <c r="AA12" s="97">
        <v>47</v>
      </c>
      <c r="AB12" s="97">
        <v>62</v>
      </c>
      <c r="AC12" s="97">
        <v>118</v>
      </c>
      <c r="AD12" s="97">
        <v>10</v>
      </c>
      <c r="AE12" s="97">
        <v>11</v>
      </c>
      <c r="AF12" s="97">
        <v>90</v>
      </c>
      <c r="AG12" s="97">
        <v>40</v>
      </c>
      <c r="AH12" s="97">
        <v>66</v>
      </c>
      <c r="AI12" s="97">
        <v>70</v>
      </c>
      <c r="AJ12" s="60">
        <f t="shared" si="0"/>
        <v>1528</v>
      </c>
    </row>
    <row r="13" spans="1:36" x14ac:dyDescent="0.25">
      <c r="A13" s="136" t="s">
        <v>12</v>
      </c>
      <c r="B13" s="136"/>
      <c r="C13" s="136"/>
      <c r="D13" s="136"/>
      <c r="E13" s="136"/>
      <c r="F13" s="13">
        <v>4</v>
      </c>
      <c r="G13" s="108">
        <v>4</v>
      </c>
      <c r="H13" s="94">
        <v>6</v>
      </c>
      <c r="I13" s="94">
        <v>1</v>
      </c>
      <c r="J13" s="94">
        <v>2</v>
      </c>
      <c r="K13" s="94">
        <v>3</v>
      </c>
      <c r="L13" s="94">
        <v>4</v>
      </c>
      <c r="M13" s="94">
        <v>3</v>
      </c>
      <c r="N13" s="94">
        <v>3</v>
      </c>
      <c r="O13" s="94">
        <v>14</v>
      </c>
      <c r="P13" s="94">
        <v>2</v>
      </c>
      <c r="Q13" s="94">
        <v>3</v>
      </c>
      <c r="R13" s="94">
        <v>5</v>
      </c>
      <c r="S13" s="94">
        <v>1</v>
      </c>
      <c r="T13" s="94">
        <v>10</v>
      </c>
      <c r="U13" s="94">
        <v>3</v>
      </c>
      <c r="V13" s="94">
        <v>4</v>
      </c>
      <c r="W13" s="94">
        <v>5</v>
      </c>
      <c r="X13" s="94">
        <v>1</v>
      </c>
      <c r="Y13" s="94">
        <v>8</v>
      </c>
      <c r="Z13" s="94">
        <v>2</v>
      </c>
      <c r="AA13" s="94">
        <v>6</v>
      </c>
      <c r="AB13" s="94">
        <v>5</v>
      </c>
      <c r="AC13" s="94">
        <v>6</v>
      </c>
      <c r="AD13" s="94">
        <v>3</v>
      </c>
      <c r="AE13" s="94">
        <v>3</v>
      </c>
      <c r="AF13" s="94">
        <v>3</v>
      </c>
      <c r="AG13" s="94">
        <v>2</v>
      </c>
      <c r="AH13" s="94">
        <v>6</v>
      </c>
      <c r="AI13" s="94">
        <v>2</v>
      </c>
      <c r="AJ13" s="59">
        <f t="shared" si="0"/>
        <v>124</v>
      </c>
    </row>
    <row r="14" spans="1:36" x14ac:dyDescent="0.25">
      <c r="A14" s="123" t="s">
        <v>68</v>
      </c>
      <c r="B14" s="123"/>
      <c r="C14" s="123"/>
      <c r="D14" s="123"/>
      <c r="E14" s="123"/>
      <c r="F14" s="11"/>
      <c r="G14" s="106"/>
      <c r="H14" s="11"/>
      <c r="I14" s="11"/>
      <c r="J14" s="11"/>
      <c r="K14" s="11">
        <v>1</v>
      </c>
      <c r="L14" s="11"/>
      <c r="M14" s="11"/>
      <c r="N14" s="11"/>
      <c r="O14" s="11">
        <v>2</v>
      </c>
      <c r="P14" s="11"/>
      <c r="Q14" s="11"/>
      <c r="R14" s="11">
        <v>1</v>
      </c>
      <c r="S14" s="11">
        <v>1</v>
      </c>
      <c r="T14" s="11"/>
      <c r="U14" s="11"/>
      <c r="V14" s="11"/>
      <c r="W14" s="11"/>
      <c r="X14" s="11"/>
      <c r="Y14" s="11"/>
      <c r="Z14" s="11"/>
      <c r="AA14" s="11">
        <v>1</v>
      </c>
      <c r="AB14" s="11">
        <v>1</v>
      </c>
      <c r="AC14" s="11">
        <v>2</v>
      </c>
      <c r="AD14" s="11">
        <v>2</v>
      </c>
      <c r="AE14" s="11">
        <v>4</v>
      </c>
      <c r="AF14" s="11"/>
      <c r="AG14" s="11"/>
      <c r="AH14" s="11"/>
      <c r="AI14" s="11">
        <v>2</v>
      </c>
      <c r="AJ14" s="56">
        <f t="shared" si="0"/>
        <v>17</v>
      </c>
    </row>
    <row r="15" spans="1:36" x14ac:dyDescent="0.25">
      <c r="A15" s="123" t="s">
        <v>14</v>
      </c>
      <c r="B15" s="123"/>
      <c r="C15" s="123"/>
      <c r="D15" s="123"/>
      <c r="E15" s="123"/>
      <c r="F15" s="11"/>
      <c r="G15" s="11">
        <v>1</v>
      </c>
      <c r="H15" s="11"/>
      <c r="I15" s="11">
        <v>1</v>
      </c>
      <c r="J15" s="11">
        <v>2</v>
      </c>
      <c r="K15" s="11">
        <v>4</v>
      </c>
      <c r="L15" s="11">
        <v>2</v>
      </c>
      <c r="M15" s="11">
        <v>1</v>
      </c>
      <c r="N15" s="11"/>
      <c r="O15" s="11">
        <v>1</v>
      </c>
      <c r="P15" s="11"/>
      <c r="Q15" s="11"/>
      <c r="R15" s="11">
        <v>1</v>
      </c>
      <c r="S15" s="11"/>
      <c r="T15" s="11"/>
      <c r="U15" s="11"/>
      <c r="V15" s="11">
        <v>1</v>
      </c>
      <c r="W15" s="11">
        <v>2</v>
      </c>
      <c r="X15" s="11">
        <v>1</v>
      </c>
      <c r="Y15" s="11"/>
      <c r="Z15" s="11"/>
      <c r="AA15" s="11">
        <v>2</v>
      </c>
      <c r="AB15" s="11"/>
      <c r="AC15" s="11"/>
      <c r="AD15" s="11"/>
      <c r="AE15" s="11"/>
      <c r="AF15" s="11"/>
      <c r="AG15" s="11">
        <v>2</v>
      </c>
      <c r="AH15" s="11">
        <v>2</v>
      </c>
      <c r="AI15" s="11">
        <v>1</v>
      </c>
      <c r="AJ15" s="56">
        <f t="shared" si="0"/>
        <v>24</v>
      </c>
    </row>
    <row r="16" spans="1:36" x14ac:dyDescent="0.25">
      <c r="A16" s="123" t="s">
        <v>15</v>
      </c>
      <c r="B16" s="123"/>
      <c r="C16" s="123"/>
      <c r="D16" s="123"/>
      <c r="E16" s="123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>
        <v>1</v>
      </c>
      <c r="V16" s="11">
        <v>1</v>
      </c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56">
        <f t="shared" si="0"/>
        <v>2</v>
      </c>
    </row>
    <row r="17" spans="1:36" x14ac:dyDescent="0.25">
      <c r="A17" s="123" t="s">
        <v>16</v>
      </c>
      <c r="B17" s="123"/>
      <c r="C17" s="123"/>
      <c r="D17" s="123"/>
      <c r="E17" s="123"/>
      <c r="F17" s="92" t="s">
        <v>0</v>
      </c>
      <c r="G17" s="92" t="s">
        <v>0</v>
      </c>
      <c r="H17" s="92" t="s">
        <v>0</v>
      </c>
      <c r="I17" s="92" t="s">
        <v>0</v>
      </c>
      <c r="J17" s="92" t="s">
        <v>0</v>
      </c>
      <c r="K17" s="92" t="s">
        <v>0</v>
      </c>
      <c r="L17" s="92" t="s">
        <v>0</v>
      </c>
      <c r="M17" s="92" t="s">
        <v>0</v>
      </c>
      <c r="N17" s="92" t="s">
        <v>0</v>
      </c>
      <c r="O17" s="92" t="s">
        <v>0</v>
      </c>
      <c r="P17" s="92" t="s">
        <v>0</v>
      </c>
      <c r="Q17" s="92" t="s">
        <v>0</v>
      </c>
      <c r="R17" s="92" t="s">
        <v>0</v>
      </c>
      <c r="S17" s="92" t="s">
        <v>0</v>
      </c>
      <c r="T17" s="92" t="s">
        <v>0</v>
      </c>
      <c r="U17" s="92" t="s">
        <v>0</v>
      </c>
      <c r="V17" s="92" t="s">
        <v>0</v>
      </c>
      <c r="W17" s="92" t="s">
        <v>0</v>
      </c>
      <c r="X17" s="92" t="s">
        <v>0</v>
      </c>
      <c r="Y17" s="92" t="s">
        <v>0</v>
      </c>
      <c r="Z17" s="92" t="s">
        <v>0</v>
      </c>
      <c r="AA17" s="92" t="s">
        <v>0</v>
      </c>
      <c r="AB17" s="92" t="s">
        <v>0</v>
      </c>
      <c r="AC17" s="92" t="s">
        <v>0</v>
      </c>
      <c r="AD17" s="92" t="s">
        <v>0</v>
      </c>
      <c r="AE17" s="92" t="s">
        <v>0</v>
      </c>
      <c r="AF17" s="92" t="s">
        <v>0</v>
      </c>
      <c r="AG17" s="92" t="s">
        <v>0</v>
      </c>
      <c r="AH17" s="92" t="s">
        <v>0</v>
      </c>
      <c r="AI17" s="92" t="s">
        <v>0</v>
      </c>
      <c r="AJ17" s="56">
        <f t="shared" si="0"/>
        <v>0</v>
      </c>
    </row>
    <row r="18" spans="1:36" ht="15.75" thickBot="1" x14ac:dyDescent="0.3">
      <c r="A18" s="138" t="s">
        <v>17</v>
      </c>
      <c r="B18" s="138"/>
      <c r="C18" s="138"/>
      <c r="D18" s="138"/>
      <c r="E18" s="138"/>
      <c r="F18" s="92" t="s">
        <v>0</v>
      </c>
      <c r="G18" s="92" t="s">
        <v>0</v>
      </c>
      <c r="H18" s="92" t="s">
        <v>0</v>
      </c>
      <c r="I18" s="92" t="s">
        <v>0</v>
      </c>
      <c r="J18" s="92" t="s">
        <v>0</v>
      </c>
      <c r="K18" s="92" t="s">
        <v>0</v>
      </c>
      <c r="L18" s="92" t="s">
        <v>0</v>
      </c>
      <c r="M18" s="92" t="s">
        <v>0</v>
      </c>
      <c r="N18" s="92" t="s">
        <v>0</v>
      </c>
      <c r="O18" s="92" t="s">
        <v>0</v>
      </c>
      <c r="P18" s="92" t="s">
        <v>0</v>
      </c>
      <c r="Q18" s="92" t="s">
        <v>0</v>
      </c>
      <c r="R18" s="92" t="s">
        <v>0</v>
      </c>
      <c r="S18" s="92" t="s">
        <v>0</v>
      </c>
      <c r="T18" s="92" t="s">
        <v>0</v>
      </c>
      <c r="U18" s="92" t="s">
        <v>0</v>
      </c>
      <c r="V18" s="92" t="s">
        <v>0</v>
      </c>
      <c r="W18" s="92" t="s">
        <v>0</v>
      </c>
      <c r="X18" s="92" t="s">
        <v>0</v>
      </c>
      <c r="Y18" s="92" t="s">
        <v>0</v>
      </c>
      <c r="Z18" s="92" t="s">
        <v>0</v>
      </c>
      <c r="AA18" s="92" t="s">
        <v>0</v>
      </c>
      <c r="AB18" s="92" t="s">
        <v>0</v>
      </c>
      <c r="AC18" s="92" t="s">
        <v>0</v>
      </c>
      <c r="AD18" s="92" t="s">
        <v>0</v>
      </c>
      <c r="AE18" s="92" t="s">
        <v>0</v>
      </c>
      <c r="AF18" s="92" t="s">
        <v>0</v>
      </c>
      <c r="AG18" s="92" t="s">
        <v>0</v>
      </c>
      <c r="AH18" s="92" t="s">
        <v>0</v>
      </c>
      <c r="AI18" s="92" t="s">
        <v>0</v>
      </c>
      <c r="AJ18" s="67">
        <f t="shared" si="0"/>
        <v>0</v>
      </c>
    </row>
    <row r="19" spans="1:36" ht="15.75" thickBot="1" x14ac:dyDescent="0.3">
      <c r="A19" s="139" t="s">
        <v>18</v>
      </c>
      <c r="B19" s="139"/>
      <c r="C19" s="139"/>
      <c r="D19" s="139"/>
      <c r="E19" s="139"/>
      <c r="F19" s="24">
        <f>SUM(F13:F18)</f>
        <v>4</v>
      </c>
      <c r="G19" s="24">
        <f t="shared" ref="G19:AI19" si="1">SUM(G13:G18)</f>
        <v>5</v>
      </c>
      <c r="H19" s="24">
        <f t="shared" si="1"/>
        <v>6</v>
      </c>
      <c r="I19" s="24">
        <f t="shared" si="1"/>
        <v>2</v>
      </c>
      <c r="J19" s="24">
        <f t="shared" si="1"/>
        <v>4</v>
      </c>
      <c r="K19" s="24">
        <f t="shared" si="1"/>
        <v>8</v>
      </c>
      <c r="L19" s="24">
        <f t="shared" si="1"/>
        <v>6</v>
      </c>
      <c r="M19" s="24">
        <f t="shared" si="1"/>
        <v>4</v>
      </c>
      <c r="N19" s="24">
        <f t="shared" si="1"/>
        <v>3</v>
      </c>
      <c r="O19" s="24">
        <f t="shared" si="1"/>
        <v>17</v>
      </c>
      <c r="P19" s="24">
        <f t="shared" si="1"/>
        <v>2</v>
      </c>
      <c r="Q19" s="24">
        <f t="shared" si="1"/>
        <v>3</v>
      </c>
      <c r="R19" s="24">
        <f t="shared" si="1"/>
        <v>7</v>
      </c>
      <c r="S19" s="24">
        <f t="shared" si="1"/>
        <v>2</v>
      </c>
      <c r="T19" s="24">
        <f t="shared" si="1"/>
        <v>10</v>
      </c>
      <c r="U19" s="24">
        <f t="shared" si="1"/>
        <v>4</v>
      </c>
      <c r="V19" s="24">
        <f t="shared" si="1"/>
        <v>6</v>
      </c>
      <c r="W19" s="24">
        <f t="shared" si="1"/>
        <v>7</v>
      </c>
      <c r="X19" s="24">
        <f t="shared" si="1"/>
        <v>2</v>
      </c>
      <c r="Y19" s="24">
        <f t="shared" si="1"/>
        <v>8</v>
      </c>
      <c r="Z19" s="24">
        <f t="shared" si="1"/>
        <v>2</v>
      </c>
      <c r="AA19" s="24">
        <f t="shared" si="1"/>
        <v>9</v>
      </c>
      <c r="AB19" s="24">
        <f t="shared" si="1"/>
        <v>6</v>
      </c>
      <c r="AC19" s="24">
        <f t="shared" si="1"/>
        <v>8</v>
      </c>
      <c r="AD19" s="24">
        <f t="shared" si="1"/>
        <v>5</v>
      </c>
      <c r="AE19" s="24">
        <f t="shared" si="1"/>
        <v>7</v>
      </c>
      <c r="AF19" s="24">
        <f t="shared" si="1"/>
        <v>3</v>
      </c>
      <c r="AG19" s="24">
        <f t="shared" si="1"/>
        <v>4</v>
      </c>
      <c r="AH19" s="24">
        <f t="shared" si="1"/>
        <v>8</v>
      </c>
      <c r="AI19" s="24">
        <f t="shared" si="1"/>
        <v>5</v>
      </c>
      <c r="AJ19" s="69">
        <f>SUM(AJ13:AJ18)</f>
        <v>167</v>
      </c>
    </row>
    <row r="20" spans="1:36" x14ac:dyDescent="0.25">
      <c r="A20" s="140" t="s">
        <v>19</v>
      </c>
      <c r="B20" s="140"/>
      <c r="C20" s="140"/>
      <c r="D20" s="140"/>
      <c r="E20" s="140"/>
      <c r="F20" s="92" t="s">
        <v>0</v>
      </c>
      <c r="G20" s="92" t="s">
        <v>0</v>
      </c>
      <c r="H20" s="92" t="s">
        <v>0</v>
      </c>
      <c r="I20" s="92" t="s">
        <v>0</v>
      </c>
      <c r="J20" s="92" t="s">
        <v>0</v>
      </c>
      <c r="K20" s="92" t="s">
        <v>0</v>
      </c>
      <c r="L20" s="92" t="s">
        <v>0</v>
      </c>
      <c r="M20" s="92" t="s">
        <v>0</v>
      </c>
      <c r="N20" s="92" t="s">
        <v>0</v>
      </c>
      <c r="O20" s="92" t="s">
        <v>0</v>
      </c>
      <c r="P20" s="92" t="s">
        <v>0</v>
      </c>
      <c r="Q20" s="92" t="s">
        <v>0</v>
      </c>
      <c r="R20" s="92" t="s">
        <v>0</v>
      </c>
      <c r="S20" s="92" t="s">
        <v>0</v>
      </c>
      <c r="T20" s="92" t="s">
        <v>0</v>
      </c>
      <c r="U20" s="92" t="s">
        <v>0</v>
      </c>
      <c r="V20" s="92" t="s">
        <v>0</v>
      </c>
      <c r="W20" s="92" t="s">
        <v>0</v>
      </c>
      <c r="X20" s="92" t="s">
        <v>0</v>
      </c>
      <c r="Y20" s="92" t="s">
        <v>0</v>
      </c>
      <c r="Z20" s="92" t="s">
        <v>0</v>
      </c>
      <c r="AA20" s="92" t="s">
        <v>0</v>
      </c>
      <c r="AB20" s="92" t="s">
        <v>0</v>
      </c>
      <c r="AC20" s="92" t="s">
        <v>0</v>
      </c>
      <c r="AD20" s="92" t="s">
        <v>0</v>
      </c>
      <c r="AE20" s="92" t="s">
        <v>0</v>
      </c>
      <c r="AF20" s="92" t="s">
        <v>0</v>
      </c>
      <c r="AG20" s="92" t="s">
        <v>0</v>
      </c>
      <c r="AH20" s="92" t="s">
        <v>0</v>
      </c>
      <c r="AI20" s="92" t="s">
        <v>0</v>
      </c>
      <c r="AJ20" s="55">
        <f t="shared" ref="AJ20:AJ54" si="2">SUM(F20:AI20)</f>
        <v>0</v>
      </c>
    </row>
    <row r="21" spans="1:36" x14ac:dyDescent="0.25">
      <c r="A21" s="141" t="s">
        <v>20</v>
      </c>
      <c r="B21" s="141"/>
      <c r="C21" s="141"/>
      <c r="D21" s="141"/>
      <c r="E21" s="141"/>
      <c r="F21" s="81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80"/>
      <c r="AE21" s="77"/>
      <c r="AF21" s="77"/>
      <c r="AG21" s="77"/>
      <c r="AH21" s="77"/>
      <c r="AI21" s="77"/>
      <c r="AJ21" s="56">
        <f t="shared" si="2"/>
        <v>0</v>
      </c>
    </row>
    <row r="22" spans="1:36" x14ac:dyDescent="0.25">
      <c r="A22" s="141" t="s">
        <v>21</v>
      </c>
      <c r="B22" s="141"/>
      <c r="C22" s="141"/>
      <c r="D22" s="141"/>
      <c r="E22" s="141"/>
      <c r="F22" s="81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56">
        <f t="shared" si="2"/>
        <v>0</v>
      </c>
    </row>
    <row r="23" spans="1:36" x14ac:dyDescent="0.25">
      <c r="A23" s="141" t="s">
        <v>22</v>
      </c>
      <c r="B23" s="141"/>
      <c r="C23" s="141"/>
      <c r="D23" s="141"/>
      <c r="E23" s="141"/>
      <c r="F23" s="92" t="s">
        <v>0</v>
      </c>
      <c r="G23" s="92" t="s">
        <v>0</v>
      </c>
      <c r="H23" s="92" t="s">
        <v>0</v>
      </c>
      <c r="I23" s="92" t="s">
        <v>0</v>
      </c>
      <c r="J23" s="92" t="s">
        <v>0</v>
      </c>
      <c r="K23" s="92" t="s">
        <v>0</v>
      </c>
      <c r="L23" s="92" t="s">
        <v>0</v>
      </c>
      <c r="M23" s="92" t="s">
        <v>0</v>
      </c>
      <c r="N23" s="92" t="s">
        <v>0</v>
      </c>
      <c r="O23" s="92" t="s">
        <v>0</v>
      </c>
      <c r="P23" s="92" t="s">
        <v>0</v>
      </c>
      <c r="Q23" s="92" t="s">
        <v>0</v>
      </c>
      <c r="R23" s="92" t="s">
        <v>0</v>
      </c>
      <c r="S23" s="92" t="s">
        <v>0</v>
      </c>
      <c r="T23" s="92" t="s">
        <v>0</v>
      </c>
      <c r="U23" s="92" t="s">
        <v>0</v>
      </c>
      <c r="V23" s="92" t="s">
        <v>0</v>
      </c>
      <c r="W23" s="92" t="s">
        <v>0</v>
      </c>
      <c r="X23" s="92" t="s">
        <v>0</v>
      </c>
      <c r="Y23" s="92" t="s">
        <v>0</v>
      </c>
      <c r="Z23" s="92" t="s">
        <v>0</v>
      </c>
      <c r="AA23" s="92" t="s">
        <v>0</v>
      </c>
      <c r="AB23" s="92" t="s">
        <v>0</v>
      </c>
      <c r="AC23" s="92" t="s">
        <v>0</v>
      </c>
      <c r="AD23" s="92" t="s">
        <v>0</v>
      </c>
      <c r="AE23" s="92" t="s">
        <v>0</v>
      </c>
      <c r="AF23" s="92" t="s">
        <v>0</v>
      </c>
      <c r="AG23" s="92" t="s">
        <v>0</v>
      </c>
      <c r="AH23" s="92" t="s">
        <v>0</v>
      </c>
      <c r="AI23" s="92" t="s">
        <v>0</v>
      </c>
      <c r="AJ23" s="56">
        <f t="shared" si="2"/>
        <v>0</v>
      </c>
    </row>
    <row r="24" spans="1:36" x14ac:dyDescent="0.25">
      <c r="A24" s="141" t="s">
        <v>23</v>
      </c>
      <c r="B24" s="141"/>
      <c r="C24" s="141"/>
      <c r="D24" s="141"/>
      <c r="E24" s="141"/>
      <c r="F24" s="82">
        <v>0</v>
      </c>
      <c r="G24" s="83">
        <v>0</v>
      </c>
      <c r="H24" s="83">
        <v>0</v>
      </c>
      <c r="I24" s="83">
        <v>0</v>
      </c>
      <c r="J24" s="83">
        <v>0</v>
      </c>
      <c r="K24" s="83">
        <v>0</v>
      </c>
      <c r="L24" s="83">
        <v>0</v>
      </c>
      <c r="M24" s="83">
        <v>0</v>
      </c>
      <c r="N24" s="83">
        <v>0</v>
      </c>
      <c r="O24" s="83">
        <v>0</v>
      </c>
      <c r="P24" s="83">
        <v>0</v>
      </c>
      <c r="Q24" s="83">
        <v>0</v>
      </c>
      <c r="R24" s="83">
        <v>0</v>
      </c>
      <c r="S24" s="83">
        <v>0</v>
      </c>
      <c r="T24" s="83">
        <v>0</v>
      </c>
      <c r="U24" s="83">
        <v>0</v>
      </c>
      <c r="V24" s="83">
        <v>0</v>
      </c>
      <c r="W24" s="83">
        <v>0</v>
      </c>
      <c r="X24" s="83">
        <v>0</v>
      </c>
      <c r="Y24" s="83">
        <v>0</v>
      </c>
      <c r="Z24" s="83">
        <v>0</v>
      </c>
      <c r="AA24" s="83">
        <v>0</v>
      </c>
      <c r="AB24" s="83">
        <v>0</v>
      </c>
      <c r="AC24" s="83">
        <v>0</v>
      </c>
      <c r="AD24" s="83">
        <v>0</v>
      </c>
      <c r="AE24" s="83">
        <v>0</v>
      </c>
      <c r="AF24" s="83">
        <v>0</v>
      </c>
      <c r="AG24" s="83">
        <v>0</v>
      </c>
      <c r="AH24" s="83">
        <v>0</v>
      </c>
      <c r="AI24" s="83">
        <v>0</v>
      </c>
      <c r="AJ24" s="56">
        <f t="shared" si="2"/>
        <v>0</v>
      </c>
    </row>
    <row r="25" spans="1:36" x14ac:dyDescent="0.25">
      <c r="A25" s="141" t="s">
        <v>24</v>
      </c>
      <c r="B25" s="141"/>
      <c r="C25" s="141"/>
      <c r="D25" s="141"/>
      <c r="E25" s="141"/>
      <c r="F25" s="107">
        <v>9</v>
      </c>
      <c r="G25" s="107">
        <v>19</v>
      </c>
      <c r="H25" s="77">
        <v>23</v>
      </c>
      <c r="I25" s="77">
        <v>19</v>
      </c>
      <c r="J25" s="77">
        <v>21</v>
      </c>
      <c r="K25" s="77">
        <v>17</v>
      </c>
      <c r="L25" s="77">
        <v>16</v>
      </c>
      <c r="M25" s="77">
        <v>12</v>
      </c>
      <c r="N25" s="77">
        <v>23</v>
      </c>
      <c r="O25" s="77">
        <v>6</v>
      </c>
      <c r="P25" s="77">
        <v>11</v>
      </c>
      <c r="Q25" s="77">
        <v>17</v>
      </c>
      <c r="R25" s="77">
        <v>19</v>
      </c>
      <c r="S25" s="77">
        <v>31</v>
      </c>
      <c r="T25" s="77">
        <v>18</v>
      </c>
      <c r="U25" s="77">
        <v>19</v>
      </c>
      <c r="V25" s="77">
        <v>14</v>
      </c>
      <c r="W25" s="77">
        <v>18</v>
      </c>
      <c r="X25" s="77">
        <v>15</v>
      </c>
      <c r="Y25" s="77">
        <v>11</v>
      </c>
      <c r="Z25" s="77">
        <v>17</v>
      </c>
      <c r="AA25" s="77">
        <v>16</v>
      </c>
      <c r="AB25" s="77">
        <v>24</v>
      </c>
      <c r="AC25" s="77">
        <v>15</v>
      </c>
      <c r="AD25" s="77">
        <v>20</v>
      </c>
      <c r="AE25" s="77">
        <v>8</v>
      </c>
      <c r="AF25" s="77">
        <v>11</v>
      </c>
      <c r="AG25" s="77">
        <v>11</v>
      </c>
      <c r="AH25" s="77">
        <v>10</v>
      </c>
      <c r="AI25" s="77">
        <v>6</v>
      </c>
      <c r="AJ25" s="56">
        <f t="shared" si="2"/>
        <v>476</v>
      </c>
    </row>
    <row r="26" spans="1:36" x14ac:dyDescent="0.25">
      <c r="A26" s="141" t="s">
        <v>25</v>
      </c>
      <c r="B26" s="141"/>
      <c r="C26" s="141"/>
      <c r="D26" s="141"/>
      <c r="E26" s="141"/>
      <c r="F26" s="82">
        <v>0</v>
      </c>
      <c r="G26" s="83">
        <v>0</v>
      </c>
      <c r="H26" s="83">
        <v>0</v>
      </c>
      <c r="I26" s="83">
        <v>0</v>
      </c>
      <c r="J26" s="83">
        <v>0</v>
      </c>
      <c r="K26" s="84">
        <v>0</v>
      </c>
      <c r="L26" s="83">
        <v>0</v>
      </c>
      <c r="M26" s="83">
        <v>0</v>
      </c>
      <c r="N26" s="83">
        <v>0</v>
      </c>
      <c r="O26" s="83">
        <v>0</v>
      </c>
      <c r="P26" s="83">
        <v>0</v>
      </c>
      <c r="Q26" s="83">
        <v>0</v>
      </c>
      <c r="R26" s="83">
        <v>0</v>
      </c>
      <c r="S26" s="83">
        <v>0</v>
      </c>
      <c r="T26" s="83">
        <v>0</v>
      </c>
      <c r="U26" s="83">
        <v>0</v>
      </c>
      <c r="V26" s="83">
        <v>0</v>
      </c>
      <c r="W26" s="83">
        <v>0</v>
      </c>
      <c r="X26" s="83">
        <v>0</v>
      </c>
      <c r="Y26" s="83">
        <v>0</v>
      </c>
      <c r="Z26" s="83">
        <v>0</v>
      </c>
      <c r="AA26" s="83">
        <v>0</v>
      </c>
      <c r="AB26" s="83">
        <v>0</v>
      </c>
      <c r="AC26" s="83">
        <v>0</v>
      </c>
      <c r="AD26" s="83">
        <v>0</v>
      </c>
      <c r="AE26" s="83">
        <v>0</v>
      </c>
      <c r="AF26" s="83">
        <v>0</v>
      </c>
      <c r="AG26" s="83">
        <v>0</v>
      </c>
      <c r="AH26" s="83">
        <v>0</v>
      </c>
      <c r="AI26" s="83">
        <v>0</v>
      </c>
      <c r="AJ26" s="56">
        <f t="shared" si="2"/>
        <v>0</v>
      </c>
    </row>
    <row r="27" spans="1:36" x14ac:dyDescent="0.25">
      <c r="A27" s="142" t="s">
        <v>26</v>
      </c>
      <c r="B27" s="142"/>
      <c r="C27" s="142"/>
      <c r="D27" s="142"/>
      <c r="E27" s="142"/>
      <c r="F27" s="92" t="s">
        <v>0</v>
      </c>
      <c r="G27" s="92" t="s">
        <v>0</v>
      </c>
      <c r="H27" s="92" t="s">
        <v>0</v>
      </c>
      <c r="I27" s="92" t="s">
        <v>0</v>
      </c>
      <c r="J27" s="92" t="s">
        <v>0</v>
      </c>
      <c r="K27" s="92" t="s">
        <v>0</v>
      </c>
      <c r="L27" s="92" t="s">
        <v>0</v>
      </c>
      <c r="M27" s="92" t="s">
        <v>0</v>
      </c>
      <c r="N27" s="92" t="s">
        <v>0</v>
      </c>
      <c r="O27" s="92" t="s">
        <v>0</v>
      </c>
      <c r="P27" s="92" t="s">
        <v>0</v>
      </c>
      <c r="Q27" s="92" t="s">
        <v>0</v>
      </c>
      <c r="R27" s="92" t="s">
        <v>0</v>
      </c>
      <c r="S27" s="92" t="s">
        <v>0</v>
      </c>
      <c r="T27" s="92" t="s">
        <v>0</v>
      </c>
      <c r="U27" s="92" t="s">
        <v>0</v>
      </c>
      <c r="V27" s="92" t="s">
        <v>0</v>
      </c>
      <c r="W27" s="92" t="s">
        <v>0</v>
      </c>
      <c r="X27" s="92" t="s">
        <v>0</v>
      </c>
      <c r="Y27" s="92" t="s">
        <v>0</v>
      </c>
      <c r="Z27" s="92" t="s">
        <v>0</v>
      </c>
      <c r="AA27" s="92" t="s">
        <v>0</v>
      </c>
      <c r="AB27" s="92" t="s">
        <v>0</v>
      </c>
      <c r="AC27" s="92" t="s">
        <v>0</v>
      </c>
      <c r="AD27" s="92" t="s">
        <v>0</v>
      </c>
      <c r="AE27" s="92" t="s">
        <v>0</v>
      </c>
      <c r="AF27" s="92" t="s">
        <v>0</v>
      </c>
      <c r="AG27" s="92" t="s">
        <v>0</v>
      </c>
      <c r="AH27" s="92" t="s">
        <v>0</v>
      </c>
      <c r="AI27" s="92" t="s">
        <v>0</v>
      </c>
      <c r="AJ27" s="56">
        <f t="shared" si="2"/>
        <v>0</v>
      </c>
    </row>
    <row r="28" spans="1:36" x14ac:dyDescent="0.25">
      <c r="A28" s="142" t="s">
        <v>27</v>
      </c>
      <c r="B28" s="142"/>
      <c r="C28" s="142"/>
      <c r="D28" s="142"/>
      <c r="E28" s="142"/>
      <c r="F28" s="85">
        <v>103</v>
      </c>
      <c r="G28" s="83">
        <v>84</v>
      </c>
      <c r="H28" s="83">
        <v>95</v>
      </c>
      <c r="I28" s="83">
        <v>76</v>
      </c>
      <c r="J28" s="83">
        <v>55</v>
      </c>
      <c r="K28" s="84">
        <v>48</v>
      </c>
      <c r="L28" s="84">
        <v>96</v>
      </c>
      <c r="M28" s="83">
        <v>98</v>
      </c>
      <c r="N28" s="83">
        <v>87</v>
      </c>
      <c r="O28" s="83">
        <v>76</v>
      </c>
      <c r="P28" s="83">
        <v>65</v>
      </c>
      <c r="Q28" s="83">
        <v>51</v>
      </c>
      <c r="R28" s="83">
        <v>64</v>
      </c>
      <c r="S28" s="83">
        <v>44</v>
      </c>
      <c r="T28" s="83">
        <v>53</v>
      </c>
      <c r="U28" s="83">
        <v>67</v>
      </c>
      <c r="V28" s="83">
        <v>62</v>
      </c>
      <c r="W28" s="83">
        <v>43</v>
      </c>
      <c r="X28" s="83">
        <v>33</v>
      </c>
      <c r="Y28" s="83">
        <v>42</v>
      </c>
      <c r="Z28" s="83">
        <v>30</v>
      </c>
      <c r="AA28" s="83">
        <v>36</v>
      </c>
      <c r="AB28" s="83">
        <v>39</v>
      </c>
      <c r="AC28" s="83">
        <v>28</v>
      </c>
      <c r="AD28" s="83">
        <v>7</v>
      </c>
      <c r="AE28" s="83">
        <v>0</v>
      </c>
      <c r="AF28" s="83">
        <v>0</v>
      </c>
      <c r="AG28" s="83">
        <v>18</v>
      </c>
      <c r="AH28" s="84">
        <v>56</v>
      </c>
      <c r="AI28" s="84">
        <v>70</v>
      </c>
      <c r="AJ28" s="56">
        <f t="shared" si="2"/>
        <v>1626</v>
      </c>
    </row>
    <row r="29" spans="1:36" x14ac:dyDescent="0.25">
      <c r="A29" s="137" t="s">
        <v>28</v>
      </c>
      <c r="B29" s="137"/>
      <c r="C29" s="137"/>
      <c r="D29" s="137"/>
      <c r="E29" s="137"/>
      <c r="F29" s="85"/>
      <c r="G29" s="83"/>
      <c r="H29" s="83"/>
      <c r="I29" s="83"/>
      <c r="J29" s="83"/>
      <c r="K29" s="84"/>
      <c r="L29" s="84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3"/>
      <c r="AH29" s="84"/>
      <c r="AI29" s="84"/>
      <c r="AJ29" s="56">
        <f t="shared" si="2"/>
        <v>0</v>
      </c>
    </row>
    <row r="30" spans="1:36" x14ac:dyDescent="0.25">
      <c r="A30" s="137" t="s">
        <v>29</v>
      </c>
      <c r="B30" s="137"/>
      <c r="C30" s="137"/>
      <c r="D30" s="137"/>
      <c r="E30" s="137"/>
      <c r="F30" s="85"/>
      <c r="G30" s="83"/>
      <c r="H30" s="83"/>
      <c r="I30" s="83"/>
      <c r="J30" s="83"/>
      <c r="K30" s="84"/>
      <c r="L30" s="84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4"/>
      <c r="AI30" s="84"/>
      <c r="AJ30" s="56">
        <f t="shared" si="2"/>
        <v>0</v>
      </c>
    </row>
    <row r="31" spans="1:36" x14ac:dyDescent="0.25">
      <c r="A31" s="137" t="s">
        <v>30</v>
      </c>
      <c r="B31" s="137"/>
      <c r="C31" s="137"/>
      <c r="D31" s="137"/>
      <c r="E31" s="137"/>
      <c r="F31" s="92" t="s">
        <v>0</v>
      </c>
      <c r="G31" s="92" t="s">
        <v>0</v>
      </c>
      <c r="H31" s="92" t="s">
        <v>0</v>
      </c>
      <c r="I31" s="92" t="s">
        <v>0</v>
      </c>
      <c r="J31" s="92" t="s">
        <v>0</v>
      </c>
      <c r="K31" s="92" t="s">
        <v>0</v>
      </c>
      <c r="L31" s="92" t="s">
        <v>0</v>
      </c>
      <c r="M31" s="92" t="s">
        <v>0</v>
      </c>
      <c r="N31" s="92" t="s">
        <v>0</v>
      </c>
      <c r="O31" s="92" t="s">
        <v>0</v>
      </c>
      <c r="P31" s="92" t="s">
        <v>0</v>
      </c>
      <c r="Q31" s="92" t="s">
        <v>0</v>
      </c>
      <c r="R31" s="92" t="s">
        <v>0</v>
      </c>
      <c r="S31" s="92" t="s">
        <v>0</v>
      </c>
      <c r="T31" s="92" t="s">
        <v>0</v>
      </c>
      <c r="U31" s="92" t="s">
        <v>0</v>
      </c>
      <c r="V31" s="92" t="s">
        <v>0</v>
      </c>
      <c r="W31" s="92" t="s">
        <v>0</v>
      </c>
      <c r="X31" s="92" t="s">
        <v>0</v>
      </c>
      <c r="Y31" s="92" t="s">
        <v>0</v>
      </c>
      <c r="Z31" s="92" t="s">
        <v>0</v>
      </c>
      <c r="AA31" s="92" t="s">
        <v>0</v>
      </c>
      <c r="AB31" s="92" t="s">
        <v>0</v>
      </c>
      <c r="AC31" s="92" t="s">
        <v>0</v>
      </c>
      <c r="AD31" s="92" t="s">
        <v>0</v>
      </c>
      <c r="AE31" s="92" t="s">
        <v>0</v>
      </c>
      <c r="AF31" s="92" t="s">
        <v>0</v>
      </c>
      <c r="AG31" s="92" t="s">
        <v>0</v>
      </c>
      <c r="AH31" s="92" t="s">
        <v>0</v>
      </c>
      <c r="AI31" s="92" t="s">
        <v>0</v>
      </c>
      <c r="AJ31" s="56">
        <f t="shared" si="2"/>
        <v>0</v>
      </c>
    </row>
    <row r="32" spans="1:36" x14ac:dyDescent="0.25">
      <c r="A32" s="137" t="s">
        <v>31</v>
      </c>
      <c r="B32" s="137"/>
      <c r="C32" s="137"/>
      <c r="D32" s="137"/>
      <c r="E32" s="137"/>
      <c r="F32" s="85"/>
      <c r="G32" s="83"/>
      <c r="H32" s="83"/>
      <c r="I32" s="83"/>
      <c r="J32" s="83"/>
      <c r="K32" s="84"/>
      <c r="L32" s="84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4"/>
      <c r="AI32" s="84"/>
      <c r="AJ32" s="56">
        <f t="shared" si="2"/>
        <v>0</v>
      </c>
    </row>
    <row r="33" spans="1:36" x14ac:dyDescent="0.25">
      <c r="A33" s="137" t="s">
        <v>32</v>
      </c>
      <c r="B33" s="137"/>
      <c r="C33" s="137"/>
      <c r="D33" s="137"/>
      <c r="E33" s="137"/>
      <c r="F33" s="85"/>
      <c r="G33" s="83"/>
      <c r="H33" s="83"/>
      <c r="I33" s="83"/>
      <c r="J33" s="83"/>
      <c r="K33" s="84"/>
      <c r="L33" s="84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4"/>
      <c r="AI33" s="84"/>
      <c r="AJ33" s="56">
        <f t="shared" si="2"/>
        <v>0</v>
      </c>
    </row>
    <row r="34" spans="1:36" x14ac:dyDescent="0.25">
      <c r="A34" s="137" t="s">
        <v>33</v>
      </c>
      <c r="B34" s="137"/>
      <c r="C34" s="137"/>
      <c r="D34" s="137"/>
      <c r="E34" s="137"/>
      <c r="F34" s="85"/>
      <c r="G34" s="83"/>
      <c r="H34" s="83"/>
      <c r="I34" s="83"/>
      <c r="J34" s="83"/>
      <c r="K34" s="84"/>
      <c r="L34" s="84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3"/>
      <c r="AH34" s="84"/>
      <c r="AI34" s="84"/>
      <c r="AJ34" s="56">
        <f t="shared" si="2"/>
        <v>0</v>
      </c>
    </row>
    <row r="35" spans="1:36" x14ac:dyDescent="0.25">
      <c r="A35" s="137" t="s">
        <v>34</v>
      </c>
      <c r="B35" s="137"/>
      <c r="C35" s="137"/>
      <c r="D35" s="137"/>
      <c r="E35" s="137"/>
      <c r="F35" s="85"/>
      <c r="G35" s="83"/>
      <c r="H35" s="83"/>
      <c r="I35" s="83"/>
      <c r="J35" s="83"/>
      <c r="K35" s="84"/>
      <c r="L35" s="84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4"/>
      <c r="AI35" s="84"/>
      <c r="AJ35" s="56">
        <f t="shared" si="2"/>
        <v>0</v>
      </c>
    </row>
    <row r="36" spans="1:36" x14ac:dyDescent="0.25">
      <c r="A36" s="141" t="s">
        <v>35</v>
      </c>
      <c r="B36" s="141"/>
      <c r="C36" s="141"/>
      <c r="D36" s="141"/>
      <c r="E36" s="141"/>
      <c r="F36" s="81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56">
        <f t="shared" si="2"/>
        <v>0</v>
      </c>
    </row>
    <row r="37" spans="1:36" x14ac:dyDescent="0.25">
      <c r="A37" s="141" t="s">
        <v>36</v>
      </c>
      <c r="B37" s="141"/>
      <c r="C37" s="141"/>
      <c r="D37" s="141"/>
      <c r="E37" s="141"/>
      <c r="F37" s="86"/>
      <c r="G37" s="78"/>
      <c r="H37" s="78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56">
        <f t="shared" si="2"/>
        <v>0</v>
      </c>
    </row>
    <row r="38" spans="1:36" x14ac:dyDescent="0.25">
      <c r="A38" s="141" t="s">
        <v>37</v>
      </c>
      <c r="B38" s="141"/>
      <c r="C38" s="141"/>
      <c r="D38" s="141"/>
      <c r="E38" s="141"/>
      <c r="F38" s="81">
        <v>0</v>
      </c>
      <c r="G38" s="77">
        <v>0</v>
      </c>
      <c r="H38" s="77">
        <v>5</v>
      </c>
      <c r="I38" s="77">
        <v>1</v>
      </c>
      <c r="J38" s="77">
        <v>4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1</v>
      </c>
      <c r="R38" s="77">
        <v>0</v>
      </c>
      <c r="S38" s="77">
        <v>2</v>
      </c>
      <c r="T38" s="77">
        <v>0</v>
      </c>
      <c r="U38" s="77">
        <v>0</v>
      </c>
      <c r="V38" s="77">
        <v>1</v>
      </c>
      <c r="W38" s="77">
        <v>2</v>
      </c>
      <c r="X38" s="77">
        <v>4</v>
      </c>
      <c r="Y38" s="77">
        <v>0</v>
      </c>
      <c r="Z38" s="77">
        <v>0</v>
      </c>
      <c r="AA38" s="77">
        <v>1</v>
      </c>
      <c r="AB38" s="77">
        <v>1</v>
      </c>
      <c r="AC38" s="77">
        <v>2</v>
      </c>
      <c r="AD38" s="77">
        <v>3</v>
      </c>
      <c r="AE38" s="77">
        <v>3</v>
      </c>
      <c r="AF38" s="77">
        <v>1</v>
      </c>
      <c r="AG38" s="77">
        <v>1</v>
      </c>
      <c r="AH38" s="77">
        <v>2</v>
      </c>
      <c r="AI38" s="77">
        <v>1</v>
      </c>
      <c r="AJ38" s="56">
        <f t="shared" si="2"/>
        <v>35</v>
      </c>
    </row>
    <row r="39" spans="1:36" ht="15.75" thickBot="1" x14ac:dyDescent="0.3">
      <c r="A39" s="144" t="s">
        <v>38</v>
      </c>
      <c r="B39" s="144"/>
      <c r="C39" s="144"/>
      <c r="D39" s="144"/>
      <c r="E39" s="144"/>
      <c r="F39" s="87">
        <v>0</v>
      </c>
      <c r="G39" s="88">
        <v>0</v>
      </c>
      <c r="H39" s="88">
        <v>0</v>
      </c>
      <c r="I39" s="88">
        <v>0</v>
      </c>
      <c r="J39" s="88">
        <v>0</v>
      </c>
      <c r="K39" s="88">
        <v>0</v>
      </c>
      <c r="L39" s="88">
        <v>0</v>
      </c>
      <c r="M39" s="88">
        <v>0</v>
      </c>
      <c r="N39" s="88">
        <v>0</v>
      </c>
      <c r="O39" s="88">
        <v>0</v>
      </c>
      <c r="P39" s="88">
        <v>0</v>
      </c>
      <c r="Q39" s="88">
        <v>0</v>
      </c>
      <c r="R39" s="88">
        <v>0</v>
      </c>
      <c r="S39" s="88">
        <v>0</v>
      </c>
      <c r="T39" s="88">
        <v>0</v>
      </c>
      <c r="U39" s="88">
        <v>0</v>
      </c>
      <c r="V39" s="88">
        <v>1</v>
      </c>
      <c r="W39" s="88">
        <v>0</v>
      </c>
      <c r="X39" s="88">
        <v>0</v>
      </c>
      <c r="Y39" s="88">
        <v>0</v>
      </c>
      <c r="Z39" s="88">
        <v>0</v>
      </c>
      <c r="AA39" s="88">
        <v>0</v>
      </c>
      <c r="AB39" s="88">
        <v>0</v>
      </c>
      <c r="AC39" s="88">
        <v>0</v>
      </c>
      <c r="AD39" s="88">
        <v>0</v>
      </c>
      <c r="AE39" s="88">
        <v>0</v>
      </c>
      <c r="AF39" s="88">
        <v>0</v>
      </c>
      <c r="AG39" s="88">
        <v>0</v>
      </c>
      <c r="AH39" s="88">
        <v>0</v>
      </c>
      <c r="AI39" s="88">
        <v>0</v>
      </c>
      <c r="AJ39" s="67">
        <f t="shared" si="2"/>
        <v>1</v>
      </c>
    </row>
    <row r="40" spans="1:36" x14ac:dyDescent="0.25">
      <c r="A40" s="145" t="s">
        <v>69</v>
      </c>
      <c r="B40" s="145"/>
      <c r="C40" s="145"/>
      <c r="D40" s="145"/>
      <c r="E40" s="145"/>
      <c r="F40" s="76">
        <v>19</v>
      </c>
      <c r="G40" s="76">
        <v>19</v>
      </c>
      <c r="H40" s="76">
        <v>19</v>
      </c>
      <c r="I40" s="76">
        <v>10</v>
      </c>
      <c r="J40" s="76">
        <v>15</v>
      </c>
      <c r="K40" s="76">
        <v>19</v>
      </c>
      <c r="L40" s="76">
        <v>19</v>
      </c>
      <c r="M40" s="76">
        <v>19</v>
      </c>
      <c r="N40" s="76">
        <v>19</v>
      </c>
      <c r="O40" s="76">
        <v>19</v>
      </c>
      <c r="P40" s="76">
        <v>10</v>
      </c>
      <c r="Q40" s="76">
        <v>15</v>
      </c>
      <c r="R40" s="76">
        <v>19</v>
      </c>
      <c r="S40" s="76">
        <v>19</v>
      </c>
      <c r="T40" s="76">
        <v>19</v>
      </c>
      <c r="U40" s="76">
        <v>19</v>
      </c>
      <c r="V40" s="76">
        <v>20</v>
      </c>
      <c r="W40" s="76">
        <v>10</v>
      </c>
      <c r="X40" s="76">
        <v>15</v>
      </c>
      <c r="Y40" s="76">
        <v>19</v>
      </c>
      <c r="Z40" s="76">
        <v>19</v>
      </c>
      <c r="AA40" s="76">
        <v>19</v>
      </c>
      <c r="AB40" s="76">
        <v>19</v>
      </c>
      <c r="AC40" s="76">
        <v>20</v>
      </c>
      <c r="AD40" s="76">
        <v>10</v>
      </c>
      <c r="AE40" s="76">
        <v>15</v>
      </c>
      <c r="AF40" s="76">
        <v>19</v>
      </c>
      <c r="AG40" s="76">
        <v>19</v>
      </c>
      <c r="AH40" s="76">
        <v>19</v>
      </c>
      <c r="AI40" s="76">
        <v>19</v>
      </c>
      <c r="AJ40" s="59">
        <f t="shared" si="2"/>
        <v>520</v>
      </c>
    </row>
    <row r="41" spans="1:36" x14ac:dyDescent="0.25">
      <c r="A41" s="143" t="s">
        <v>70</v>
      </c>
      <c r="B41" s="143"/>
      <c r="C41" s="143"/>
      <c r="D41" s="143"/>
      <c r="E41" s="143"/>
      <c r="F41" s="77">
        <v>576</v>
      </c>
      <c r="G41" s="77">
        <v>588</v>
      </c>
      <c r="H41" s="77">
        <v>716</v>
      </c>
      <c r="I41" s="77">
        <v>317</v>
      </c>
      <c r="J41" s="77">
        <v>453</v>
      </c>
      <c r="K41" s="77">
        <v>455</v>
      </c>
      <c r="L41" s="77">
        <v>580</v>
      </c>
      <c r="M41" s="77">
        <v>610</v>
      </c>
      <c r="N41" s="77">
        <v>658</v>
      </c>
      <c r="O41" s="77">
        <v>653</v>
      </c>
      <c r="P41" s="77">
        <v>367</v>
      </c>
      <c r="Q41" s="77">
        <v>530</v>
      </c>
      <c r="R41" s="77">
        <v>783</v>
      </c>
      <c r="S41" s="77">
        <v>609</v>
      </c>
      <c r="T41" s="77">
        <v>696</v>
      </c>
      <c r="U41" s="77">
        <v>693</v>
      </c>
      <c r="V41" s="78">
        <v>665</v>
      </c>
      <c r="W41" s="77">
        <v>384</v>
      </c>
      <c r="X41" s="77">
        <v>697</v>
      </c>
      <c r="Y41" s="77">
        <v>648</v>
      </c>
      <c r="Z41" s="77">
        <v>563</v>
      </c>
      <c r="AA41" s="77">
        <v>680</v>
      </c>
      <c r="AB41" s="77">
        <v>634</v>
      </c>
      <c r="AC41" s="78">
        <v>686</v>
      </c>
      <c r="AD41" s="77">
        <v>446</v>
      </c>
      <c r="AE41" s="77">
        <v>678</v>
      </c>
      <c r="AF41" s="77">
        <v>602</v>
      </c>
      <c r="AG41" s="77">
        <v>556</v>
      </c>
      <c r="AH41" s="77">
        <v>574</v>
      </c>
      <c r="AI41" s="77">
        <v>641</v>
      </c>
      <c r="AJ41" s="56">
        <f t="shared" si="2"/>
        <v>17738</v>
      </c>
    </row>
    <row r="42" spans="1:36" x14ac:dyDescent="0.25">
      <c r="A42" s="143" t="s">
        <v>67</v>
      </c>
      <c r="B42" s="143"/>
      <c r="C42" s="143"/>
      <c r="D42" s="143"/>
      <c r="E42" s="143"/>
      <c r="F42" s="77">
        <v>2</v>
      </c>
      <c r="G42" s="77">
        <v>2</v>
      </c>
      <c r="H42" s="77">
        <v>2</v>
      </c>
      <c r="I42" s="77">
        <v>2</v>
      </c>
      <c r="J42" s="77">
        <v>2</v>
      </c>
      <c r="K42" s="77">
        <v>2</v>
      </c>
      <c r="L42" s="77">
        <v>2</v>
      </c>
      <c r="M42" s="77">
        <v>2</v>
      </c>
      <c r="N42" s="77">
        <v>2</v>
      </c>
      <c r="O42" s="77">
        <v>2</v>
      </c>
      <c r="P42" s="77">
        <v>2</v>
      </c>
      <c r="Q42" s="77">
        <v>2</v>
      </c>
      <c r="R42" s="77">
        <v>2</v>
      </c>
      <c r="S42" s="77">
        <v>2</v>
      </c>
      <c r="T42" s="77">
        <v>2</v>
      </c>
      <c r="U42" s="77">
        <v>2</v>
      </c>
      <c r="V42" s="77">
        <v>2</v>
      </c>
      <c r="W42" s="77">
        <v>2</v>
      </c>
      <c r="X42" s="77">
        <v>2</v>
      </c>
      <c r="Y42" s="77">
        <v>2</v>
      </c>
      <c r="Z42" s="77">
        <v>2</v>
      </c>
      <c r="AA42" s="77">
        <v>2</v>
      </c>
      <c r="AB42" s="77">
        <v>2</v>
      </c>
      <c r="AC42" s="77">
        <v>2</v>
      </c>
      <c r="AD42" s="77">
        <v>2</v>
      </c>
      <c r="AE42" s="77">
        <v>2</v>
      </c>
      <c r="AF42" s="77">
        <v>2</v>
      </c>
      <c r="AG42" s="77">
        <v>2</v>
      </c>
      <c r="AH42" s="77">
        <v>2</v>
      </c>
      <c r="AI42" s="77">
        <v>2</v>
      </c>
      <c r="AJ42" s="56">
        <f t="shared" si="2"/>
        <v>60</v>
      </c>
    </row>
    <row r="43" spans="1:36" x14ac:dyDescent="0.25">
      <c r="A43" s="143" t="s">
        <v>71</v>
      </c>
      <c r="B43" s="143"/>
      <c r="C43" s="143"/>
      <c r="D43" s="143"/>
      <c r="E43" s="143"/>
      <c r="F43" s="77">
        <v>124</v>
      </c>
      <c r="G43" s="77">
        <v>131</v>
      </c>
      <c r="H43" s="77">
        <v>111</v>
      </c>
      <c r="I43" s="77">
        <v>122</v>
      </c>
      <c r="J43" s="77">
        <v>117</v>
      </c>
      <c r="K43" s="77">
        <v>129</v>
      </c>
      <c r="L43" s="77">
        <v>149</v>
      </c>
      <c r="M43" s="77">
        <v>103</v>
      </c>
      <c r="N43" s="77">
        <v>121</v>
      </c>
      <c r="O43" s="77">
        <v>135</v>
      </c>
      <c r="P43" s="77">
        <v>119</v>
      </c>
      <c r="Q43" s="77">
        <v>135</v>
      </c>
      <c r="R43" s="77">
        <v>124</v>
      </c>
      <c r="S43" s="77">
        <v>143</v>
      </c>
      <c r="T43" s="77">
        <v>157</v>
      </c>
      <c r="U43" s="77">
        <v>136</v>
      </c>
      <c r="V43" s="77">
        <v>130</v>
      </c>
      <c r="W43" s="77">
        <v>92</v>
      </c>
      <c r="X43" s="77">
        <v>133</v>
      </c>
      <c r="Y43" s="77">
        <v>143</v>
      </c>
      <c r="Z43" s="77">
        <v>146</v>
      </c>
      <c r="AA43" s="77">
        <v>121</v>
      </c>
      <c r="AB43" s="77">
        <v>162</v>
      </c>
      <c r="AC43" s="77">
        <v>117</v>
      </c>
      <c r="AD43" s="77">
        <v>151</v>
      </c>
      <c r="AE43" s="77">
        <v>147</v>
      </c>
      <c r="AF43" s="77">
        <v>147</v>
      </c>
      <c r="AG43" s="77">
        <v>143</v>
      </c>
      <c r="AH43" s="77">
        <v>130</v>
      </c>
      <c r="AI43" s="77">
        <v>149</v>
      </c>
      <c r="AJ43" s="56">
        <f t="shared" si="2"/>
        <v>3967</v>
      </c>
    </row>
    <row r="44" spans="1:36" x14ac:dyDescent="0.25">
      <c r="A44" s="143" t="s">
        <v>43</v>
      </c>
      <c r="B44" s="143"/>
      <c r="C44" s="143"/>
      <c r="D44" s="143"/>
      <c r="E44" s="143"/>
      <c r="F44" s="18">
        <v>2</v>
      </c>
      <c r="G44" s="18">
        <v>2</v>
      </c>
      <c r="H44" s="100">
        <v>2</v>
      </c>
      <c r="I44" s="100">
        <v>2</v>
      </c>
      <c r="J44" s="99">
        <v>2</v>
      </c>
      <c r="K44" s="99">
        <v>2</v>
      </c>
      <c r="L44" s="99">
        <v>2</v>
      </c>
      <c r="M44" s="99">
        <v>2</v>
      </c>
      <c r="N44" s="100">
        <v>2</v>
      </c>
      <c r="O44" s="100">
        <v>2</v>
      </c>
      <c r="P44" s="100">
        <v>2</v>
      </c>
      <c r="Q44" s="99">
        <v>2</v>
      </c>
      <c r="R44" s="99">
        <v>2</v>
      </c>
      <c r="S44" s="99">
        <v>2</v>
      </c>
      <c r="T44" s="99">
        <v>2</v>
      </c>
      <c r="U44" s="100">
        <v>2</v>
      </c>
      <c r="V44" s="98">
        <v>2</v>
      </c>
      <c r="W44" s="100">
        <v>2</v>
      </c>
      <c r="X44" s="99">
        <v>2</v>
      </c>
      <c r="Y44" s="100">
        <v>2</v>
      </c>
      <c r="Z44" s="100">
        <v>2</v>
      </c>
      <c r="AA44" s="100">
        <v>2</v>
      </c>
      <c r="AB44" s="100">
        <v>2</v>
      </c>
      <c r="AC44" s="98">
        <v>2</v>
      </c>
      <c r="AD44" s="100">
        <v>2</v>
      </c>
      <c r="AE44" s="99">
        <v>2</v>
      </c>
      <c r="AF44" s="100">
        <v>2</v>
      </c>
      <c r="AG44" s="100">
        <v>2</v>
      </c>
      <c r="AH44" s="100">
        <v>2</v>
      </c>
      <c r="AI44" s="99">
        <v>2</v>
      </c>
      <c r="AJ44" s="56">
        <f t="shared" si="2"/>
        <v>60</v>
      </c>
    </row>
    <row r="45" spans="1:36" x14ac:dyDescent="0.25">
      <c r="A45" s="143" t="s">
        <v>44</v>
      </c>
      <c r="B45" s="143"/>
      <c r="C45" s="143"/>
      <c r="D45" s="143"/>
      <c r="E45" s="143"/>
      <c r="F45" s="18">
        <v>70</v>
      </c>
      <c r="G45" s="18">
        <v>63</v>
      </c>
      <c r="H45" s="77">
        <v>71</v>
      </c>
      <c r="I45" s="8">
        <v>58</v>
      </c>
      <c r="J45" s="8">
        <v>58</v>
      </c>
      <c r="K45" s="8">
        <v>60</v>
      </c>
      <c r="L45" s="8">
        <v>64</v>
      </c>
      <c r="M45" s="8">
        <v>62</v>
      </c>
      <c r="N45" s="15">
        <v>54</v>
      </c>
      <c r="O45" s="15">
        <v>87</v>
      </c>
      <c r="P45" s="15">
        <v>70</v>
      </c>
      <c r="Q45" s="8">
        <v>75</v>
      </c>
      <c r="R45" s="8">
        <v>66</v>
      </c>
      <c r="S45" s="8">
        <v>81</v>
      </c>
      <c r="T45" s="8">
        <v>61</v>
      </c>
      <c r="U45" s="8">
        <v>70</v>
      </c>
      <c r="V45" s="8">
        <v>93</v>
      </c>
      <c r="W45" s="8">
        <v>62</v>
      </c>
      <c r="X45" s="8">
        <v>100</v>
      </c>
      <c r="Y45" s="8">
        <v>59</v>
      </c>
      <c r="Z45" s="8">
        <v>65</v>
      </c>
      <c r="AA45" s="8">
        <v>68</v>
      </c>
      <c r="AB45" s="8">
        <v>84</v>
      </c>
      <c r="AC45" s="8">
        <v>96</v>
      </c>
      <c r="AD45" s="8">
        <v>75</v>
      </c>
      <c r="AE45" s="8">
        <v>87</v>
      </c>
      <c r="AF45" s="8">
        <v>72</v>
      </c>
      <c r="AG45" s="8">
        <v>49</v>
      </c>
      <c r="AH45" s="8">
        <v>72</v>
      </c>
      <c r="AI45" s="8">
        <v>70</v>
      </c>
      <c r="AJ45" s="56">
        <f t="shared" si="2"/>
        <v>2122</v>
      </c>
    </row>
    <row r="46" spans="1:36" x14ac:dyDescent="0.25">
      <c r="A46" s="150" t="s">
        <v>45</v>
      </c>
      <c r="B46" s="150"/>
      <c r="C46" s="150"/>
      <c r="D46" s="150"/>
      <c r="E46" s="150"/>
      <c r="F46" s="98" t="s">
        <v>0</v>
      </c>
      <c r="G46" s="98" t="s">
        <v>0</v>
      </c>
      <c r="H46" s="100" t="s">
        <v>0</v>
      </c>
      <c r="I46" s="100" t="s">
        <v>0</v>
      </c>
      <c r="J46" s="99" t="s">
        <v>0</v>
      </c>
      <c r="K46" s="99" t="s">
        <v>0</v>
      </c>
      <c r="L46" s="99" t="s">
        <v>0</v>
      </c>
      <c r="M46" s="99" t="s">
        <v>0</v>
      </c>
      <c r="N46" s="100" t="s">
        <v>0</v>
      </c>
      <c r="O46" s="100" t="s">
        <v>0</v>
      </c>
      <c r="P46" s="100" t="s">
        <v>0</v>
      </c>
      <c r="Q46" s="99" t="s">
        <v>0</v>
      </c>
      <c r="R46" s="99" t="s">
        <v>0</v>
      </c>
      <c r="S46" s="99" t="s">
        <v>0</v>
      </c>
      <c r="T46" s="99" t="s">
        <v>0</v>
      </c>
      <c r="U46" s="100" t="s">
        <v>0</v>
      </c>
      <c r="V46" s="98" t="s">
        <v>0</v>
      </c>
      <c r="W46" s="100" t="s">
        <v>0</v>
      </c>
      <c r="X46" s="99" t="s">
        <v>0</v>
      </c>
      <c r="Y46" s="100" t="s">
        <v>0</v>
      </c>
      <c r="Z46" s="100" t="s">
        <v>0</v>
      </c>
      <c r="AA46" s="100" t="s">
        <v>0</v>
      </c>
      <c r="AB46" s="100" t="s">
        <v>0</v>
      </c>
      <c r="AC46" s="98" t="s">
        <v>0</v>
      </c>
      <c r="AD46" s="100" t="s">
        <v>0</v>
      </c>
      <c r="AE46" s="99" t="s">
        <v>0</v>
      </c>
      <c r="AF46" s="100" t="s">
        <v>0</v>
      </c>
      <c r="AG46" s="100" t="s">
        <v>0</v>
      </c>
      <c r="AH46" s="100" t="s">
        <v>0</v>
      </c>
      <c r="AI46" s="99" t="s">
        <v>0</v>
      </c>
      <c r="AJ46" s="56">
        <f t="shared" si="2"/>
        <v>0</v>
      </c>
    </row>
    <row r="47" spans="1:36" x14ac:dyDescent="0.25">
      <c r="A47" s="151" t="s">
        <v>46</v>
      </c>
      <c r="B47" s="151"/>
      <c r="C47" s="151"/>
      <c r="D47" s="151"/>
      <c r="E47" s="151"/>
      <c r="F47" s="98" t="s">
        <v>0</v>
      </c>
      <c r="G47" s="98" t="s">
        <v>0</v>
      </c>
      <c r="H47" s="100" t="s">
        <v>0</v>
      </c>
      <c r="I47" s="100" t="s">
        <v>0</v>
      </c>
      <c r="J47" s="99" t="s">
        <v>0</v>
      </c>
      <c r="K47" s="99" t="s">
        <v>0</v>
      </c>
      <c r="L47" s="99" t="s">
        <v>0</v>
      </c>
      <c r="M47" s="99" t="s">
        <v>0</v>
      </c>
      <c r="N47" s="100" t="s">
        <v>0</v>
      </c>
      <c r="O47" s="100" t="s">
        <v>0</v>
      </c>
      <c r="P47" s="100" t="s">
        <v>0</v>
      </c>
      <c r="Q47" s="99" t="s">
        <v>0</v>
      </c>
      <c r="R47" s="99" t="s">
        <v>0</v>
      </c>
      <c r="S47" s="99" t="s">
        <v>0</v>
      </c>
      <c r="T47" s="99" t="s">
        <v>0</v>
      </c>
      <c r="U47" s="100" t="s">
        <v>0</v>
      </c>
      <c r="V47" s="98" t="s">
        <v>0</v>
      </c>
      <c r="W47" s="100" t="s">
        <v>0</v>
      </c>
      <c r="X47" s="99" t="s">
        <v>0</v>
      </c>
      <c r="Y47" s="100" t="s">
        <v>0</v>
      </c>
      <c r="Z47" s="100" t="s">
        <v>0</v>
      </c>
      <c r="AA47" s="100" t="s">
        <v>0</v>
      </c>
      <c r="AB47" s="100" t="s">
        <v>0</v>
      </c>
      <c r="AC47" s="98" t="s">
        <v>0</v>
      </c>
      <c r="AD47" s="100" t="s">
        <v>0</v>
      </c>
      <c r="AE47" s="99" t="s">
        <v>0</v>
      </c>
      <c r="AF47" s="100" t="s">
        <v>0</v>
      </c>
      <c r="AG47" s="100" t="s">
        <v>0</v>
      </c>
      <c r="AH47" s="100" t="s">
        <v>0</v>
      </c>
      <c r="AI47" s="99" t="s">
        <v>0</v>
      </c>
      <c r="AJ47" s="56">
        <f t="shared" si="2"/>
        <v>0</v>
      </c>
    </row>
    <row r="48" spans="1:36" x14ac:dyDescent="0.25">
      <c r="A48" s="143" t="s">
        <v>47</v>
      </c>
      <c r="B48" s="143"/>
      <c r="C48" s="143"/>
      <c r="D48" s="143"/>
      <c r="E48" s="143"/>
      <c r="F48" s="80">
        <v>11</v>
      </c>
      <c r="G48" s="80">
        <v>11</v>
      </c>
      <c r="H48" s="77">
        <v>11</v>
      </c>
      <c r="I48" s="80">
        <v>7</v>
      </c>
      <c r="J48" s="77">
        <v>6</v>
      </c>
      <c r="K48" s="77">
        <v>11</v>
      </c>
      <c r="L48" s="80">
        <v>11</v>
      </c>
      <c r="M48" s="80">
        <v>11</v>
      </c>
      <c r="N48" s="80">
        <v>11</v>
      </c>
      <c r="O48" s="80">
        <v>11</v>
      </c>
      <c r="P48" s="80">
        <v>7</v>
      </c>
      <c r="Q48" s="77">
        <v>6</v>
      </c>
      <c r="R48" s="77">
        <v>11</v>
      </c>
      <c r="S48" s="77">
        <v>11</v>
      </c>
      <c r="T48" s="77">
        <v>11</v>
      </c>
      <c r="U48" s="80">
        <v>11</v>
      </c>
      <c r="V48" s="80">
        <v>12</v>
      </c>
      <c r="W48" s="80">
        <v>6</v>
      </c>
      <c r="X48" s="77">
        <v>6</v>
      </c>
      <c r="Y48" s="77">
        <v>11</v>
      </c>
      <c r="Z48" s="80">
        <v>11</v>
      </c>
      <c r="AA48" s="80">
        <v>11</v>
      </c>
      <c r="AB48" s="80">
        <v>11</v>
      </c>
      <c r="AC48" s="80">
        <v>12</v>
      </c>
      <c r="AD48" s="80">
        <v>6</v>
      </c>
      <c r="AE48" s="77">
        <v>6</v>
      </c>
      <c r="AF48" s="77">
        <v>11</v>
      </c>
      <c r="AG48" s="80">
        <v>11</v>
      </c>
      <c r="AH48" s="80">
        <v>11</v>
      </c>
      <c r="AI48" s="77">
        <v>11</v>
      </c>
      <c r="AJ48" s="56">
        <f t="shared" si="2"/>
        <v>294</v>
      </c>
    </row>
    <row r="49" spans="1:36" x14ac:dyDescent="0.25">
      <c r="A49" s="143" t="s">
        <v>48</v>
      </c>
      <c r="B49" s="143"/>
      <c r="C49" s="143"/>
      <c r="D49" s="143"/>
      <c r="E49" s="143"/>
      <c r="F49" s="77">
        <v>1699</v>
      </c>
      <c r="G49" s="77">
        <v>1562</v>
      </c>
      <c r="H49" s="77">
        <v>1610</v>
      </c>
      <c r="I49" s="77">
        <v>877</v>
      </c>
      <c r="J49" s="77">
        <v>1236</v>
      </c>
      <c r="K49" s="77">
        <v>1594</v>
      </c>
      <c r="L49" s="77">
        <v>1610</v>
      </c>
      <c r="M49" s="77">
        <v>1552</v>
      </c>
      <c r="N49" s="77">
        <v>1585</v>
      </c>
      <c r="O49" s="77">
        <v>1812</v>
      </c>
      <c r="P49" s="77">
        <v>839</v>
      </c>
      <c r="Q49" s="77">
        <v>1308</v>
      </c>
      <c r="R49" s="77">
        <v>1508</v>
      </c>
      <c r="S49" s="77">
        <v>1667</v>
      </c>
      <c r="T49" s="77">
        <v>1559</v>
      </c>
      <c r="U49" s="77">
        <v>1639</v>
      </c>
      <c r="V49" s="78">
        <v>1713</v>
      </c>
      <c r="W49" s="77">
        <v>946</v>
      </c>
      <c r="X49" s="77">
        <v>1523</v>
      </c>
      <c r="Y49" s="77">
        <v>1696</v>
      </c>
      <c r="Z49" s="77">
        <v>1683</v>
      </c>
      <c r="AA49" s="77">
        <v>1592</v>
      </c>
      <c r="AB49" s="77">
        <v>1676</v>
      </c>
      <c r="AC49" s="78">
        <v>1748</v>
      </c>
      <c r="AD49" s="77">
        <v>809</v>
      </c>
      <c r="AE49" s="77">
        <v>1501</v>
      </c>
      <c r="AF49" s="77">
        <v>1789</v>
      </c>
      <c r="AG49" s="77">
        <v>1348</v>
      </c>
      <c r="AH49" s="77">
        <v>1177</v>
      </c>
      <c r="AI49" s="77">
        <v>1374</v>
      </c>
      <c r="AJ49" s="56">
        <f t="shared" si="2"/>
        <v>44232</v>
      </c>
    </row>
    <row r="50" spans="1:36" x14ac:dyDescent="0.25">
      <c r="A50" s="150" t="s">
        <v>49</v>
      </c>
      <c r="B50" s="150"/>
      <c r="C50" s="150"/>
      <c r="D50" s="150"/>
      <c r="E50" s="150"/>
      <c r="F50" s="98" t="s">
        <v>0</v>
      </c>
      <c r="G50" s="98" t="s">
        <v>0</v>
      </c>
      <c r="H50" s="100" t="s">
        <v>0</v>
      </c>
      <c r="I50" s="100" t="s">
        <v>0</v>
      </c>
      <c r="J50" s="99" t="s">
        <v>0</v>
      </c>
      <c r="K50" s="99" t="s">
        <v>0</v>
      </c>
      <c r="L50" s="99" t="s">
        <v>0</v>
      </c>
      <c r="M50" s="99" t="s">
        <v>0</v>
      </c>
      <c r="N50" s="100" t="s">
        <v>0</v>
      </c>
      <c r="O50" s="100" t="s">
        <v>0</v>
      </c>
      <c r="P50" s="100" t="s">
        <v>0</v>
      </c>
      <c r="Q50" s="100" t="s">
        <v>0</v>
      </c>
      <c r="R50" s="99" t="s">
        <v>0</v>
      </c>
      <c r="S50" s="99" t="s">
        <v>0</v>
      </c>
      <c r="T50" s="99" t="s">
        <v>0</v>
      </c>
      <c r="U50" s="100" t="s">
        <v>0</v>
      </c>
      <c r="V50" s="98" t="s">
        <v>0</v>
      </c>
      <c r="W50" s="100" t="s">
        <v>0</v>
      </c>
      <c r="X50" s="100" t="s">
        <v>0</v>
      </c>
      <c r="Y50" s="100" t="s">
        <v>0</v>
      </c>
      <c r="Z50" s="100" t="s">
        <v>0</v>
      </c>
      <c r="AA50" s="100" t="s">
        <v>0</v>
      </c>
      <c r="AB50" s="100" t="s">
        <v>0</v>
      </c>
      <c r="AC50" s="98" t="s">
        <v>0</v>
      </c>
      <c r="AD50" s="100" t="s">
        <v>0</v>
      </c>
      <c r="AE50" s="100" t="s">
        <v>0</v>
      </c>
      <c r="AF50" s="100" t="s">
        <v>0</v>
      </c>
      <c r="AG50" s="100" t="s">
        <v>0</v>
      </c>
      <c r="AH50" s="100" t="s">
        <v>0</v>
      </c>
      <c r="AI50" s="99" t="s">
        <v>0</v>
      </c>
      <c r="AJ50" s="56">
        <f t="shared" si="2"/>
        <v>0</v>
      </c>
    </row>
    <row r="51" spans="1:36" ht="15.75" thickBot="1" x14ac:dyDescent="0.3">
      <c r="A51" s="152" t="s">
        <v>50</v>
      </c>
      <c r="B51" s="152"/>
      <c r="C51" s="152"/>
      <c r="D51" s="152"/>
      <c r="E51" s="152"/>
      <c r="F51" s="102" t="s">
        <v>0</v>
      </c>
      <c r="G51" s="102" t="s">
        <v>0</v>
      </c>
      <c r="H51" s="104" t="s">
        <v>0</v>
      </c>
      <c r="I51" s="104" t="s">
        <v>0</v>
      </c>
      <c r="J51" s="103" t="s">
        <v>0</v>
      </c>
      <c r="K51" s="103" t="s">
        <v>0</v>
      </c>
      <c r="L51" s="103" t="s">
        <v>0</v>
      </c>
      <c r="M51" s="103" t="s">
        <v>0</v>
      </c>
      <c r="N51" s="104" t="s">
        <v>0</v>
      </c>
      <c r="O51" s="104" t="s">
        <v>0</v>
      </c>
      <c r="P51" s="104" t="s">
        <v>0</v>
      </c>
      <c r="Q51" s="104" t="s">
        <v>0</v>
      </c>
      <c r="R51" s="103" t="s">
        <v>0</v>
      </c>
      <c r="S51" s="103" t="s">
        <v>0</v>
      </c>
      <c r="T51" s="103" t="s">
        <v>0</v>
      </c>
      <c r="U51" s="104" t="s">
        <v>0</v>
      </c>
      <c r="V51" s="102" t="s">
        <v>0</v>
      </c>
      <c r="W51" s="104" t="s">
        <v>0</v>
      </c>
      <c r="X51" s="104" t="s">
        <v>0</v>
      </c>
      <c r="Y51" s="104" t="s">
        <v>0</v>
      </c>
      <c r="Z51" s="104" t="s">
        <v>0</v>
      </c>
      <c r="AA51" s="104" t="s">
        <v>0</v>
      </c>
      <c r="AB51" s="104" t="s">
        <v>0</v>
      </c>
      <c r="AC51" s="102" t="s">
        <v>0</v>
      </c>
      <c r="AD51" s="104" t="s">
        <v>0</v>
      </c>
      <c r="AE51" s="104" t="s">
        <v>0</v>
      </c>
      <c r="AF51" s="104" t="s">
        <v>0</v>
      </c>
      <c r="AG51" s="104" t="s">
        <v>0</v>
      </c>
      <c r="AH51" s="104" t="s">
        <v>0</v>
      </c>
      <c r="AI51" s="103" t="s">
        <v>0</v>
      </c>
      <c r="AJ51" s="67">
        <f t="shared" si="2"/>
        <v>0</v>
      </c>
    </row>
    <row r="52" spans="1:36" ht="15.75" thickBot="1" x14ac:dyDescent="0.3">
      <c r="A52" s="148" t="s">
        <v>51</v>
      </c>
      <c r="B52" s="149"/>
      <c r="C52" s="149"/>
      <c r="D52" s="149"/>
      <c r="E52" s="149"/>
      <c r="F52" s="31">
        <f>F40+F42+F44+F48</f>
        <v>34</v>
      </c>
      <c r="G52" s="31">
        <f t="shared" ref="G52:AI52" si="3">G40+G42+G44+G48</f>
        <v>34</v>
      </c>
      <c r="H52" s="31">
        <f t="shared" si="3"/>
        <v>34</v>
      </c>
      <c r="I52" s="31">
        <f t="shared" si="3"/>
        <v>21</v>
      </c>
      <c r="J52" s="31">
        <f t="shared" si="3"/>
        <v>25</v>
      </c>
      <c r="K52" s="31">
        <f t="shared" si="3"/>
        <v>34</v>
      </c>
      <c r="L52" s="31">
        <f t="shared" si="3"/>
        <v>34</v>
      </c>
      <c r="M52" s="31">
        <f t="shared" si="3"/>
        <v>34</v>
      </c>
      <c r="N52" s="31">
        <f t="shared" si="3"/>
        <v>34</v>
      </c>
      <c r="O52" s="31">
        <f t="shared" si="3"/>
        <v>34</v>
      </c>
      <c r="P52" s="31">
        <f>P40+P42+P44+P48</f>
        <v>21</v>
      </c>
      <c r="Q52" s="31">
        <f t="shared" si="3"/>
        <v>25</v>
      </c>
      <c r="R52" s="31">
        <f t="shared" si="3"/>
        <v>34</v>
      </c>
      <c r="S52" s="31">
        <f t="shared" si="3"/>
        <v>34</v>
      </c>
      <c r="T52" s="31">
        <f t="shared" si="3"/>
        <v>34</v>
      </c>
      <c r="U52" s="31">
        <f t="shared" si="3"/>
        <v>34</v>
      </c>
      <c r="V52" s="31">
        <f t="shared" si="3"/>
        <v>36</v>
      </c>
      <c r="W52" s="31">
        <f t="shared" si="3"/>
        <v>20</v>
      </c>
      <c r="X52" s="31">
        <f t="shared" si="3"/>
        <v>25</v>
      </c>
      <c r="Y52" s="31">
        <f t="shared" si="3"/>
        <v>34</v>
      </c>
      <c r="Z52" s="31">
        <f t="shared" si="3"/>
        <v>34</v>
      </c>
      <c r="AA52" s="31">
        <f t="shared" si="3"/>
        <v>34</v>
      </c>
      <c r="AB52" s="31">
        <f t="shared" si="3"/>
        <v>34</v>
      </c>
      <c r="AC52" s="31">
        <f t="shared" si="3"/>
        <v>36</v>
      </c>
      <c r="AD52" s="31">
        <f t="shared" si="3"/>
        <v>20</v>
      </c>
      <c r="AE52" s="31">
        <f t="shared" si="3"/>
        <v>25</v>
      </c>
      <c r="AF52" s="31">
        <f t="shared" si="3"/>
        <v>34</v>
      </c>
      <c r="AG52" s="31">
        <f t="shared" si="3"/>
        <v>34</v>
      </c>
      <c r="AH52" s="31">
        <f t="shared" si="3"/>
        <v>34</v>
      </c>
      <c r="AI52" s="31">
        <f t="shared" si="3"/>
        <v>34</v>
      </c>
      <c r="AJ52" s="68">
        <f t="shared" si="2"/>
        <v>934</v>
      </c>
    </row>
    <row r="53" spans="1:36" ht="15.75" thickBot="1" x14ac:dyDescent="0.3">
      <c r="A53" s="146" t="s">
        <v>52</v>
      </c>
      <c r="B53" s="146"/>
      <c r="C53" s="146"/>
      <c r="D53" s="146"/>
      <c r="E53" s="147"/>
      <c r="F53" s="30">
        <f>SUM(F40,F42,F44,F48)</f>
        <v>34</v>
      </c>
      <c r="G53" s="30">
        <f t="shared" ref="G53:AI54" si="4">SUM(G40,G42,G44,G48)</f>
        <v>34</v>
      </c>
      <c r="H53" s="30">
        <f t="shared" si="4"/>
        <v>34</v>
      </c>
      <c r="I53" s="30">
        <f t="shared" si="4"/>
        <v>21</v>
      </c>
      <c r="J53" s="30">
        <f t="shared" si="4"/>
        <v>25</v>
      </c>
      <c r="K53" s="30">
        <f t="shared" si="4"/>
        <v>34</v>
      </c>
      <c r="L53" s="30">
        <f t="shared" si="4"/>
        <v>34</v>
      </c>
      <c r="M53" s="30">
        <f t="shared" si="4"/>
        <v>34</v>
      </c>
      <c r="N53" s="30">
        <f t="shared" si="4"/>
        <v>34</v>
      </c>
      <c r="O53" s="30">
        <f t="shared" si="4"/>
        <v>34</v>
      </c>
      <c r="P53" s="30">
        <f t="shared" si="4"/>
        <v>21</v>
      </c>
      <c r="Q53" s="30">
        <f t="shared" si="4"/>
        <v>25</v>
      </c>
      <c r="R53" s="30">
        <f t="shared" si="4"/>
        <v>34</v>
      </c>
      <c r="S53" s="30">
        <f t="shared" si="4"/>
        <v>34</v>
      </c>
      <c r="T53" s="30">
        <f t="shared" si="4"/>
        <v>34</v>
      </c>
      <c r="U53" s="30">
        <f t="shared" si="4"/>
        <v>34</v>
      </c>
      <c r="V53" s="30">
        <f t="shared" si="4"/>
        <v>36</v>
      </c>
      <c r="W53" s="30">
        <f t="shared" si="4"/>
        <v>20</v>
      </c>
      <c r="X53" s="30">
        <f t="shared" si="4"/>
        <v>25</v>
      </c>
      <c r="Y53" s="30">
        <f t="shared" si="4"/>
        <v>34</v>
      </c>
      <c r="Z53" s="30">
        <f t="shared" si="4"/>
        <v>34</v>
      </c>
      <c r="AA53" s="30">
        <f t="shared" si="4"/>
        <v>34</v>
      </c>
      <c r="AB53" s="30">
        <f t="shared" si="4"/>
        <v>34</v>
      </c>
      <c r="AC53" s="30">
        <f t="shared" si="4"/>
        <v>36</v>
      </c>
      <c r="AD53" s="30">
        <f t="shared" si="4"/>
        <v>20</v>
      </c>
      <c r="AE53" s="30">
        <f t="shared" si="4"/>
        <v>25</v>
      </c>
      <c r="AF53" s="30">
        <f t="shared" si="4"/>
        <v>34</v>
      </c>
      <c r="AG53" s="30">
        <f t="shared" si="4"/>
        <v>34</v>
      </c>
      <c r="AH53" s="30">
        <f t="shared" si="4"/>
        <v>34</v>
      </c>
      <c r="AI53" s="30">
        <f t="shared" si="4"/>
        <v>34</v>
      </c>
      <c r="AJ53" s="75">
        <f t="shared" si="2"/>
        <v>934</v>
      </c>
    </row>
    <row r="54" spans="1:36" ht="15.75" thickBot="1" x14ac:dyDescent="0.3">
      <c r="A54" s="146" t="s">
        <v>53</v>
      </c>
      <c r="B54" s="146"/>
      <c r="C54" s="146"/>
      <c r="D54" s="146"/>
      <c r="E54" s="147"/>
      <c r="F54" s="32">
        <f>SUM(F41,F43,F45,F49)</f>
        <v>2469</v>
      </c>
      <c r="G54" s="32">
        <f t="shared" si="4"/>
        <v>2344</v>
      </c>
      <c r="H54" s="32">
        <f t="shared" si="4"/>
        <v>2508</v>
      </c>
      <c r="I54" s="32">
        <f t="shared" si="4"/>
        <v>1374</v>
      </c>
      <c r="J54" s="32">
        <f t="shared" si="4"/>
        <v>1864</v>
      </c>
      <c r="K54" s="32">
        <f t="shared" si="4"/>
        <v>2238</v>
      </c>
      <c r="L54" s="32">
        <f t="shared" si="4"/>
        <v>2403</v>
      </c>
      <c r="M54" s="32">
        <f t="shared" si="4"/>
        <v>2327</v>
      </c>
      <c r="N54" s="32">
        <f t="shared" si="4"/>
        <v>2418</v>
      </c>
      <c r="O54" s="32">
        <f t="shared" si="4"/>
        <v>2687</v>
      </c>
      <c r="P54" s="32">
        <f t="shared" si="4"/>
        <v>1395</v>
      </c>
      <c r="Q54" s="32">
        <f t="shared" si="4"/>
        <v>2048</v>
      </c>
      <c r="R54" s="32">
        <f t="shared" si="4"/>
        <v>2481</v>
      </c>
      <c r="S54" s="32">
        <f t="shared" si="4"/>
        <v>2500</v>
      </c>
      <c r="T54" s="32">
        <f t="shared" si="4"/>
        <v>2473</v>
      </c>
      <c r="U54" s="32">
        <f t="shared" si="4"/>
        <v>2538</v>
      </c>
      <c r="V54" s="32">
        <f t="shared" si="4"/>
        <v>2601</v>
      </c>
      <c r="W54" s="32">
        <f t="shared" si="4"/>
        <v>1484</v>
      </c>
      <c r="X54" s="32">
        <f t="shared" si="4"/>
        <v>2453</v>
      </c>
      <c r="Y54" s="32">
        <f t="shared" si="4"/>
        <v>2546</v>
      </c>
      <c r="Z54" s="32">
        <f t="shared" si="4"/>
        <v>2457</v>
      </c>
      <c r="AA54" s="32">
        <f t="shared" si="4"/>
        <v>2461</v>
      </c>
      <c r="AB54" s="32">
        <f t="shared" si="4"/>
        <v>2556</v>
      </c>
      <c r="AC54" s="32">
        <f t="shared" si="4"/>
        <v>2647</v>
      </c>
      <c r="AD54" s="32">
        <f t="shared" si="4"/>
        <v>1481</v>
      </c>
      <c r="AE54" s="32">
        <f t="shared" si="4"/>
        <v>2413</v>
      </c>
      <c r="AF54" s="32">
        <f t="shared" si="4"/>
        <v>2610</v>
      </c>
      <c r="AG54" s="32">
        <f t="shared" si="4"/>
        <v>2096</v>
      </c>
      <c r="AH54" s="32">
        <f t="shared" si="4"/>
        <v>1953</v>
      </c>
      <c r="AI54" s="32">
        <f t="shared" si="4"/>
        <v>2234</v>
      </c>
      <c r="AJ54" s="33">
        <f t="shared" si="2"/>
        <v>68059</v>
      </c>
    </row>
  </sheetData>
  <mergeCells count="50">
    <mergeCell ref="A10:E10"/>
    <mergeCell ref="F1:AE6"/>
    <mergeCell ref="AF1:AJ6"/>
    <mergeCell ref="A7:E8"/>
    <mergeCell ref="AJ7:AJ8"/>
    <mergeCell ref="A9:E9"/>
    <mergeCell ref="A22:E22"/>
    <mergeCell ref="A11:E11"/>
    <mergeCell ref="A12:E12"/>
    <mergeCell ref="A13:E13"/>
    <mergeCell ref="A14:E14"/>
    <mergeCell ref="A15:E15"/>
    <mergeCell ref="A16:E16"/>
    <mergeCell ref="A17:E17"/>
    <mergeCell ref="A18:E18"/>
    <mergeCell ref="A19:E19"/>
    <mergeCell ref="A20:E20"/>
    <mergeCell ref="A21:E21"/>
    <mergeCell ref="A34:E34"/>
    <mergeCell ref="A23:E23"/>
    <mergeCell ref="A24:E24"/>
    <mergeCell ref="A25:E25"/>
    <mergeCell ref="A26:E26"/>
    <mergeCell ref="A27:E27"/>
    <mergeCell ref="A28:E28"/>
    <mergeCell ref="A29:E29"/>
    <mergeCell ref="A30:E30"/>
    <mergeCell ref="A31:E31"/>
    <mergeCell ref="A32:E32"/>
    <mergeCell ref="A33:E33"/>
    <mergeCell ref="A46:E46"/>
    <mergeCell ref="A35:E35"/>
    <mergeCell ref="A36:E36"/>
    <mergeCell ref="A37:E37"/>
    <mergeCell ref="A38:E38"/>
    <mergeCell ref="A39:E39"/>
    <mergeCell ref="A40:E40"/>
    <mergeCell ref="A41:E41"/>
    <mergeCell ref="A42:E42"/>
    <mergeCell ref="A43:E43"/>
    <mergeCell ref="A44:E44"/>
    <mergeCell ref="A45:E45"/>
    <mergeCell ref="A53:E53"/>
    <mergeCell ref="A54:E54"/>
    <mergeCell ref="A47:E47"/>
    <mergeCell ref="A48:E48"/>
    <mergeCell ref="A49:E49"/>
    <mergeCell ref="A50:E50"/>
    <mergeCell ref="A51:E51"/>
    <mergeCell ref="A52:E5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/>
  <dimension ref="A1:AK54"/>
  <sheetViews>
    <sheetView topLeftCell="U37" zoomScaleNormal="100" workbookViewId="0">
      <selection activeCell="AJ40" sqref="AJ40:AJ51"/>
    </sheetView>
  </sheetViews>
  <sheetFormatPr baseColWidth="10" defaultRowHeight="15" x14ac:dyDescent="0.25"/>
  <cols>
    <col min="6" max="6" width="5.5703125" customWidth="1"/>
    <col min="7" max="36" width="5.85546875" customWidth="1"/>
  </cols>
  <sheetData>
    <row r="1" spans="1:37" ht="15.75" customHeight="1" thickBot="1" x14ac:dyDescent="0.3">
      <c r="A1" s="1"/>
      <c r="B1" s="2"/>
      <c r="C1" s="2"/>
      <c r="D1" s="2"/>
      <c r="E1" s="2"/>
      <c r="F1" s="125" t="s">
        <v>66</v>
      </c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7"/>
      <c r="AG1" s="127"/>
      <c r="AH1" s="127"/>
      <c r="AI1" s="127"/>
      <c r="AJ1" s="127"/>
      <c r="AK1" s="127"/>
    </row>
    <row r="2" spans="1:37" ht="15.75" customHeight="1" thickBot="1" x14ac:dyDescent="0.3">
      <c r="A2" s="3"/>
      <c r="B2" s="4"/>
      <c r="C2" s="4"/>
      <c r="D2" s="4"/>
      <c r="E2" s="4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7"/>
      <c r="AG2" s="127"/>
      <c r="AH2" s="127"/>
      <c r="AI2" s="127"/>
      <c r="AJ2" s="127"/>
      <c r="AK2" s="127"/>
    </row>
    <row r="3" spans="1:37" ht="15.75" customHeight="1" thickBot="1" x14ac:dyDescent="0.3">
      <c r="A3" s="3"/>
      <c r="B3" s="4"/>
      <c r="C3" s="4"/>
      <c r="D3" s="4"/>
      <c r="E3" s="4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7"/>
      <c r="AG3" s="127"/>
      <c r="AH3" s="127"/>
      <c r="AI3" s="127"/>
      <c r="AJ3" s="127"/>
      <c r="AK3" s="127"/>
    </row>
    <row r="4" spans="1:37" ht="15.75" customHeight="1" thickBot="1" x14ac:dyDescent="0.3">
      <c r="A4" s="3"/>
      <c r="B4" s="4"/>
      <c r="C4" s="4"/>
      <c r="D4" s="4"/>
      <c r="E4" s="4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7"/>
      <c r="AG4" s="127"/>
      <c r="AH4" s="127"/>
      <c r="AI4" s="127"/>
      <c r="AJ4" s="127"/>
      <c r="AK4" s="127"/>
    </row>
    <row r="5" spans="1:37" ht="15.75" customHeight="1" thickBot="1" x14ac:dyDescent="0.3">
      <c r="A5" s="3"/>
      <c r="B5" s="4"/>
      <c r="C5" s="4"/>
      <c r="D5" s="4"/>
      <c r="E5" s="4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5"/>
      <c r="AF5" s="127"/>
      <c r="AG5" s="127"/>
      <c r="AH5" s="127"/>
      <c r="AI5" s="127"/>
      <c r="AJ5" s="127"/>
      <c r="AK5" s="127"/>
    </row>
    <row r="6" spans="1:37" ht="15.75" customHeight="1" thickBot="1" x14ac:dyDescent="0.3">
      <c r="A6" s="5"/>
      <c r="B6" s="6"/>
      <c r="C6" s="6"/>
      <c r="D6" s="6"/>
      <c r="E6" s="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8"/>
      <c r="AG6" s="128"/>
      <c r="AH6" s="128"/>
      <c r="AI6" s="128"/>
      <c r="AJ6" s="128"/>
      <c r="AK6" s="127"/>
    </row>
    <row r="7" spans="1:37" ht="15.75" customHeight="1" thickBot="1" x14ac:dyDescent="0.3">
      <c r="A7" s="129">
        <v>44743</v>
      </c>
      <c r="B7" s="129"/>
      <c r="C7" s="129"/>
      <c r="D7" s="129"/>
      <c r="E7" s="130"/>
      <c r="F7" s="70" t="s">
        <v>2</v>
      </c>
      <c r="G7" s="61" t="s">
        <v>3</v>
      </c>
      <c r="H7" s="61" t="s">
        <v>4</v>
      </c>
      <c r="I7" s="70" t="s">
        <v>5</v>
      </c>
      <c r="J7" s="70" t="s">
        <v>6</v>
      </c>
      <c r="K7" s="70" t="s">
        <v>0</v>
      </c>
      <c r="L7" s="70" t="s">
        <v>1</v>
      </c>
      <c r="M7" s="70" t="s">
        <v>2</v>
      </c>
      <c r="N7" s="61" t="s">
        <v>3</v>
      </c>
      <c r="O7" s="61" t="s">
        <v>4</v>
      </c>
      <c r="P7" s="70" t="s">
        <v>5</v>
      </c>
      <c r="Q7" s="70" t="s">
        <v>6</v>
      </c>
      <c r="R7" s="70" t="s">
        <v>0</v>
      </c>
      <c r="S7" s="70" t="s">
        <v>1</v>
      </c>
      <c r="T7" s="70" t="s">
        <v>2</v>
      </c>
      <c r="U7" s="61" t="s">
        <v>3</v>
      </c>
      <c r="V7" s="61" t="s">
        <v>4</v>
      </c>
      <c r="W7" s="70" t="s">
        <v>5</v>
      </c>
      <c r="X7" s="70" t="s">
        <v>6</v>
      </c>
      <c r="Y7" s="70" t="s">
        <v>0</v>
      </c>
      <c r="Z7" s="71" t="s">
        <v>1</v>
      </c>
      <c r="AA7" s="70" t="s">
        <v>2</v>
      </c>
      <c r="AB7" s="61" t="s">
        <v>3</v>
      </c>
      <c r="AC7" s="61" t="s">
        <v>4</v>
      </c>
      <c r="AD7" s="70" t="s">
        <v>5</v>
      </c>
      <c r="AE7" s="70" t="s">
        <v>6</v>
      </c>
      <c r="AF7" s="70" t="s">
        <v>0</v>
      </c>
      <c r="AG7" s="70" t="s">
        <v>1</v>
      </c>
      <c r="AH7" s="70" t="s">
        <v>2</v>
      </c>
      <c r="AI7" s="61" t="s">
        <v>3</v>
      </c>
      <c r="AJ7" s="61" t="s">
        <v>4</v>
      </c>
      <c r="AK7" s="131" t="s">
        <v>7</v>
      </c>
    </row>
    <row r="8" spans="1:37" ht="15.75" customHeight="1" thickBot="1" x14ac:dyDescent="0.3">
      <c r="A8" s="129"/>
      <c r="B8" s="129"/>
      <c r="C8" s="129"/>
      <c r="D8" s="129"/>
      <c r="E8" s="130"/>
      <c r="F8" s="72">
        <v>1</v>
      </c>
      <c r="G8" s="62">
        <v>2</v>
      </c>
      <c r="H8" s="62">
        <v>3</v>
      </c>
      <c r="I8" s="73">
        <v>4</v>
      </c>
      <c r="J8" s="73">
        <v>5</v>
      </c>
      <c r="K8" s="73">
        <v>6</v>
      </c>
      <c r="L8" s="73">
        <v>7</v>
      </c>
      <c r="M8" s="73">
        <v>8</v>
      </c>
      <c r="N8" s="62">
        <v>9</v>
      </c>
      <c r="O8" s="62">
        <v>10</v>
      </c>
      <c r="P8" s="73">
        <v>11</v>
      </c>
      <c r="Q8" s="73">
        <v>12</v>
      </c>
      <c r="R8" s="73">
        <v>13</v>
      </c>
      <c r="S8" s="73">
        <v>14</v>
      </c>
      <c r="T8" s="73">
        <v>15</v>
      </c>
      <c r="U8" s="62">
        <v>16</v>
      </c>
      <c r="V8" s="62">
        <v>17</v>
      </c>
      <c r="W8" s="73">
        <v>18</v>
      </c>
      <c r="X8" s="73">
        <v>19</v>
      </c>
      <c r="Y8" s="73">
        <v>20</v>
      </c>
      <c r="Z8" s="73">
        <v>21</v>
      </c>
      <c r="AA8" s="73">
        <v>22</v>
      </c>
      <c r="AB8" s="62">
        <v>23</v>
      </c>
      <c r="AC8" s="62">
        <v>24</v>
      </c>
      <c r="AD8" s="73">
        <v>25</v>
      </c>
      <c r="AE8" s="73">
        <v>26</v>
      </c>
      <c r="AF8" s="73">
        <v>27</v>
      </c>
      <c r="AG8" s="73">
        <v>28</v>
      </c>
      <c r="AH8" s="73">
        <v>29</v>
      </c>
      <c r="AI8" s="62">
        <v>30</v>
      </c>
      <c r="AJ8" s="64">
        <v>31</v>
      </c>
      <c r="AK8" s="132"/>
    </row>
    <row r="9" spans="1:37" x14ac:dyDescent="0.25">
      <c r="A9" s="133" t="s">
        <v>8</v>
      </c>
      <c r="B9" s="133"/>
      <c r="C9" s="133"/>
      <c r="D9" s="133"/>
      <c r="E9" s="133"/>
      <c r="F9" s="12">
        <v>4</v>
      </c>
      <c r="G9" s="13">
        <v>1</v>
      </c>
      <c r="H9" s="13">
        <v>3</v>
      </c>
      <c r="I9" s="13">
        <v>9</v>
      </c>
      <c r="J9" s="13">
        <v>9</v>
      </c>
      <c r="K9" s="13">
        <v>10</v>
      </c>
      <c r="L9" s="13">
        <v>4</v>
      </c>
      <c r="M9" s="13">
        <v>7</v>
      </c>
      <c r="N9" s="13">
        <v>1</v>
      </c>
      <c r="O9" s="13">
        <v>0</v>
      </c>
      <c r="P9" s="13">
        <v>2</v>
      </c>
      <c r="Q9" s="13">
        <v>6</v>
      </c>
      <c r="R9" s="13">
        <v>6</v>
      </c>
      <c r="S9" s="13">
        <v>6</v>
      </c>
      <c r="T9" s="13">
        <v>0</v>
      </c>
      <c r="U9" s="13">
        <v>0</v>
      </c>
      <c r="V9" s="13">
        <v>1</v>
      </c>
      <c r="W9" s="13">
        <v>0</v>
      </c>
      <c r="X9" s="13">
        <v>7</v>
      </c>
      <c r="Y9" s="13">
        <v>2</v>
      </c>
      <c r="Z9" s="13">
        <v>4</v>
      </c>
      <c r="AA9" s="13">
        <v>0</v>
      </c>
      <c r="AB9" s="13">
        <v>4</v>
      </c>
      <c r="AC9" s="13">
        <v>2</v>
      </c>
      <c r="AD9" s="13">
        <v>5</v>
      </c>
      <c r="AE9" s="13">
        <v>3</v>
      </c>
      <c r="AF9" s="13">
        <v>10</v>
      </c>
      <c r="AG9" s="13">
        <v>5</v>
      </c>
      <c r="AH9" s="13">
        <v>2</v>
      </c>
      <c r="AI9" s="13">
        <v>1</v>
      </c>
      <c r="AJ9" s="14">
        <v>1</v>
      </c>
      <c r="AK9" s="55">
        <f>SUM(F9:AJ9)</f>
        <v>115</v>
      </c>
    </row>
    <row r="10" spans="1:37" x14ac:dyDescent="0.25">
      <c r="A10" s="134" t="s">
        <v>9</v>
      </c>
      <c r="B10" s="134"/>
      <c r="C10" s="134"/>
      <c r="D10" s="134"/>
      <c r="E10" s="134"/>
      <c r="F10" s="10">
        <v>0</v>
      </c>
      <c r="G10" s="8">
        <v>0</v>
      </c>
      <c r="H10" s="8">
        <v>1</v>
      </c>
      <c r="I10" s="8">
        <v>3</v>
      </c>
      <c r="J10" s="8">
        <v>1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2</v>
      </c>
      <c r="Q10" s="8">
        <v>0</v>
      </c>
      <c r="R10" s="8">
        <v>1</v>
      </c>
      <c r="S10" s="8">
        <v>0</v>
      </c>
      <c r="T10" s="8">
        <v>1</v>
      </c>
      <c r="U10" s="8">
        <v>0</v>
      </c>
      <c r="V10" s="8">
        <v>1</v>
      </c>
      <c r="W10" s="8">
        <v>3</v>
      </c>
      <c r="X10" s="8">
        <v>1</v>
      </c>
      <c r="Y10" s="8">
        <v>0</v>
      </c>
      <c r="Z10" s="8">
        <v>1</v>
      </c>
      <c r="AA10" s="8">
        <v>0</v>
      </c>
      <c r="AB10" s="8">
        <v>1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 s="9">
        <v>0</v>
      </c>
      <c r="AK10" s="56">
        <f t="shared" ref="AK10:AK54" si="0">SUM(F10:AJ10)</f>
        <v>16</v>
      </c>
    </row>
    <row r="11" spans="1:37" ht="15.75" thickBot="1" x14ac:dyDescent="0.3">
      <c r="A11" s="135" t="s">
        <v>10</v>
      </c>
      <c r="B11" s="135"/>
      <c r="C11" s="135"/>
      <c r="D11" s="135"/>
      <c r="E11" s="135"/>
      <c r="F11" s="92" t="s">
        <v>0</v>
      </c>
      <c r="G11" s="92" t="s">
        <v>0</v>
      </c>
      <c r="H11" s="92" t="s">
        <v>0</v>
      </c>
      <c r="I11" s="92" t="s">
        <v>0</v>
      </c>
      <c r="J11" s="92" t="s">
        <v>0</v>
      </c>
      <c r="K11" s="92" t="s">
        <v>0</v>
      </c>
      <c r="L11" s="92" t="s">
        <v>0</v>
      </c>
      <c r="M11" s="92" t="s">
        <v>0</v>
      </c>
      <c r="N11" s="92" t="s">
        <v>0</v>
      </c>
      <c r="O11" s="92" t="s">
        <v>0</v>
      </c>
      <c r="P11" s="92" t="s">
        <v>0</v>
      </c>
      <c r="Q11" s="92" t="s">
        <v>0</v>
      </c>
      <c r="R11" s="92" t="s">
        <v>0</v>
      </c>
      <c r="S11" s="92" t="s">
        <v>0</v>
      </c>
      <c r="T11" s="92" t="s">
        <v>0</v>
      </c>
      <c r="U11" s="92" t="s">
        <v>0</v>
      </c>
      <c r="V11" s="92" t="s">
        <v>0</v>
      </c>
      <c r="W11" s="92" t="s">
        <v>0</v>
      </c>
      <c r="X11" s="92" t="s">
        <v>0</v>
      </c>
      <c r="Y11" s="92" t="s">
        <v>0</v>
      </c>
      <c r="Z11" s="92" t="s">
        <v>0</v>
      </c>
      <c r="AA11" s="92" t="s">
        <v>0</v>
      </c>
      <c r="AB11" s="92" t="s">
        <v>0</v>
      </c>
      <c r="AC11" s="92" t="s">
        <v>0</v>
      </c>
      <c r="AD11" s="92" t="s">
        <v>0</v>
      </c>
      <c r="AE11" s="92" t="s">
        <v>0</v>
      </c>
      <c r="AF11" s="92" t="s">
        <v>0</v>
      </c>
      <c r="AG11" s="92" t="s">
        <v>0</v>
      </c>
      <c r="AH11" s="92" t="s">
        <v>0</v>
      </c>
      <c r="AI11" s="92" t="s">
        <v>0</v>
      </c>
      <c r="AJ11" s="93" t="s">
        <v>0</v>
      </c>
      <c r="AK11" s="58">
        <f t="shared" si="0"/>
        <v>0</v>
      </c>
    </row>
    <row r="12" spans="1:37" ht="15.75" thickBot="1" x14ac:dyDescent="0.3">
      <c r="A12" s="124" t="s">
        <v>11</v>
      </c>
      <c r="B12" s="124"/>
      <c r="C12" s="124"/>
      <c r="D12" s="124"/>
      <c r="E12" s="124"/>
      <c r="F12" s="96">
        <v>107</v>
      </c>
      <c r="G12" s="97">
        <v>21</v>
      </c>
      <c r="H12" s="97">
        <v>20</v>
      </c>
      <c r="I12" s="97">
        <v>101</v>
      </c>
      <c r="J12" s="97">
        <v>80</v>
      </c>
      <c r="K12" s="97">
        <v>78</v>
      </c>
      <c r="L12" s="97">
        <v>89</v>
      </c>
      <c r="M12" s="97">
        <v>109</v>
      </c>
      <c r="N12" s="97">
        <v>8</v>
      </c>
      <c r="O12" s="97">
        <v>30</v>
      </c>
      <c r="P12" s="97">
        <v>138</v>
      </c>
      <c r="Q12" s="97">
        <v>40</v>
      </c>
      <c r="R12" s="97">
        <v>76</v>
      </c>
      <c r="S12" s="97">
        <v>60</v>
      </c>
      <c r="T12" s="97">
        <v>83</v>
      </c>
      <c r="U12" s="97">
        <v>7</v>
      </c>
      <c r="V12" s="97">
        <v>27</v>
      </c>
      <c r="W12" s="97">
        <v>182</v>
      </c>
      <c r="X12" s="97">
        <v>71</v>
      </c>
      <c r="Y12" s="97">
        <v>58</v>
      </c>
      <c r="Z12" s="97">
        <v>53</v>
      </c>
      <c r="AA12" s="97">
        <v>57</v>
      </c>
      <c r="AB12" s="97">
        <v>8</v>
      </c>
      <c r="AC12" s="97">
        <v>6</v>
      </c>
      <c r="AD12" s="97">
        <v>28</v>
      </c>
      <c r="AE12" s="97">
        <v>114</v>
      </c>
      <c r="AF12" s="97">
        <v>131</v>
      </c>
      <c r="AG12" s="97">
        <v>122</v>
      </c>
      <c r="AH12" s="97">
        <v>209</v>
      </c>
      <c r="AI12" s="97">
        <v>85</v>
      </c>
      <c r="AJ12" s="97">
        <v>78</v>
      </c>
      <c r="AK12" s="60">
        <f t="shared" si="0"/>
        <v>2276</v>
      </c>
    </row>
    <row r="13" spans="1:37" x14ac:dyDescent="0.25">
      <c r="A13" s="136" t="s">
        <v>12</v>
      </c>
      <c r="B13" s="136"/>
      <c r="C13" s="136"/>
      <c r="D13" s="136"/>
      <c r="E13" s="136"/>
      <c r="F13" s="13">
        <v>8</v>
      </c>
      <c r="G13" s="108">
        <v>2</v>
      </c>
      <c r="H13" s="94">
        <v>2</v>
      </c>
      <c r="I13" s="94">
        <v>4</v>
      </c>
      <c r="J13" s="94">
        <v>2</v>
      </c>
      <c r="K13" s="94">
        <v>10</v>
      </c>
      <c r="L13" s="94">
        <v>2</v>
      </c>
      <c r="M13" s="94">
        <v>5</v>
      </c>
      <c r="N13" s="94">
        <v>2</v>
      </c>
      <c r="O13" s="94">
        <v>4</v>
      </c>
      <c r="P13" s="94">
        <v>9</v>
      </c>
      <c r="Q13" s="94">
        <v>2</v>
      </c>
      <c r="R13" s="94">
        <v>6</v>
      </c>
      <c r="S13" s="94">
        <v>6</v>
      </c>
      <c r="T13" s="94">
        <v>7</v>
      </c>
      <c r="U13" s="94"/>
      <c r="V13" s="94">
        <v>2</v>
      </c>
      <c r="W13" s="94">
        <v>6</v>
      </c>
      <c r="X13" s="94"/>
      <c r="Y13" s="94">
        <v>3</v>
      </c>
      <c r="Z13" s="94">
        <v>3</v>
      </c>
      <c r="AA13" s="94">
        <v>5</v>
      </c>
      <c r="AB13" s="94">
        <v>7</v>
      </c>
      <c r="AC13" s="94">
        <v>3</v>
      </c>
      <c r="AD13" s="94">
        <v>2</v>
      </c>
      <c r="AE13" s="94">
        <v>3</v>
      </c>
      <c r="AF13" s="94">
        <v>3</v>
      </c>
      <c r="AG13" s="94">
        <v>2</v>
      </c>
      <c r="AH13" s="94">
        <v>9</v>
      </c>
      <c r="AI13" s="94"/>
      <c r="AJ13" s="95"/>
      <c r="AK13" s="59">
        <f>SUM(F13:AJ13)</f>
        <v>119</v>
      </c>
    </row>
    <row r="14" spans="1:37" x14ac:dyDescent="0.25">
      <c r="A14" s="123" t="s">
        <v>68</v>
      </c>
      <c r="B14" s="123"/>
      <c r="C14" s="123"/>
      <c r="D14" s="123"/>
      <c r="E14" s="123"/>
      <c r="F14" s="11"/>
      <c r="G14" s="106"/>
      <c r="H14" s="11"/>
      <c r="I14" s="11">
        <v>1</v>
      </c>
      <c r="J14" s="11"/>
      <c r="K14" s="11"/>
      <c r="L14" s="11"/>
      <c r="M14" s="11"/>
      <c r="N14" s="11"/>
      <c r="O14" s="11">
        <v>1</v>
      </c>
      <c r="P14" s="11">
        <v>2</v>
      </c>
      <c r="Q14" s="11"/>
      <c r="R14" s="11"/>
      <c r="S14" s="11">
        <v>1</v>
      </c>
      <c r="T14" s="11"/>
      <c r="U14" s="11">
        <v>2</v>
      </c>
      <c r="V14" s="11">
        <v>2</v>
      </c>
      <c r="W14" s="11"/>
      <c r="X14" s="11"/>
      <c r="Y14" s="11"/>
      <c r="Z14" s="11"/>
      <c r="AA14" s="11"/>
      <c r="AB14" s="11"/>
      <c r="AC14" s="11">
        <v>4</v>
      </c>
      <c r="AD14" s="11"/>
      <c r="AE14" s="11"/>
      <c r="AF14" s="11"/>
      <c r="AG14" s="11">
        <v>1</v>
      </c>
      <c r="AH14" s="11">
        <v>2</v>
      </c>
      <c r="AI14" s="11"/>
      <c r="AJ14" s="66"/>
      <c r="AK14" s="56">
        <f>SUM(F14:AJ14)</f>
        <v>16</v>
      </c>
    </row>
    <row r="15" spans="1:37" x14ac:dyDescent="0.25">
      <c r="A15" s="123" t="s">
        <v>14</v>
      </c>
      <c r="B15" s="123"/>
      <c r="C15" s="123"/>
      <c r="D15" s="123"/>
      <c r="E15" s="123"/>
      <c r="F15" s="11"/>
      <c r="G15" s="11"/>
      <c r="H15" s="11">
        <v>1</v>
      </c>
      <c r="I15" s="11"/>
      <c r="J15" s="11"/>
      <c r="K15" s="11"/>
      <c r="L15" s="11"/>
      <c r="M15" s="11">
        <v>1</v>
      </c>
      <c r="N15" s="11"/>
      <c r="O15" s="11"/>
      <c r="P15" s="11"/>
      <c r="Q15" s="11"/>
      <c r="R15" s="11"/>
      <c r="S15" s="11">
        <v>1</v>
      </c>
      <c r="T15" s="11"/>
      <c r="U15" s="11"/>
      <c r="V15" s="11"/>
      <c r="W15" s="11">
        <v>2</v>
      </c>
      <c r="X15" s="11">
        <v>1</v>
      </c>
      <c r="Y15" s="11"/>
      <c r="Z15" s="11"/>
      <c r="AA15" s="11"/>
      <c r="AB15" s="11"/>
      <c r="AC15" s="11"/>
      <c r="AD15" s="11">
        <v>1</v>
      </c>
      <c r="AE15" s="11"/>
      <c r="AF15" s="11"/>
      <c r="AG15" s="11">
        <v>1</v>
      </c>
      <c r="AH15" s="11"/>
      <c r="AI15" s="11"/>
      <c r="AJ15" s="66"/>
      <c r="AK15" s="56">
        <f>SUM(F15:AJ15)</f>
        <v>8</v>
      </c>
    </row>
    <row r="16" spans="1:37" x14ac:dyDescent="0.25">
      <c r="A16" s="123" t="s">
        <v>15</v>
      </c>
      <c r="B16" s="123"/>
      <c r="C16" s="123"/>
      <c r="D16" s="123"/>
      <c r="E16" s="123"/>
      <c r="F16" s="11"/>
      <c r="G16" s="11"/>
      <c r="H16" s="11"/>
      <c r="I16" s="11"/>
      <c r="J16" s="11"/>
      <c r="K16" s="11"/>
      <c r="L16" s="11">
        <v>1</v>
      </c>
      <c r="M16" s="11"/>
      <c r="N16" s="11"/>
      <c r="O16" s="11"/>
      <c r="P16" s="11"/>
      <c r="Q16" s="11">
        <v>1</v>
      </c>
      <c r="R16" s="11"/>
      <c r="S16" s="11">
        <v>1</v>
      </c>
      <c r="T16" s="11"/>
      <c r="U16" s="11"/>
      <c r="V16" s="11"/>
      <c r="W16" s="11">
        <v>1</v>
      </c>
      <c r="X16" s="11">
        <v>1</v>
      </c>
      <c r="Y16" s="11">
        <v>1</v>
      </c>
      <c r="Z16" s="11"/>
      <c r="AA16" s="11"/>
      <c r="AB16" s="11"/>
      <c r="AC16" s="11">
        <v>1</v>
      </c>
      <c r="AD16" s="11"/>
      <c r="AE16" s="11">
        <v>1</v>
      </c>
      <c r="AF16" s="11">
        <v>1</v>
      </c>
      <c r="AG16" s="11"/>
      <c r="AH16" s="11"/>
      <c r="AI16" s="11"/>
      <c r="AJ16" s="66"/>
      <c r="AK16" s="56">
        <f>SUM(F16:AJ16)</f>
        <v>9</v>
      </c>
    </row>
    <row r="17" spans="1:37" x14ac:dyDescent="0.25">
      <c r="A17" s="123" t="s">
        <v>16</v>
      </c>
      <c r="B17" s="123"/>
      <c r="C17" s="123"/>
      <c r="D17" s="123"/>
      <c r="E17" s="123"/>
      <c r="F17" s="92" t="s">
        <v>0</v>
      </c>
      <c r="G17" s="92" t="s">
        <v>0</v>
      </c>
      <c r="H17" s="92" t="s">
        <v>0</v>
      </c>
      <c r="I17" s="92" t="s">
        <v>0</v>
      </c>
      <c r="J17" s="92" t="s">
        <v>0</v>
      </c>
      <c r="K17" s="92" t="s">
        <v>0</v>
      </c>
      <c r="L17" s="92" t="s">
        <v>0</v>
      </c>
      <c r="M17" s="92" t="s">
        <v>0</v>
      </c>
      <c r="N17" s="92" t="s">
        <v>0</v>
      </c>
      <c r="O17" s="92" t="s">
        <v>0</v>
      </c>
      <c r="P17" s="92" t="s">
        <v>0</v>
      </c>
      <c r="Q17" s="92" t="s">
        <v>0</v>
      </c>
      <c r="R17" s="92" t="s">
        <v>0</v>
      </c>
      <c r="S17" s="92" t="s">
        <v>0</v>
      </c>
      <c r="T17" s="92" t="s">
        <v>0</v>
      </c>
      <c r="U17" s="92" t="s">
        <v>0</v>
      </c>
      <c r="V17" s="92" t="s">
        <v>0</v>
      </c>
      <c r="W17" s="92" t="s">
        <v>0</v>
      </c>
      <c r="X17" s="92" t="s">
        <v>0</v>
      </c>
      <c r="Y17" s="92" t="s">
        <v>0</v>
      </c>
      <c r="Z17" s="92" t="s">
        <v>0</v>
      </c>
      <c r="AA17" s="92" t="s">
        <v>0</v>
      </c>
      <c r="AB17" s="92" t="s">
        <v>0</v>
      </c>
      <c r="AC17" s="92" t="s">
        <v>0</v>
      </c>
      <c r="AD17" s="92" t="s">
        <v>0</v>
      </c>
      <c r="AE17" s="92" t="s">
        <v>0</v>
      </c>
      <c r="AF17" s="92" t="s">
        <v>0</v>
      </c>
      <c r="AG17" s="92" t="s">
        <v>0</v>
      </c>
      <c r="AH17" s="92" t="s">
        <v>0</v>
      </c>
      <c r="AI17" s="92" t="s">
        <v>0</v>
      </c>
      <c r="AJ17" s="93" t="s">
        <v>0</v>
      </c>
      <c r="AK17" s="56">
        <f t="shared" si="0"/>
        <v>0</v>
      </c>
    </row>
    <row r="18" spans="1:37" ht="15.75" thickBot="1" x14ac:dyDescent="0.3">
      <c r="A18" s="138" t="s">
        <v>17</v>
      </c>
      <c r="B18" s="138"/>
      <c r="C18" s="138"/>
      <c r="D18" s="138"/>
      <c r="E18" s="138"/>
      <c r="F18" s="92" t="s">
        <v>0</v>
      </c>
      <c r="G18" s="92" t="s">
        <v>0</v>
      </c>
      <c r="H18" s="92" t="s">
        <v>0</v>
      </c>
      <c r="I18" s="92" t="s">
        <v>0</v>
      </c>
      <c r="J18" s="92" t="s">
        <v>0</v>
      </c>
      <c r="K18" s="92" t="s">
        <v>0</v>
      </c>
      <c r="L18" s="92" t="s">
        <v>0</v>
      </c>
      <c r="M18" s="92" t="s">
        <v>0</v>
      </c>
      <c r="N18" s="92" t="s">
        <v>0</v>
      </c>
      <c r="O18" s="92" t="s">
        <v>0</v>
      </c>
      <c r="P18" s="92" t="s">
        <v>0</v>
      </c>
      <c r="Q18" s="92" t="s">
        <v>0</v>
      </c>
      <c r="R18" s="92" t="s">
        <v>0</v>
      </c>
      <c r="S18" s="92" t="s">
        <v>0</v>
      </c>
      <c r="T18" s="92" t="s">
        <v>0</v>
      </c>
      <c r="U18" s="92" t="s">
        <v>0</v>
      </c>
      <c r="V18" s="92" t="s">
        <v>0</v>
      </c>
      <c r="W18" s="92" t="s">
        <v>0</v>
      </c>
      <c r="X18" s="92" t="s">
        <v>0</v>
      </c>
      <c r="Y18" s="92" t="s">
        <v>0</v>
      </c>
      <c r="Z18" s="92" t="s">
        <v>0</v>
      </c>
      <c r="AA18" s="92" t="s">
        <v>0</v>
      </c>
      <c r="AB18" s="92" t="s">
        <v>0</v>
      </c>
      <c r="AC18" s="92" t="s">
        <v>0</v>
      </c>
      <c r="AD18" s="92" t="s">
        <v>0</v>
      </c>
      <c r="AE18" s="92" t="s">
        <v>0</v>
      </c>
      <c r="AF18" s="92" t="s">
        <v>0</v>
      </c>
      <c r="AG18" s="92" t="s">
        <v>0</v>
      </c>
      <c r="AH18" s="92" t="s">
        <v>0</v>
      </c>
      <c r="AI18" s="92" t="s">
        <v>0</v>
      </c>
      <c r="AJ18" s="93" t="s">
        <v>0</v>
      </c>
      <c r="AK18" s="67">
        <f t="shared" si="0"/>
        <v>0</v>
      </c>
    </row>
    <row r="19" spans="1:37" ht="15.75" thickBot="1" x14ac:dyDescent="0.3">
      <c r="A19" s="139" t="s">
        <v>18</v>
      </c>
      <c r="B19" s="139"/>
      <c r="C19" s="139"/>
      <c r="D19" s="139"/>
      <c r="E19" s="139"/>
      <c r="F19" s="24">
        <f>SUM(F13:F18)</f>
        <v>8</v>
      </c>
      <c r="G19" s="24">
        <f t="shared" ref="G19:AJ19" si="1">SUM(G13:G18)</f>
        <v>2</v>
      </c>
      <c r="H19" s="24">
        <f t="shared" si="1"/>
        <v>3</v>
      </c>
      <c r="I19" s="24">
        <f t="shared" si="1"/>
        <v>5</v>
      </c>
      <c r="J19" s="24">
        <f t="shared" si="1"/>
        <v>2</v>
      </c>
      <c r="K19" s="24">
        <f t="shared" si="1"/>
        <v>10</v>
      </c>
      <c r="L19" s="24">
        <f t="shared" si="1"/>
        <v>3</v>
      </c>
      <c r="M19" s="24">
        <f t="shared" si="1"/>
        <v>6</v>
      </c>
      <c r="N19" s="24">
        <f t="shared" si="1"/>
        <v>2</v>
      </c>
      <c r="O19" s="24">
        <f t="shared" si="1"/>
        <v>5</v>
      </c>
      <c r="P19" s="24">
        <f t="shared" si="1"/>
        <v>11</v>
      </c>
      <c r="Q19" s="24">
        <f t="shared" si="1"/>
        <v>3</v>
      </c>
      <c r="R19" s="24">
        <f t="shared" si="1"/>
        <v>6</v>
      </c>
      <c r="S19" s="24">
        <f t="shared" si="1"/>
        <v>9</v>
      </c>
      <c r="T19" s="24">
        <f t="shared" si="1"/>
        <v>7</v>
      </c>
      <c r="U19" s="24">
        <f t="shared" si="1"/>
        <v>2</v>
      </c>
      <c r="V19" s="24">
        <f t="shared" si="1"/>
        <v>4</v>
      </c>
      <c r="W19" s="24">
        <f t="shared" si="1"/>
        <v>9</v>
      </c>
      <c r="X19" s="24">
        <f t="shared" si="1"/>
        <v>2</v>
      </c>
      <c r="Y19" s="24">
        <f t="shared" si="1"/>
        <v>4</v>
      </c>
      <c r="Z19" s="24">
        <f t="shared" si="1"/>
        <v>3</v>
      </c>
      <c r="AA19" s="24">
        <f t="shared" si="1"/>
        <v>5</v>
      </c>
      <c r="AB19" s="24">
        <f t="shared" si="1"/>
        <v>7</v>
      </c>
      <c r="AC19" s="24">
        <f t="shared" si="1"/>
        <v>8</v>
      </c>
      <c r="AD19" s="24">
        <f t="shared" si="1"/>
        <v>3</v>
      </c>
      <c r="AE19" s="24">
        <f t="shared" si="1"/>
        <v>4</v>
      </c>
      <c r="AF19" s="24">
        <f t="shared" si="1"/>
        <v>4</v>
      </c>
      <c r="AG19" s="24">
        <f t="shared" si="1"/>
        <v>4</v>
      </c>
      <c r="AH19" s="24">
        <f t="shared" si="1"/>
        <v>11</v>
      </c>
      <c r="AI19" s="24">
        <f t="shared" si="1"/>
        <v>0</v>
      </c>
      <c r="AJ19" s="24">
        <f t="shared" si="1"/>
        <v>0</v>
      </c>
      <c r="AK19" s="69">
        <f>SUM(AK13:AK18)</f>
        <v>152</v>
      </c>
    </row>
    <row r="20" spans="1:37" x14ac:dyDescent="0.25">
      <c r="A20" s="140" t="s">
        <v>19</v>
      </c>
      <c r="B20" s="140"/>
      <c r="C20" s="140"/>
      <c r="D20" s="140"/>
      <c r="E20" s="140"/>
      <c r="F20" s="92" t="s">
        <v>0</v>
      </c>
      <c r="G20" s="92" t="s">
        <v>0</v>
      </c>
      <c r="H20" s="92" t="s">
        <v>0</v>
      </c>
      <c r="I20" s="92" t="s">
        <v>0</v>
      </c>
      <c r="J20" s="92" t="s">
        <v>0</v>
      </c>
      <c r="K20" s="92" t="s">
        <v>0</v>
      </c>
      <c r="L20" s="92" t="s">
        <v>0</v>
      </c>
      <c r="M20" s="92" t="s">
        <v>0</v>
      </c>
      <c r="N20" s="92" t="s">
        <v>0</v>
      </c>
      <c r="O20" s="92" t="s">
        <v>0</v>
      </c>
      <c r="P20" s="92" t="s">
        <v>0</v>
      </c>
      <c r="Q20" s="92" t="s">
        <v>0</v>
      </c>
      <c r="R20" s="92" t="s">
        <v>0</v>
      </c>
      <c r="S20" s="92" t="s">
        <v>0</v>
      </c>
      <c r="T20" s="92" t="s">
        <v>0</v>
      </c>
      <c r="U20" s="92" t="s">
        <v>0</v>
      </c>
      <c r="V20" s="92" t="s">
        <v>0</v>
      </c>
      <c r="W20" s="92" t="s">
        <v>0</v>
      </c>
      <c r="X20" s="92" t="s">
        <v>0</v>
      </c>
      <c r="Y20" s="92" t="s">
        <v>0</v>
      </c>
      <c r="Z20" s="92" t="s">
        <v>0</v>
      </c>
      <c r="AA20" s="92" t="s">
        <v>0</v>
      </c>
      <c r="AB20" s="92" t="s">
        <v>0</v>
      </c>
      <c r="AC20" s="92" t="s">
        <v>0</v>
      </c>
      <c r="AD20" s="92" t="s">
        <v>0</v>
      </c>
      <c r="AE20" s="92" t="s">
        <v>0</v>
      </c>
      <c r="AF20" s="92" t="s">
        <v>0</v>
      </c>
      <c r="AG20" s="92" t="s">
        <v>0</v>
      </c>
      <c r="AH20" s="92" t="s">
        <v>0</v>
      </c>
      <c r="AI20" s="92" t="s">
        <v>0</v>
      </c>
      <c r="AJ20" s="93" t="s">
        <v>0</v>
      </c>
      <c r="AK20" s="55">
        <f t="shared" si="0"/>
        <v>0</v>
      </c>
    </row>
    <row r="21" spans="1:37" x14ac:dyDescent="0.25">
      <c r="A21" s="141" t="s">
        <v>20</v>
      </c>
      <c r="B21" s="141"/>
      <c r="C21" s="141"/>
      <c r="D21" s="141"/>
      <c r="E21" s="141"/>
      <c r="F21" s="81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80"/>
      <c r="AE21" s="77"/>
      <c r="AF21" s="77"/>
      <c r="AG21" s="77"/>
      <c r="AH21" s="77"/>
      <c r="AI21" s="77"/>
      <c r="AJ21" s="79"/>
      <c r="AK21" s="56">
        <f t="shared" si="0"/>
        <v>0</v>
      </c>
    </row>
    <row r="22" spans="1:37" x14ac:dyDescent="0.25">
      <c r="A22" s="141" t="s">
        <v>21</v>
      </c>
      <c r="B22" s="141"/>
      <c r="C22" s="141"/>
      <c r="D22" s="141"/>
      <c r="E22" s="141"/>
      <c r="F22" s="81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9"/>
      <c r="AK22" s="56">
        <f t="shared" si="0"/>
        <v>0</v>
      </c>
    </row>
    <row r="23" spans="1:37" x14ac:dyDescent="0.25">
      <c r="A23" s="141" t="s">
        <v>22</v>
      </c>
      <c r="B23" s="141"/>
      <c r="C23" s="141"/>
      <c r="D23" s="141"/>
      <c r="E23" s="141"/>
      <c r="F23" s="92" t="s">
        <v>0</v>
      </c>
      <c r="G23" s="92" t="s">
        <v>0</v>
      </c>
      <c r="H23" s="92" t="s">
        <v>0</v>
      </c>
      <c r="I23" s="92" t="s">
        <v>0</v>
      </c>
      <c r="J23" s="92" t="s">
        <v>0</v>
      </c>
      <c r="K23" s="92" t="s">
        <v>0</v>
      </c>
      <c r="L23" s="92" t="s">
        <v>0</v>
      </c>
      <c r="M23" s="92" t="s">
        <v>0</v>
      </c>
      <c r="N23" s="92" t="s">
        <v>0</v>
      </c>
      <c r="O23" s="92" t="s">
        <v>0</v>
      </c>
      <c r="P23" s="92" t="s">
        <v>0</v>
      </c>
      <c r="Q23" s="92" t="s">
        <v>0</v>
      </c>
      <c r="R23" s="92" t="s">
        <v>0</v>
      </c>
      <c r="S23" s="92" t="s">
        <v>0</v>
      </c>
      <c r="T23" s="92" t="s">
        <v>0</v>
      </c>
      <c r="U23" s="92" t="s">
        <v>0</v>
      </c>
      <c r="V23" s="92" t="s">
        <v>0</v>
      </c>
      <c r="W23" s="92" t="s">
        <v>0</v>
      </c>
      <c r="X23" s="92" t="s">
        <v>0</v>
      </c>
      <c r="Y23" s="92" t="s">
        <v>0</v>
      </c>
      <c r="Z23" s="92" t="s">
        <v>0</v>
      </c>
      <c r="AA23" s="92" t="s">
        <v>0</v>
      </c>
      <c r="AB23" s="92" t="s">
        <v>0</v>
      </c>
      <c r="AC23" s="92" t="s">
        <v>0</v>
      </c>
      <c r="AD23" s="92" t="s">
        <v>0</v>
      </c>
      <c r="AE23" s="92" t="s">
        <v>0</v>
      </c>
      <c r="AF23" s="92" t="s">
        <v>0</v>
      </c>
      <c r="AG23" s="92" t="s">
        <v>0</v>
      </c>
      <c r="AH23" s="92" t="s">
        <v>0</v>
      </c>
      <c r="AI23" s="92" t="s">
        <v>0</v>
      </c>
      <c r="AJ23" s="93" t="s">
        <v>0</v>
      </c>
      <c r="AK23" s="56">
        <f t="shared" si="0"/>
        <v>0</v>
      </c>
    </row>
    <row r="24" spans="1:37" x14ac:dyDescent="0.25">
      <c r="A24" s="141" t="s">
        <v>23</v>
      </c>
      <c r="B24" s="141"/>
      <c r="C24" s="141"/>
      <c r="D24" s="141"/>
      <c r="E24" s="141"/>
      <c r="F24" s="82">
        <v>0</v>
      </c>
      <c r="G24" s="83">
        <v>0</v>
      </c>
      <c r="H24" s="83">
        <v>0</v>
      </c>
      <c r="I24" s="83">
        <v>0</v>
      </c>
      <c r="J24" s="83">
        <v>0</v>
      </c>
      <c r="K24" s="83">
        <v>0</v>
      </c>
      <c r="L24" s="83">
        <v>0</v>
      </c>
      <c r="M24" s="83">
        <v>0</v>
      </c>
      <c r="N24" s="83">
        <v>0</v>
      </c>
      <c r="O24" s="83">
        <v>0</v>
      </c>
      <c r="P24" s="83">
        <v>0</v>
      </c>
      <c r="Q24" s="83">
        <v>0</v>
      </c>
      <c r="R24" s="83">
        <v>0</v>
      </c>
      <c r="S24" s="83">
        <v>0</v>
      </c>
      <c r="T24" s="83">
        <v>0</v>
      </c>
      <c r="U24" s="83">
        <v>0</v>
      </c>
      <c r="V24" s="83">
        <v>0</v>
      </c>
      <c r="W24" s="83">
        <v>0</v>
      </c>
      <c r="X24" s="83">
        <v>0</v>
      </c>
      <c r="Y24" s="83">
        <v>0</v>
      </c>
      <c r="Z24" s="83">
        <v>0</v>
      </c>
      <c r="AA24" s="83">
        <v>0</v>
      </c>
      <c r="AB24" s="83">
        <v>0</v>
      </c>
      <c r="AC24" s="83">
        <v>0</v>
      </c>
      <c r="AD24" s="83">
        <v>0</v>
      </c>
      <c r="AE24" s="83">
        <v>0</v>
      </c>
      <c r="AF24" s="83">
        <v>0</v>
      </c>
      <c r="AG24" s="83">
        <v>0</v>
      </c>
      <c r="AH24" s="83">
        <v>0</v>
      </c>
      <c r="AI24" s="83">
        <v>0</v>
      </c>
      <c r="AJ24" s="89">
        <v>0</v>
      </c>
      <c r="AK24" s="56">
        <f t="shared" si="0"/>
        <v>0</v>
      </c>
    </row>
    <row r="25" spans="1:37" x14ac:dyDescent="0.25">
      <c r="A25" s="141" t="s">
        <v>24</v>
      </c>
      <c r="B25" s="141"/>
      <c r="C25" s="141"/>
      <c r="D25" s="141"/>
      <c r="E25" s="141"/>
      <c r="F25" s="107">
        <v>10</v>
      </c>
      <c r="G25" s="107">
        <v>22</v>
      </c>
      <c r="H25" s="77">
        <v>22</v>
      </c>
      <c r="I25" s="77">
        <v>17</v>
      </c>
      <c r="J25" s="77">
        <v>15</v>
      </c>
      <c r="K25" s="77">
        <v>11</v>
      </c>
      <c r="L25" s="77">
        <v>16</v>
      </c>
      <c r="M25" s="77">
        <v>12</v>
      </c>
      <c r="N25" s="77">
        <v>12</v>
      </c>
      <c r="O25" s="77">
        <v>15</v>
      </c>
      <c r="P25" s="77">
        <v>22</v>
      </c>
      <c r="Q25" s="77">
        <v>25</v>
      </c>
      <c r="R25" s="77">
        <v>15</v>
      </c>
      <c r="S25" s="77">
        <v>10</v>
      </c>
      <c r="T25" s="77">
        <v>6</v>
      </c>
      <c r="U25" s="77">
        <v>24</v>
      </c>
      <c r="V25" s="77">
        <v>15</v>
      </c>
      <c r="W25" s="77">
        <v>17</v>
      </c>
      <c r="X25" s="77">
        <v>22</v>
      </c>
      <c r="Y25" s="77">
        <v>15</v>
      </c>
      <c r="Z25" s="77">
        <v>19</v>
      </c>
      <c r="AA25" s="77">
        <v>16</v>
      </c>
      <c r="AB25" s="77">
        <v>7</v>
      </c>
      <c r="AC25" s="77">
        <v>18</v>
      </c>
      <c r="AD25" s="77">
        <v>10</v>
      </c>
      <c r="AE25" s="77">
        <v>12</v>
      </c>
      <c r="AF25" s="77">
        <v>10</v>
      </c>
      <c r="AG25" s="77">
        <v>25</v>
      </c>
      <c r="AH25" s="77">
        <v>23</v>
      </c>
      <c r="AI25" s="77">
        <v>19</v>
      </c>
      <c r="AJ25" s="77">
        <v>10</v>
      </c>
      <c r="AK25" s="56">
        <f t="shared" si="0"/>
        <v>492</v>
      </c>
    </row>
    <row r="26" spans="1:37" x14ac:dyDescent="0.25">
      <c r="A26" s="141" t="s">
        <v>25</v>
      </c>
      <c r="B26" s="141"/>
      <c r="C26" s="141"/>
      <c r="D26" s="141"/>
      <c r="E26" s="141"/>
      <c r="F26" s="82">
        <v>0</v>
      </c>
      <c r="G26" s="83">
        <v>0</v>
      </c>
      <c r="H26" s="83">
        <v>0</v>
      </c>
      <c r="I26" s="83">
        <v>0</v>
      </c>
      <c r="J26" s="83">
        <v>0</v>
      </c>
      <c r="K26" s="84">
        <v>0</v>
      </c>
      <c r="L26" s="83">
        <v>0</v>
      </c>
      <c r="M26" s="83">
        <v>0</v>
      </c>
      <c r="N26" s="83">
        <v>0</v>
      </c>
      <c r="O26" s="83">
        <v>0</v>
      </c>
      <c r="P26" s="83">
        <v>0</v>
      </c>
      <c r="Q26" s="83">
        <v>0</v>
      </c>
      <c r="R26" s="83">
        <v>0</v>
      </c>
      <c r="S26" s="83">
        <v>0</v>
      </c>
      <c r="T26" s="83">
        <v>0</v>
      </c>
      <c r="U26" s="83">
        <v>0</v>
      </c>
      <c r="V26" s="83">
        <v>0</v>
      </c>
      <c r="W26" s="83">
        <v>0</v>
      </c>
      <c r="X26" s="83">
        <v>0</v>
      </c>
      <c r="Y26" s="83">
        <v>0</v>
      </c>
      <c r="Z26" s="83">
        <v>0</v>
      </c>
      <c r="AA26" s="83">
        <v>0</v>
      </c>
      <c r="AB26" s="83">
        <v>0</v>
      </c>
      <c r="AC26" s="83">
        <v>0</v>
      </c>
      <c r="AD26" s="83">
        <v>0</v>
      </c>
      <c r="AE26" s="83">
        <v>0</v>
      </c>
      <c r="AF26" s="83">
        <v>0</v>
      </c>
      <c r="AG26" s="83">
        <v>0</v>
      </c>
      <c r="AH26" s="83">
        <v>0</v>
      </c>
      <c r="AI26" s="83">
        <v>0</v>
      </c>
      <c r="AJ26" s="89">
        <v>0</v>
      </c>
      <c r="AK26" s="56">
        <f t="shared" si="0"/>
        <v>0</v>
      </c>
    </row>
    <row r="27" spans="1:37" x14ac:dyDescent="0.25">
      <c r="A27" s="142" t="s">
        <v>26</v>
      </c>
      <c r="B27" s="142"/>
      <c r="C27" s="142"/>
      <c r="D27" s="142"/>
      <c r="E27" s="142"/>
      <c r="F27" s="92" t="s">
        <v>0</v>
      </c>
      <c r="G27" s="92" t="s">
        <v>0</v>
      </c>
      <c r="H27" s="92" t="s">
        <v>0</v>
      </c>
      <c r="I27" s="92" t="s">
        <v>0</v>
      </c>
      <c r="J27" s="92" t="s">
        <v>0</v>
      </c>
      <c r="K27" s="92" t="s">
        <v>0</v>
      </c>
      <c r="L27" s="92" t="s">
        <v>0</v>
      </c>
      <c r="M27" s="92" t="s">
        <v>0</v>
      </c>
      <c r="N27" s="92" t="s">
        <v>0</v>
      </c>
      <c r="O27" s="92" t="s">
        <v>0</v>
      </c>
      <c r="P27" s="92" t="s">
        <v>0</v>
      </c>
      <c r="Q27" s="92" t="s">
        <v>0</v>
      </c>
      <c r="R27" s="92" t="s">
        <v>0</v>
      </c>
      <c r="S27" s="92" t="s">
        <v>0</v>
      </c>
      <c r="T27" s="92" t="s">
        <v>0</v>
      </c>
      <c r="U27" s="92" t="s">
        <v>0</v>
      </c>
      <c r="V27" s="92" t="s">
        <v>0</v>
      </c>
      <c r="W27" s="92" t="s">
        <v>0</v>
      </c>
      <c r="X27" s="92" t="s">
        <v>0</v>
      </c>
      <c r="Y27" s="92" t="s">
        <v>0</v>
      </c>
      <c r="Z27" s="92" t="s">
        <v>0</v>
      </c>
      <c r="AA27" s="92" t="s">
        <v>0</v>
      </c>
      <c r="AB27" s="92" t="s">
        <v>0</v>
      </c>
      <c r="AC27" s="92" t="s">
        <v>0</v>
      </c>
      <c r="AD27" s="92" t="s">
        <v>0</v>
      </c>
      <c r="AE27" s="92" t="s">
        <v>0</v>
      </c>
      <c r="AF27" s="92" t="s">
        <v>0</v>
      </c>
      <c r="AG27" s="92" t="s">
        <v>0</v>
      </c>
      <c r="AH27" s="92" t="s">
        <v>0</v>
      </c>
      <c r="AI27" s="92" t="s">
        <v>0</v>
      </c>
      <c r="AJ27" s="93" t="s">
        <v>0</v>
      </c>
      <c r="AK27" s="56">
        <f t="shared" si="0"/>
        <v>0</v>
      </c>
    </row>
    <row r="28" spans="1:37" x14ac:dyDescent="0.25">
      <c r="A28" s="142" t="s">
        <v>27</v>
      </c>
      <c r="B28" s="142"/>
      <c r="C28" s="142"/>
      <c r="D28" s="142"/>
      <c r="E28" s="142"/>
      <c r="F28" s="85">
        <v>354</v>
      </c>
      <c r="G28" s="83">
        <v>332</v>
      </c>
      <c r="H28" s="83">
        <v>310</v>
      </c>
      <c r="I28" s="83">
        <v>322</v>
      </c>
      <c r="J28" s="83">
        <v>314</v>
      </c>
      <c r="K28" s="84">
        <v>319</v>
      </c>
      <c r="L28" s="84">
        <v>340</v>
      </c>
      <c r="M28" s="83">
        <v>329</v>
      </c>
      <c r="N28" s="83">
        <v>317</v>
      </c>
      <c r="O28" s="83">
        <v>306</v>
      </c>
      <c r="P28" s="83">
        <v>301</v>
      </c>
      <c r="Q28" s="83">
        <v>288</v>
      </c>
      <c r="R28" s="83">
        <v>292</v>
      </c>
      <c r="S28" s="83">
        <v>294</v>
      </c>
      <c r="T28" s="83">
        <v>298</v>
      </c>
      <c r="U28" s="83">
        <v>273</v>
      </c>
      <c r="V28" s="83">
        <v>280</v>
      </c>
      <c r="W28" s="83">
        <v>338</v>
      </c>
      <c r="X28" s="83">
        <v>327</v>
      </c>
      <c r="Y28" s="83">
        <v>372</v>
      </c>
      <c r="Z28" s="83">
        <v>375</v>
      </c>
      <c r="AA28" s="83">
        <v>397</v>
      </c>
      <c r="AB28" s="83">
        <v>390</v>
      </c>
      <c r="AC28" s="83">
        <v>372</v>
      </c>
      <c r="AD28" s="83">
        <v>397</v>
      </c>
      <c r="AE28" s="83">
        <v>399</v>
      </c>
      <c r="AF28" s="83">
        <v>425</v>
      </c>
      <c r="AG28" s="83">
        <v>409</v>
      </c>
      <c r="AH28" s="84">
        <v>441</v>
      </c>
      <c r="AI28" s="84">
        <v>422</v>
      </c>
      <c r="AJ28" s="90">
        <v>413</v>
      </c>
      <c r="AK28" s="56">
        <f>$AJ$28</f>
        <v>413</v>
      </c>
    </row>
    <row r="29" spans="1:37" x14ac:dyDescent="0.25">
      <c r="A29" s="137" t="s">
        <v>28</v>
      </c>
      <c r="B29" s="137"/>
      <c r="C29" s="137"/>
      <c r="D29" s="137"/>
      <c r="E29" s="137"/>
      <c r="F29" s="85"/>
      <c r="G29" s="83"/>
      <c r="H29" s="83"/>
      <c r="I29" s="83"/>
      <c r="J29" s="83"/>
      <c r="K29" s="84"/>
      <c r="L29" s="84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3"/>
      <c r="AH29" s="84"/>
      <c r="AI29" s="84"/>
      <c r="AJ29" s="90"/>
      <c r="AK29" s="56">
        <f t="shared" si="0"/>
        <v>0</v>
      </c>
    </row>
    <row r="30" spans="1:37" x14ac:dyDescent="0.25">
      <c r="A30" s="137" t="s">
        <v>29</v>
      </c>
      <c r="B30" s="137"/>
      <c r="C30" s="137"/>
      <c r="D30" s="137"/>
      <c r="E30" s="137"/>
      <c r="F30" s="85"/>
      <c r="G30" s="83"/>
      <c r="H30" s="83"/>
      <c r="I30" s="83"/>
      <c r="J30" s="83"/>
      <c r="K30" s="84"/>
      <c r="L30" s="84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4"/>
      <c r="AI30" s="84"/>
      <c r="AJ30" s="90"/>
      <c r="AK30" s="56">
        <f t="shared" si="0"/>
        <v>0</v>
      </c>
    </row>
    <row r="31" spans="1:37" x14ac:dyDescent="0.25">
      <c r="A31" s="137" t="s">
        <v>30</v>
      </c>
      <c r="B31" s="137"/>
      <c r="C31" s="137"/>
      <c r="D31" s="137"/>
      <c r="E31" s="137"/>
      <c r="F31" s="92" t="s">
        <v>0</v>
      </c>
      <c r="G31" s="92" t="s">
        <v>0</v>
      </c>
      <c r="H31" s="92" t="s">
        <v>0</v>
      </c>
      <c r="I31" s="92" t="s">
        <v>0</v>
      </c>
      <c r="J31" s="92" t="s">
        <v>0</v>
      </c>
      <c r="K31" s="92" t="s">
        <v>0</v>
      </c>
      <c r="L31" s="92" t="s">
        <v>0</v>
      </c>
      <c r="M31" s="92" t="s">
        <v>0</v>
      </c>
      <c r="N31" s="92" t="s">
        <v>0</v>
      </c>
      <c r="O31" s="92" t="s">
        <v>0</v>
      </c>
      <c r="P31" s="92" t="s">
        <v>0</v>
      </c>
      <c r="Q31" s="92" t="s">
        <v>0</v>
      </c>
      <c r="R31" s="92" t="s">
        <v>0</v>
      </c>
      <c r="S31" s="92" t="s">
        <v>0</v>
      </c>
      <c r="T31" s="92" t="s">
        <v>0</v>
      </c>
      <c r="U31" s="92" t="s">
        <v>0</v>
      </c>
      <c r="V31" s="92" t="s">
        <v>0</v>
      </c>
      <c r="W31" s="92" t="s">
        <v>0</v>
      </c>
      <c r="X31" s="92" t="s">
        <v>0</v>
      </c>
      <c r="Y31" s="92" t="s">
        <v>0</v>
      </c>
      <c r="Z31" s="92" t="s">
        <v>0</v>
      </c>
      <c r="AA31" s="92" t="s">
        <v>0</v>
      </c>
      <c r="AB31" s="92" t="s">
        <v>0</v>
      </c>
      <c r="AC31" s="92" t="s">
        <v>0</v>
      </c>
      <c r="AD31" s="92" t="s">
        <v>0</v>
      </c>
      <c r="AE31" s="92" t="s">
        <v>0</v>
      </c>
      <c r="AF31" s="92" t="s">
        <v>0</v>
      </c>
      <c r="AG31" s="92" t="s">
        <v>0</v>
      </c>
      <c r="AH31" s="92" t="s">
        <v>0</v>
      </c>
      <c r="AI31" s="92" t="s">
        <v>0</v>
      </c>
      <c r="AJ31" s="93" t="s">
        <v>0</v>
      </c>
      <c r="AK31" s="56">
        <f t="shared" si="0"/>
        <v>0</v>
      </c>
    </row>
    <row r="32" spans="1:37" x14ac:dyDescent="0.25">
      <c r="A32" s="137" t="s">
        <v>31</v>
      </c>
      <c r="B32" s="137"/>
      <c r="C32" s="137"/>
      <c r="D32" s="137"/>
      <c r="E32" s="137"/>
      <c r="F32" s="85"/>
      <c r="G32" s="83"/>
      <c r="H32" s="83"/>
      <c r="I32" s="83"/>
      <c r="J32" s="83"/>
      <c r="K32" s="84"/>
      <c r="L32" s="84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4"/>
      <c r="AI32" s="84"/>
      <c r="AJ32" s="90"/>
      <c r="AK32" s="56">
        <f t="shared" si="0"/>
        <v>0</v>
      </c>
    </row>
    <row r="33" spans="1:37" x14ac:dyDescent="0.25">
      <c r="A33" s="137" t="s">
        <v>32</v>
      </c>
      <c r="B33" s="137"/>
      <c r="C33" s="137"/>
      <c r="D33" s="137"/>
      <c r="E33" s="137"/>
      <c r="F33" s="85"/>
      <c r="G33" s="83"/>
      <c r="H33" s="83"/>
      <c r="I33" s="83"/>
      <c r="J33" s="83"/>
      <c r="K33" s="84"/>
      <c r="L33" s="84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4"/>
      <c r="AI33" s="84"/>
      <c r="AJ33" s="90"/>
      <c r="AK33" s="56">
        <f t="shared" si="0"/>
        <v>0</v>
      </c>
    </row>
    <row r="34" spans="1:37" x14ac:dyDescent="0.25">
      <c r="A34" s="137" t="s">
        <v>33</v>
      </c>
      <c r="B34" s="137"/>
      <c r="C34" s="137"/>
      <c r="D34" s="137"/>
      <c r="E34" s="137"/>
      <c r="F34" s="85"/>
      <c r="G34" s="83"/>
      <c r="H34" s="83"/>
      <c r="I34" s="83"/>
      <c r="J34" s="83"/>
      <c r="K34" s="84"/>
      <c r="L34" s="84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3"/>
      <c r="AH34" s="84"/>
      <c r="AI34" s="84"/>
      <c r="AJ34" s="90"/>
      <c r="AK34" s="56">
        <f t="shared" si="0"/>
        <v>0</v>
      </c>
    </row>
    <row r="35" spans="1:37" x14ac:dyDescent="0.25">
      <c r="A35" s="137" t="s">
        <v>34</v>
      </c>
      <c r="B35" s="137"/>
      <c r="C35" s="137"/>
      <c r="D35" s="137"/>
      <c r="E35" s="137"/>
      <c r="F35" s="85"/>
      <c r="G35" s="83"/>
      <c r="H35" s="83"/>
      <c r="I35" s="83"/>
      <c r="J35" s="83"/>
      <c r="K35" s="84"/>
      <c r="L35" s="84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4"/>
      <c r="AI35" s="84"/>
      <c r="AJ35" s="90"/>
      <c r="AK35" s="56">
        <f t="shared" si="0"/>
        <v>0</v>
      </c>
    </row>
    <row r="36" spans="1:37" x14ac:dyDescent="0.25">
      <c r="A36" s="141" t="s">
        <v>35</v>
      </c>
      <c r="B36" s="141"/>
      <c r="C36" s="141"/>
      <c r="D36" s="141"/>
      <c r="E36" s="141"/>
      <c r="F36" s="81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9"/>
      <c r="AK36" s="56">
        <f t="shared" si="0"/>
        <v>0</v>
      </c>
    </row>
    <row r="37" spans="1:37" x14ac:dyDescent="0.25">
      <c r="A37" s="141" t="s">
        <v>36</v>
      </c>
      <c r="B37" s="141"/>
      <c r="C37" s="141"/>
      <c r="D37" s="141"/>
      <c r="E37" s="141"/>
      <c r="F37" s="86"/>
      <c r="G37" s="78"/>
      <c r="H37" s="78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9"/>
      <c r="AK37" s="56">
        <f t="shared" si="0"/>
        <v>0</v>
      </c>
    </row>
    <row r="38" spans="1:37" x14ac:dyDescent="0.25">
      <c r="A38" s="141" t="s">
        <v>37</v>
      </c>
      <c r="B38" s="141"/>
      <c r="C38" s="141"/>
      <c r="D38" s="141"/>
      <c r="E38" s="141"/>
      <c r="F38" s="81">
        <v>3</v>
      </c>
      <c r="G38" s="77">
        <v>3</v>
      </c>
      <c r="H38" s="77">
        <v>0</v>
      </c>
      <c r="I38" s="77">
        <v>1</v>
      </c>
      <c r="J38" s="77">
        <v>2</v>
      </c>
      <c r="K38" s="77">
        <v>1</v>
      </c>
      <c r="L38" s="77">
        <v>0</v>
      </c>
      <c r="M38" s="77">
        <v>2</v>
      </c>
      <c r="N38" s="77">
        <v>0</v>
      </c>
      <c r="O38" s="77">
        <v>3</v>
      </c>
      <c r="P38" s="77">
        <v>2</v>
      </c>
      <c r="Q38" s="77">
        <v>0</v>
      </c>
      <c r="R38" s="77">
        <v>1</v>
      </c>
      <c r="S38" s="77">
        <v>0</v>
      </c>
      <c r="T38" s="77">
        <v>3</v>
      </c>
      <c r="U38" s="77">
        <v>2</v>
      </c>
      <c r="V38" s="77">
        <v>3</v>
      </c>
      <c r="W38" s="77">
        <v>1</v>
      </c>
      <c r="X38" s="77">
        <v>1</v>
      </c>
      <c r="Y38" s="77">
        <v>0</v>
      </c>
      <c r="Z38" s="77">
        <v>0</v>
      </c>
      <c r="AA38" s="77">
        <v>2</v>
      </c>
      <c r="AB38" s="77">
        <v>3</v>
      </c>
      <c r="AC38" s="77">
        <v>2</v>
      </c>
      <c r="AD38" s="77">
        <v>2</v>
      </c>
      <c r="AE38" s="77">
        <v>0</v>
      </c>
      <c r="AF38" s="77">
        <v>4</v>
      </c>
      <c r="AG38" s="77">
        <v>2</v>
      </c>
      <c r="AH38" s="77">
        <v>2</v>
      </c>
      <c r="AI38" s="77">
        <v>2</v>
      </c>
      <c r="AJ38" s="79">
        <v>3</v>
      </c>
      <c r="AK38" s="56">
        <f t="shared" si="0"/>
        <v>50</v>
      </c>
    </row>
    <row r="39" spans="1:37" ht="15.75" thickBot="1" x14ac:dyDescent="0.3">
      <c r="A39" s="144" t="s">
        <v>38</v>
      </c>
      <c r="B39" s="144"/>
      <c r="C39" s="144"/>
      <c r="D39" s="144"/>
      <c r="E39" s="144"/>
      <c r="F39" s="87">
        <v>0</v>
      </c>
      <c r="G39" s="88">
        <v>0</v>
      </c>
      <c r="H39" s="88">
        <v>0</v>
      </c>
      <c r="I39" s="88">
        <v>0</v>
      </c>
      <c r="J39" s="88">
        <v>0</v>
      </c>
      <c r="K39" s="88">
        <v>0</v>
      </c>
      <c r="L39" s="88">
        <v>0</v>
      </c>
      <c r="M39" s="88">
        <v>0</v>
      </c>
      <c r="N39" s="88">
        <v>0</v>
      </c>
      <c r="O39" s="88">
        <v>0</v>
      </c>
      <c r="P39" s="88">
        <v>0</v>
      </c>
      <c r="Q39" s="88">
        <v>0</v>
      </c>
      <c r="R39" s="88">
        <v>0</v>
      </c>
      <c r="S39" s="88">
        <v>0</v>
      </c>
      <c r="T39" s="88">
        <v>0</v>
      </c>
      <c r="U39" s="88">
        <v>0</v>
      </c>
      <c r="V39" s="88">
        <v>0</v>
      </c>
      <c r="W39" s="88">
        <v>0</v>
      </c>
      <c r="X39" s="88">
        <v>0</v>
      </c>
      <c r="Y39" s="88">
        <v>0</v>
      </c>
      <c r="Z39" s="88">
        <v>0</v>
      </c>
      <c r="AA39" s="88">
        <v>0</v>
      </c>
      <c r="AB39" s="88">
        <v>0</v>
      </c>
      <c r="AC39" s="88">
        <v>0</v>
      </c>
      <c r="AD39" s="88">
        <v>0</v>
      </c>
      <c r="AE39" s="88">
        <v>0</v>
      </c>
      <c r="AF39" s="88">
        <v>0</v>
      </c>
      <c r="AG39" s="88">
        <v>0</v>
      </c>
      <c r="AH39" s="88">
        <v>0</v>
      </c>
      <c r="AI39" s="88">
        <v>0</v>
      </c>
      <c r="AJ39" s="91">
        <v>0</v>
      </c>
      <c r="AK39" s="67">
        <f t="shared" si="0"/>
        <v>0</v>
      </c>
    </row>
    <row r="40" spans="1:37" x14ac:dyDescent="0.25">
      <c r="A40" s="145" t="s">
        <v>69</v>
      </c>
      <c r="B40" s="145"/>
      <c r="C40" s="145"/>
      <c r="D40" s="145"/>
      <c r="E40" s="145"/>
      <c r="F40" s="76">
        <v>22</v>
      </c>
      <c r="G40" s="76">
        <v>17</v>
      </c>
      <c r="H40" s="76">
        <v>19</v>
      </c>
      <c r="I40" s="76">
        <v>20</v>
      </c>
      <c r="J40" s="76">
        <v>20</v>
      </c>
      <c r="K40" s="76">
        <v>20</v>
      </c>
      <c r="L40" s="76">
        <v>20</v>
      </c>
      <c r="M40" s="76">
        <v>22</v>
      </c>
      <c r="N40" s="76">
        <v>17</v>
      </c>
      <c r="O40" s="76">
        <v>19</v>
      </c>
      <c r="P40" s="76">
        <v>20</v>
      </c>
      <c r="Q40" s="76">
        <v>20</v>
      </c>
      <c r="R40" s="76">
        <v>20</v>
      </c>
      <c r="S40" s="76">
        <v>20</v>
      </c>
      <c r="T40" s="76">
        <v>22</v>
      </c>
      <c r="U40" s="76">
        <v>17</v>
      </c>
      <c r="V40" s="76">
        <v>19</v>
      </c>
      <c r="W40" s="76">
        <v>20</v>
      </c>
      <c r="X40" s="76">
        <v>20</v>
      </c>
      <c r="Y40" s="76">
        <v>20</v>
      </c>
      <c r="Z40" s="76">
        <v>20</v>
      </c>
      <c r="AA40" s="76">
        <v>28</v>
      </c>
      <c r="AB40" s="76">
        <v>20</v>
      </c>
      <c r="AC40" s="76">
        <v>18</v>
      </c>
      <c r="AD40" s="76">
        <v>20</v>
      </c>
      <c r="AE40" s="76">
        <v>20</v>
      </c>
      <c r="AF40" s="76">
        <v>20</v>
      </c>
      <c r="AG40" s="76">
        <v>20</v>
      </c>
      <c r="AH40" s="76">
        <v>20</v>
      </c>
      <c r="AI40" s="76">
        <v>20</v>
      </c>
      <c r="AJ40" s="76">
        <v>18</v>
      </c>
      <c r="AK40" s="59">
        <f>SUM(F40:AJ40)</f>
        <v>618</v>
      </c>
    </row>
    <row r="41" spans="1:37" x14ac:dyDescent="0.25">
      <c r="A41" s="143" t="s">
        <v>70</v>
      </c>
      <c r="B41" s="143"/>
      <c r="C41" s="143"/>
      <c r="D41" s="143"/>
      <c r="E41" s="143"/>
      <c r="F41" s="77">
        <v>638</v>
      </c>
      <c r="G41" s="77">
        <v>447</v>
      </c>
      <c r="H41" s="77">
        <v>601</v>
      </c>
      <c r="I41" s="77">
        <v>625</v>
      </c>
      <c r="J41" s="77">
        <v>596</v>
      </c>
      <c r="K41" s="77">
        <v>619</v>
      </c>
      <c r="L41" s="77">
        <v>601</v>
      </c>
      <c r="M41" s="77">
        <v>702</v>
      </c>
      <c r="N41" s="77">
        <v>426</v>
      </c>
      <c r="O41" s="77">
        <v>648</v>
      </c>
      <c r="P41" s="77">
        <v>589</v>
      </c>
      <c r="Q41" s="77">
        <v>717</v>
      </c>
      <c r="R41" s="77">
        <v>608</v>
      </c>
      <c r="S41" s="77">
        <v>606</v>
      </c>
      <c r="T41" s="77">
        <v>613</v>
      </c>
      <c r="U41" s="77">
        <v>436</v>
      </c>
      <c r="V41" s="78">
        <v>566</v>
      </c>
      <c r="W41" s="77">
        <v>626</v>
      </c>
      <c r="X41" s="77">
        <v>581</v>
      </c>
      <c r="Y41" s="77">
        <v>497</v>
      </c>
      <c r="Z41" s="77">
        <v>586</v>
      </c>
      <c r="AA41" s="77">
        <v>519</v>
      </c>
      <c r="AB41" s="77">
        <v>372</v>
      </c>
      <c r="AC41" s="78">
        <v>461</v>
      </c>
      <c r="AD41" s="77">
        <v>669</v>
      </c>
      <c r="AE41" s="77">
        <v>613</v>
      </c>
      <c r="AF41" s="77">
        <v>620</v>
      </c>
      <c r="AG41" s="77">
        <v>591</v>
      </c>
      <c r="AH41" s="77">
        <v>615</v>
      </c>
      <c r="AI41" s="77">
        <v>423</v>
      </c>
      <c r="AJ41" s="77">
        <v>574</v>
      </c>
      <c r="AK41" s="56">
        <f t="shared" si="0"/>
        <v>17785</v>
      </c>
    </row>
    <row r="42" spans="1:37" x14ac:dyDescent="0.25">
      <c r="A42" s="143" t="s">
        <v>67</v>
      </c>
      <c r="B42" s="143"/>
      <c r="C42" s="143"/>
      <c r="D42" s="143"/>
      <c r="E42" s="143"/>
      <c r="F42" s="77">
        <v>2</v>
      </c>
      <c r="G42" s="77">
        <v>2</v>
      </c>
      <c r="H42" s="77">
        <v>2</v>
      </c>
      <c r="I42" s="77">
        <v>2</v>
      </c>
      <c r="J42" s="77">
        <v>2</v>
      </c>
      <c r="K42" s="77">
        <v>2</v>
      </c>
      <c r="L42" s="77">
        <v>2</v>
      </c>
      <c r="M42" s="77">
        <v>2</v>
      </c>
      <c r="N42" s="77">
        <v>2</v>
      </c>
      <c r="O42" s="77">
        <v>2</v>
      </c>
      <c r="P42" s="77">
        <v>2</v>
      </c>
      <c r="Q42" s="77">
        <v>2</v>
      </c>
      <c r="R42" s="77">
        <v>2</v>
      </c>
      <c r="S42" s="77">
        <v>2</v>
      </c>
      <c r="T42" s="77">
        <v>2</v>
      </c>
      <c r="U42" s="77">
        <v>2</v>
      </c>
      <c r="V42" s="77">
        <v>2</v>
      </c>
      <c r="W42" s="77">
        <v>2</v>
      </c>
      <c r="X42" s="77">
        <v>2</v>
      </c>
      <c r="Y42" s="77">
        <v>2</v>
      </c>
      <c r="Z42" s="77">
        <v>2</v>
      </c>
      <c r="AA42" s="77">
        <v>2</v>
      </c>
      <c r="AB42" s="77">
        <v>2</v>
      </c>
      <c r="AC42" s="77">
        <v>2</v>
      </c>
      <c r="AD42" s="77">
        <v>2</v>
      </c>
      <c r="AE42" s="77">
        <v>2</v>
      </c>
      <c r="AF42" s="77">
        <v>2</v>
      </c>
      <c r="AG42" s="77">
        <v>2</v>
      </c>
      <c r="AH42" s="77">
        <v>2</v>
      </c>
      <c r="AI42" s="77">
        <v>2</v>
      </c>
      <c r="AJ42" s="77">
        <v>2</v>
      </c>
      <c r="AK42" s="56">
        <f t="shared" si="0"/>
        <v>62</v>
      </c>
    </row>
    <row r="43" spans="1:37" x14ac:dyDescent="0.25">
      <c r="A43" s="143" t="s">
        <v>71</v>
      </c>
      <c r="B43" s="143"/>
      <c r="C43" s="143"/>
      <c r="D43" s="143"/>
      <c r="E43" s="143"/>
      <c r="F43" s="77">
        <v>147</v>
      </c>
      <c r="G43" s="77">
        <v>38</v>
      </c>
      <c r="H43" s="77">
        <v>65</v>
      </c>
      <c r="I43" s="77">
        <v>129</v>
      </c>
      <c r="J43" s="77">
        <v>119</v>
      </c>
      <c r="K43" s="77">
        <v>118</v>
      </c>
      <c r="L43" s="77">
        <v>115</v>
      </c>
      <c r="M43" s="77">
        <v>155</v>
      </c>
      <c r="N43" s="77">
        <v>103</v>
      </c>
      <c r="O43" s="77">
        <v>206</v>
      </c>
      <c r="P43" s="77">
        <v>124</v>
      </c>
      <c r="Q43" s="77">
        <v>108</v>
      </c>
      <c r="R43" s="77">
        <v>109</v>
      </c>
      <c r="S43" s="77">
        <v>135</v>
      </c>
      <c r="T43" s="77">
        <v>140</v>
      </c>
      <c r="U43" s="77">
        <v>133</v>
      </c>
      <c r="V43" s="77">
        <v>108</v>
      </c>
      <c r="W43" s="77">
        <v>144</v>
      </c>
      <c r="X43" s="77">
        <v>119</v>
      </c>
      <c r="Y43" s="77">
        <v>127</v>
      </c>
      <c r="Z43" s="77">
        <v>114</v>
      </c>
      <c r="AA43" s="77">
        <v>121</v>
      </c>
      <c r="AB43" s="77">
        <v>61</v>
      </c>
      <c r="AC43" s="77">
        <v>72</v>
      </c>
      <c r="AD43" s="77">
        <v>112</v>
      </c>
      <c r="AE43" s="77">
        <v>74</v>
      </c>
      <c r="AF43" s="77">
        <v>87</v>
      </c>
      <c r="AG43" s="77">
        <v>88</v>
      </c>
      <c r="AH43" s="77">
        <v>118</v>
      </c>
      <c r="AI43" s="77">
        <v>111</v>
      </c>
      <c r="AJ43" s="77">
        <v>94</v>
      </c>
      <c r="AK43" s="56">
        <f t="shared" si="0"/>
        <v>3494</v>
      </c>
    </row>
    <row r="44" spans="1:37" x14ac:dyDescent="0.25">
      <c r="A44" s="143" t="s">
        <v>43</v>
      </c>
      <c r="B44" s="143"/>
      <c r="C44" s="143"/>
      <c r="D44" s="143"/>
      <c r="E44" s="143"/>
      <c r="F44" s="18">
        <v>2</v>
      </c>
      <c r="G44" s="106">
        <v>2</v>
      </c>
      <c r="H44" s="11">
        <v>2</v>
      </c>
      <c r="I44" s="99">
        <v>2</v>
      </c>
      <c r="J44" s="99">
        <v>2</v>
      </c>
      <c r="K44" s="99">
        <v>2</v>
      </c>
      <c r="L44" s="99">
        <v>2</v>
      </c>
      <c r="M44" s="99">
        <v>2</v>
      </c>
      <c r="N44" s="100">
        <v>2</v>
      </c>
      <c r="O44" s="100">
        <v>2</v>
      </c>
      <c r="P44" s="100">
        <v>2</v>
      </c>
      <c r="Q44" s="99">
        <v>2</v>
      </c>
      <c r="R44" s="100">
        <v>2</v>
      </c>
      <c r="S44" s="100">
        <v>2</v>
      </c>
      <c r="T44" s="18">
        <v>2</v>
      </c>
      <c r="U44" s="100">
        <v>2</v>
      </c>
      <c r="V44" s="98">
        <v>2</v>
      </c>
      <c r="W44" s="100">
        <v>2</v>
      </c>
      <c r="X44" s="100">
        <v>2</v>
      </c>
      <c r="Y44" s="100">
        <v>2</v>
      </c>
      <c r="Z44" s="100">
        <v>2</v>
      </c>
      <c r="AA44" s="100">
        <v>2</v>
      </c>
      <c r="AB44" s="100">
        <v>2</v>
      </c>
      <c r="AC44" s="98">
        <v>2</v>
      </c>
      <c r="AD44" s="100">
        <v>2</v>
      </c>
      <c r="AE44" s="100">
        <v>2</v>
      </c>
      <c r="AF44" s="100">
        <v>2</v>
      </c>
      <c r="AG44" s="100">
        <v>2</v>
      </c>
      <c r="AH44" s="100">
        <v>2</v>
      </c>
      <c r="AI44" s="99">
        <v>2</v>
      </c>
      <c r="AJ44" s="99">
        <v>2</v>
      </c>
      <c r="AK44" s="56">
        <f t="shared" si="0"/>
        <v>62</v>
      </c>
    </row>
    <row r="45" spans="1:37" x14ac:dyDescent="0.25">
      <c r="A45" s="143" t="s">
        <v>44</v>
      </c>
      <c r="B45" s="143"/>
      <c r="C45" s="143"/>
      <c r="D45" s="143"/>
      <c r="E45" s="143"/>
      <c r="F45" s="18">
        <v>98</v>
      </c>
      <c r="G45" s="106">
        <v>95</v>
      </c>
      <c r="H45" s="77">
        <v>116</v>
      </c>
      <c r="I45" s="8">
        <v>97</v>
      </c>
      <c r="J45" s="8">
        <v>102</v>
      </c>
      <c r="K45" s="8">
        <v>98</v>
      </c>
      <c r="L45" s="8">
        <v>23</v>
      </c>
      <c r="M45" s="8">
        <v>212</v>
      </c>
      <c r="N45" s="15">
        <v>83</v>
      </c>
      <c r="O45" s="15">
        <v>89</v>
      </c>
      <c r="P45" s="15">
        <v>83</v>
      </c>
      <c r="Q45" s="8">
        <v>77</v>
      </c>
      <c r="R45" s="8">
        <v>94</v>
      </c>
      <c r="S45" s="8">
        <v>83</v>
      </c>
      <c r="T45" s="18">
        <v>104</v>
      </c>
      <c r="U45" s="8">
        <v>66</v>
      </c>
      <c r="V45" s="8">
        <v>70</v>
      </c>
      <c r="W45" s="8">
        <v>67</v>
      </c>
      <c r="X45" s="8">
        <v>56</v>
      </c>
      <c r="Y45" s="8">
        <v>57</v>
      </c>
      <c r="Z45" s="8">
        <v>57</v>
      </c>
      <c r="AA45" s="8">
        <v>78</v>
      </c>
      <c r="AB45" s="8">
        <v>107</v>
      </c>
      <c r="AC45" s="8">
        <v>75</v>
      </c>
      <c r="AD45" s="8">
        <v>94</v>
      </c>
      <c r="AE45" s="8">
        <v>66</v>
      </c>
      <c r="AF45" s="8">
        <v>68</v>
      </c>
      <c r="AG45" s="8">
        <v>63</v>
      </c>
      <c r="AH45" s="8">
        <v>74</v>
      </c>
      <c r="AI45" s="8">
        <v>55</v>
      </c>
      <c r="AJ45" s="8">
        <v>73</v>
      </c>
      <c r="AK45" s="56">
        <f t="shared" si="0"/>
        <v>2580</v>
      </c>
    </row>
    <row r="46" spans="1:37" x14ac:dyDescent="0.25">
      <c r="A46" s="150" t="s">
        <v>45</v>
      </c>
      <c r="B46" s="150"/>
      <c r="C46" s="150"/>
      <c r="D46" s="150"/>
      <c r="E46" s="150"/>
      <c r="F46" s="98" t="s">
        <v>0</v>
      </c>
      <c r="G46" s="99" t="s">
        <v>0</v>
      </c>
      <c r="H46" s="99" t="s">
        <v>0</v>
      </c>
      <c r="I46" s="99" t="s">
        <v>0</v>
      </c>
      <c r="J46" s="99" t="s">
        <v>0</v>
      </c>
      <c r="K46" s="99" t="s">
        <v>0</v>
      </c>
      <c r="L46" s="99" t="s">
        <v>0</v>
      </c>
      <c r="M46" s="99" t="s">
        <v>0</v>
      </c>
      <c r="N46" s="100" t="s">
        <v>0</v>
      </c>
      <c r="O46" s="100" t="s">
        <v>0</v>
      </c>
      <c r="P46" s="100" t="s">
        <v>0</v>
      </c>
      <c r="Q46" s="99" t="s">
        <v>0</v>
      </c>
      <c r="R46" s="100" t="s">
        <v>0</v>
      </c>
      <c r="S46" s="100" t="s">
        <v>0</v>
      </c>
      <c r="T46" s="98" t="s">
        <v>0</v>
      </c>
      <c r="U46" s="100" t="s">
        <v>0</v>
      </c>
      <c r="V46" s="98" t="s">
        <v>0</v>
      </c>
      <c r="W46" s="100" t="s">
        <v>0</v>
      </c>
      <c r="X46" s="100" t="s">
        <v>0</v>
      </c>
      <c r="Y46" s="100" t="s">
        <v>0</v>
      </c>
      <c r="Z46" s="100" t="s">
        <v>0</v>
      </c>
      <c r="AA46" s="100" t="s">
        <v>0</v>
      </c>
      <c r="AB46" s="100" t="s">
        <v>0</v>
      </c>
      <c r="AC46" s="98" t="s">
        <v>0</v>
      </c>
      <c r="AD46" s="100" t="s">
        <v>0</v>
      </c>
      <c r="AE46" s="100" t="s">
        <v>0</v>
      </c>
      <c r="AF46" s="100" t="s">
        <v>0</v>
      </c>
      <c r="AG46" s="100" t="s">
        <v>0</v>
      </c>
      <c r="AH46" s="100" t="s">
        <v>0</v>
      </c>
      <c r="AI46" s="99" t="s">
        <v>0</v>
      </c>
      <c r="AJ46" s="99" t="s">
        <v>0</v>
      </c>
      <c r="AK46" s="56">
        <f>SUM(F46:AJ46)</f>
        <v>0</v>
      </c>
    </row>
    <row r="47" spans="1:37" x14ac:dyDescent="0.25">
      <c r="A47" s="151" t="s">
        <v>46</v>
      </c>
      <c r="B47" s="151"/>
      <c r="C47" s="151"/>
      <c r="D47" s="151"/>
      <c r="E47" s="151"/>
      <c r="F47" s="98" t="s">
        <v>0</v>
      </c>
      <c r="G47" s="99" t="s">
        <v>0</v>
      </c>
      <c r="H47" s="99" t="s">
        <v>0</v>
      </c>
      <c r="I47" s="99" t="s">
        <v>0</v>
      </c>
      <c r="J47" s="99" t="s">
        <v>0</v>
      </c>
      <c r="K47" s="99" t="s">
        <v>0</v>
      </c>
      <c r="L47" s="99" t="s">
        <v>0</v>
      </c>
      <c r="M47" s="99" t="s">
        <v>0</v>
      </c>
      <c r="N47" s="100" t="s">
        <v>0</v>
      </c>
      <c r="O47" s="100" t="s">
        <v>0</v>
      </c>
      <c r="P47" s="100" t="s">
        <v>0</v>
      </c>
      <c r="Q47" s="99" t="s">
        <v>0</v>
      </c>
      <c r="R47" s="100" t="s">
        <v>0</v>
      </c>
      <c r="S47" s="100" t="s">
        <v>0</v>
      </c>
      <c r="T47" s="98" t="s">
        <v>0</v>
      </c>
      <c r="U47" s="100" t="s">
        <v>0</v>
      </c>
      <c r="V47" s="98" t="s">
        <v>0</v>
      </c>
      <c r="W47" s="100" t="s">
        <v>0</v>
      </c>
      <c r="X47" s="100" t="s">
        <v>0</v>
      </c>
      <c r="Y47" s="100" t="s">
        <v>0</v>
      </c>
      <c r="Z47" s="100" t="s">
        <v>0</v>
      </c>
      <c r="AA47" s="100" t="s">
        <v>0</v>
      </c>
      <c r="AB47" s="100" t="s">
        <v>0</v>
      </c>
      <c r="AC47" s="98" t="s">
        <v>0</v>
      </c>
      <c r="AD47" s="100" t="s">
        <v>0</v>
      </c>
      <c r="AE47" s="100" t="s">
        <v>0</v>
      </c>
      <c r="AF47" s="100" t="s">
        <v>0</v>
      </c>
      <c r="AG47" s="100" t="s">
        <v>0</v>
      </c>
      <c r="AH47" s="100" t="s">
        <v>0</v>
      </c>
      <c r="AI47" s="99" t="s">
        <v>0</v>
      </c>
      <c r="AJ47" s="99" t="s">
        <v>0</v>
      </c>
      <c r="AK47" s="56">
        <f t="shared" si="0"/>
        <v>0</v>
      </c>
    </row>
    <row r="48" spans="1:37" x14ac:dyDescent="0.25">
      <c r="A48" s="143" t="s">
        <v>47</v>
      </c>
      <c r="B48" s="143"/>
      <c r="C48" s="143"/>
      <c r="D48" s="143"/>
      <c r="E48" s="143"/>
      <c r="F48" s="80">
        <v>12</v>
      </c>
      <c r="G48" s="80">
        <v>7</v>
      </c>
      <c r="H48" s="77">
        <v>7</v>
      </c>
      <c r="I48" s="80">
        <v>11</v>
      </c>
      <c r="J48" s="77">
        <v>11</v>
      </c>
      <c r="K48" s="77">
        <v>11</v>
      </c>
      <c r="L48" s="80">
        <v>11</v>
      </c>
      <c r="M48" s="80">
        <v>12</v>
      </c>
      <c r="N48" s="80">
        <v>7</v>
      </c>
      <c r="O48" s="80">
        <v>7</v>
      </c>
      <c r="P48" s="80">
        <v>11</v>
      </c>
      <c r="Q48" s="77">
        <v>11</v>
      </c>
      <c r="R48" s="77">
        <v>11</v>
      </c>
      <c r="S48" s="80">
        <v>11</v>
      </c>
      <c r="T48" s="80">
        <v>12</v>
      </c>
      <c r="U48" s="80">
        <v>7</v>
      </c>
      <c r="V48" s="80">
        <v>7</v>
      </c>
      <c r="W48" s="80">
        <v>11</v>
      </c>
      <c r="X48" s="77">
        <v>11</v>
      </c>
      <c r="Y48" s="77">
        <v>11</v>
      </c>
      <c r="Z48" s="80">
        <v>11</v>
      </c>
      <c r="AA48" s="80">
        <v>12</v>
      </c>
      <c r="AB48" s="80">
        <v>7</v>
      </c>
      <c r="AC48" s="80">
        <v>7</v>
      </c>
      <c r="AD48" s="80">
        <v>7</v>
      </c>
      <c r="AE48" s="77">
        <v>11</v>
      </c>
      <c r="AF48" s="77">
        <v>11</v>
      </c>
      <c r="AG48" s="80">
        <v>11</v>
      </c>
      <c r="AH48" s="80">
        <v>12</v>
      </c>
      <c r="AI48" s="77">
        <v>7</v>
      </c>
      <c r="AJ48" s="77">
        <v>7</v>
      </c>
      <c r="AK48" s="56">
        <f>SUM(F48:AJ48)</f>
        <v>302</v>
      </c>
    </row>
    <row r="49" spans="1:37" x14ac:dyDescent="0.25">
      <c r="A49" s="143" t="s">
        <v>48</v>
      </c>
      <c r="B49" s="143"/>
      <c r="C49" s="143"/>
      <c r="D49" s="143"/>
      <c r="E49" s="143"/>
      <c r="F49" s="77">
        <v>1572</v>
      </c>
      <c r="G49" s="77">
        <v>850</v>
      </c>
      <c r="H49" s="77">
        <v>1375</v>
      </c>
      <c r="I49" s="77">
        <v>1665</v>
      </c>
      <c r="J49" s="77">
        <v>1619</v>
      </c>
      <c r="K49" s="77">
        <v>1651</v>
      </c>
      <c r="L49" s="77">
        <v>1463</v>
      </c>
      <c r="M49" s="77">
        <v>1287</v>
      </c>
      <c r="N49" s="77">
        <v>690</v>
      </c>
      <c r="O49" s="77">
        <v>973</v>
      </c>
      <c r="P49" s="77">
        <v>1628</v>
      </c>
      <c r="Q49" s="77">
        <v>1370</v>
      </c>
      <c r="R49" s="77">
        <v>1354</v>
      </c>
      <c r="S49" s="77">
        <v>1355</v>
      </c>
      <c r="T49" s="77">
        <v>1401</v>
      </c>
      <c r="U49" s="77">
        <v>635</v>
      </c>
      <c r="V49" s="78">
        <v>1158</v>
      </c>
      <c r="W49" s="77">
        <v>1787</v>
      </c>
      <c r="X49" s="77">
        <v>1544</v>
      </c>
      <c r="Y49" s="77">
        <v>1328</v>
      </c>
      <c r="Z49" s="77">
        <v>1411</v>
      </c>
      <c r="AA49" s="77">
        <v>1135</v>
      </c>
      <c r="AB49" s="77">
        <v>520</v>
      </c>
      <c r="AC49" s="78">
        <v>801</v>
      </c>
      <c r="AD49" s="77">
        <v>1146</v>
      </c>
      <c r="AE49" s="77">
        <v>1506</v>
      </c>
      <c r="AF49" s="77">
        <v>1213</v>
      </c>
      <c r="AG49" s="77">
        <v>1300</v>
      </c>
      <c r="AH49" s="77">
        <v>1152</v>
      </c>
      <c r="AI49" s="77">
        <v>574</v>
      </c>
      <c r="AJ49" s="79">
        <v>971</v>
      </c>
      <c r="AK49" s="56">
        <f t="shared" si="0"/>
        <v>38434</v>
      </c>
    </row>
    <row r="50" spans="1:37" x14ac:dyDescent="0.25">
      <c r="A50" s="150" t="s">
        <v>49</v>
      </c>
      <c r="B50" s="150"/>
      <c r="C50" s="150"/>
      <c r="D50" s="150"/>
      <c r="E50" s="150"/>
      <c r="F50" s="98" t="s">
        <v>0</v>
      </c>
      <c r="G50" s="99" t="s">
        <v>0</v>
      </c>
      <c r="H50" s="99" t="s">
        <v>0</v>
      </c>
      <c r="I50" s="99" t="s">
        <v>0</v>
      </c>
      <c r="J50" s="99" t="s">
        <v>0</v>
      </c>
      <c r="K50" s="99" t="s">
        <v>0</v>
      </c>
      <c r="L50" s="99" t="s">
        <v>0</v>
      </c>
      <c r="M50" s="99" t="s">
        <v>0</v>
      </c>
      <c r="N50" s="100" t="s">
        <v>0</v>
      </c>
      <c r="O50" s="100" t="s">
        <v>0</v>
      </c>
      <c r="P50" s="100" t="s">
        <v>0</v>
      </c>
      <c r="Q50" s="100" t="s">
        <v>0</v>
      </c>
      <c r="R50" s="100" t="s">
        <v>0</v>
      </c>
      <c r="S50" s="100" t="s">
        <v>0</v>
      </c>
      <c r="T50" s="98" t="s">
        <v>0</v>
      </c>
      <c r="U50" s="100" t="s">
        <v>0</v>
      </c>
      <c r="V50" s="98" t="s">
        <v>0</v>
      </c>
      <c r="W50" s="100" t="s">
        <v>0</v>
      </c>
      <c r="X50" s="100" t="s">
        <v>0</v>
      </c>
      <c r="Y50" s="100" t="s">
        <v>0</v>
      </c>
      <c r="Z50" s="100" t="s">
        <v>0</v>
      </c>
      <c r="AA50" s="100" t="s">
        <v>0</v>
      </c>
      <c r="AB50" s="100" t="s">
        <v>0</v>
      </c>
      <c r="AC50" s="98" t="s">
        <v>0</v>
      </c>
      <c r="AD50" s="100" t="s">
        <v>0</v>
      </c>
      <c r="AE50" s="100" t="s">
        <v>0</v>
      </c>
      <c r="AF50" s="100" t="s">
        <v>0</v>
      </c>
      <c r="AG50" s="100" t="s">
        <v>0</v>
      </c>
      <c r="AH50" s="100" t="s">
        <v>0</v>
      </c>
      <c r="AI50" s="99" t="s">
        <v>0</v>
      </c>
      <c r="AJ50" s="101" t="s">
        <v>0</v>
      </c>
      <c r="AK50" s="56">
        <f t="shared" si="0"/>
        <v>0</v>
      </c>
    </row>
    <row r="51" spans="1:37" ht="15.75" thickBot="1" x14ac:dyDescent="0.3">
      <c r="A51" s="152" t="s">
        <v>50</v>
      </c>
      <c r="B51" s="152"/>
      <c r="C51" s="152"/>
      <c r="D51" s="152"/>
      <c r="E51" s="152"/>
      <c r="F51" s="102" t="s">
        <v>0</v>
      </c>
      <c r="G51" s="103" t="s">
        <v>0</v>
      </c>
      <c r="H51" s="103" t="s">
        <v>0</v>
      </c>
      <c r="I51" s="103" t="s">
        <v>0</v>
      </c>
      <c r="J51" s="103" t="s">
        <v>0</v>
      </c>
      <c r="K51" s="103" t="s">
        <v>0</v>
      </c>
      <c r="L51" s="103" t="s">
        <v>0</v>
      </c>
      <c r="M51" s="103" t="s">
        <v>0</v>
      </c>
      <c r="N51" s="104" t="s">
        <v>0</v>
      </c>
      <c r="O51" s="104" t="s">
        <v>0</v>
      </c>
      <c r="P51" s="104" t="s">
        <v>0</v>
      </c>
      <c r="Q51" s="104" t="s">
        <v>0</v>
      </c>
      <c r="R51" s="104" t="s">
        <v>0</v>
      </c>
      <c r="S51" s="104" t="s">
        <v>0</v>
      </c>
      <c r="T51" s="102" t="s">
        <v>0</v>
      </c>
      <c r="U51" s="104" t="s">
        <v>0</v>
      </c>
      <c r="V51" s="102" t="s">
        <v>0</v>
      </c>
      <c r="W51" s="104" t="s">
        <v>0</v>
      </c>
      <c r="X51" s="104" t="s">
        <v>0</v>
      </c>
      <c r="Y51" s="104" t="s">
        <v>0</v>
      </c>
      <c r="Z51" s="104" t="s">
        <v>0</v>
      </c>
      <c r="AA51" s="104" t="s">
        <v>0</v>
      </c>
      <c r="AB51" s="104" t="s">
        <v>0</v>
      </c>
      <c r="AC51" s="102" t="s">
        <v>0</v>
      </c>
      <c r="AD51" s="104" t="s">
        <v>0</v>
      </c>
      <c r="AE51" s="104" t="s">
        <v>0</v>
      </c>
      <c r="AF51" s="104" t="s">
        <v>0</v>
      </c>
      <c r="AG51" s="104" t="s">
        <v>0</v>
      </c>
      <c r="AH51" s="104" t="s">
        <v>0</v>
      </c>
      <c r="AI51" s="103" t="s">
        <v>0</v>
      </c>
      <c r="AJ51" s="105" t="s">
        <v>0</v>
      </c>
      <c r="AK51" s="67">
        <f t="shared" si="0"/>
        <v>0</v>
      </c>
    </row>
    <row r="52" spans="1:37" ht="15.75" thickBot="1" x14ac:dyDescent="0.3">
      <c r="A52" s="148" t="s">
        <v>51</v>
      </c>
      <c r="B52" s="149"/>
      <c r="C52" s="149"/>
      <c r="D52" s="149"/>
      <c r="E52" s="149"/>
      <c r="F52" s="31">
        <f>F40+F42+F44+F48</f>
        <v>38</v>
      </c>
      <c r="G52" s="31">
        <f t="shared" ref="G52:AJ52" si="2">G40+G42+G44+G48</f>
        <v>28</v>
      </c>
      <c r="H52" s="31">
        <f t="shared" si="2"/>
        <v>30</v>
      </c>
      <c r="I52" s="31">
        <f t="shared" si="2"/>
        <v>35</v>
      </c>
      <c r="J52" s="31">
        <f t="shared" si="2"/>
        <v>35</v>
      </c>
      <c r="K52" s="31">
        <f t="shared" si="2"/>
        <v>35</v>
      </c>
      <c r="L52" s="31">
        <f t="shared" si="2"/>
        <v>35</v>
      </c>
      <c r="M52" s="31">
        <f t="shared" si="2"/>
        <v>38</v>
      </c>
      <c r="N52" s="31">
        <f t="shared" si="2"/>
        <v>28</v>
      </c>
      <c r="O52" s="31">
        <f t="shared" si="2"/>
        <v>30</v>
      </c>
      <c r="P52" s="31">
        <f>P40+P42+P44+P48</f>
        <v>35</v>
      </c>
      <c r="Q52" s="31">
        <f t="shared" si="2"/>
        <v>35</v>
      </c>
      <c r="R52" s="31">
        <f t="shared" si="2"/>
        <v>35</v>
      </c>
      <c r="S52" s="31">
        <f t="shared" si="2"/>
        <v>35</v>
      </c>
      <c r="T52" s="31">
        <f t="shared" si="2"/>
        <v>38</v>
      </c>
      <c r="U52" s="31">
        <f t="shared" si="2"/>
        <v>28</v>
      </c>
      <c r="V52" s="31">
        <f t="shared" si="2"/>
        <v>30</v>
      </c>
      <c r="W52" s="31">
        <f t="shared" si="2"/>
        <v>35</v>
      </c>
      <c r="X52" s="31">
        <f t="shared" si="2"/>
        <v>35</v>
      </c>
      <c r="Y52" s="31">
        <f t="shared" si="2"/>
        <v>35</v>
      </c>
      <c r="Z52" s="31">
        <f t="shared" si="2"/>
        <v>35</v>
      </c>
      <c r="AA52" s="31">
        <f t="shared" si="2"/>
        <v>44</v>
      </c>
      <c r="AB52" s="31">
        <f t="shared" si="2"/>
        <v>31</v>
      </c>
      <c r="AC52" s="31">
        <f t="shared" si="2"/>
        <v>29</v>
      </c>
      <c r="AD52" s="31">
        <f t="shared" si="2"/>
        <v>31</v>
      </c>
      <c r="AE52" s="31">
        <f t="shared" si="2"/>
        <v>35</v>
      </c>
      <c r="AF52" s="31">
        <f t="shared" si="2"/>
        <v>35</v>
      </c>
      <c r="AG52" s="31">
        <f t="shared" si="2"/>
        <v>35</v>
      </c>
      <c r="AH52" s="31">
        <f t="shared" si="2"/>
        <v>36</v>
      </c>
      <c r="AI52" s="31">
        <f t="shared" si="2"/>
        <v>31</v>
      </c>
      <c r="AJ52" s="31">
        <f t="shared" si="2"/>
        <v>29</v>
      </c>
      <c r="AK52" s="68">
        <f>SUM(F52:AJ52)</f>
        <v>1044</v>
      </c>
    </row>
    <row r="53" spans="1:37" ht="15.75" thickBot="1" x14ac:dyDescent="0.3">
      <c r="A53" s="146" t="s">
        <v>52</v>
      </c>
      <c r="B53" s="146"/>
      <c r="C53" s="146"/>
      <c r="D53" s="146"/>
      <c r="E53" s="147"/>
      <c r="F53" s="30">
        <f>SUM(F40,F42,F44,F48)</f>
        <v>38</v>
      </c>
      <c r="G53" s="30">
        <f t="shared" ref="G53:AJ54" si="3">SUM(G40,G42,G44,G48)</f>
        <v>28</v>
      </c>
      <c r="H53" s="30">
        <f t="shared" si="3"/>
        <v>30</v>
      </c>
      <c r="I53" s="30">
        <f t="shared" si="3"/>
        <v>35</v>
      </c>
      <c r="J53" s="30">
        <f t="shared" si="3"/>
        <v>35</v>
      </c>
      <c r="K53" s="30">
        <f t="shared" si="3"/>
        <v>35</v>
      </c>
      <c r="L53" s="30">
        <f t="shared" si="3"/>
        <v>35</v>
      </c>
      <c r="M53" s="30">
        <f t="shared" si="3"/>
        <v>38</v>
      </c>
      <c r="N53" s="30">
        <f t="shared" si="3"/>
        <v>28</v>
      </c>
      <c r="O53" s="30">
        <f t="shared" si="3"/>
        <v>30</v>
      </c>
      <c r="P53" s="30">
        <f t="shared" si="3"/>
        <v>35</v>
      </c>
      <c r="Q53" s="30">
        <f t="shared" si="3"/>
        <v>35</v>
      </c>
      <c r="R53" s="30">
        <f t="shared" si="3"/>
        <v>35</v>
      </c>
      <c r="S53" s="30">
        <f t="shared" si="3"/>
        <v>35</v>
      </c>
      <c r="T53" s="30">
        <f t="shared" si="3"/>
        <v>38</v>
      </c>
      <c r="U53" s="30">
        <f t="shared" si="3"/>
        <v>28</v>
      </c>
      <c r="V53" s="30">
        <f t="shared" si="3"/>
        <v>30</v>
      </c>
      <c r="W53" s="30">
        <f t="shared" si="3"/>
        <v>35</v>
      </c>
      <c r="X53" s="30">
        <f t="shared" si="3"/>
        <v>35</v>
      </c>
      <c r="Y53" s="30">
        <f t="shared" si="3"/>
        <v>35</v>
      </c>
      <c r="Z53" s="30">
        <f t="shared" si="3"/>
        <v>35</v>
      </c>
      <c r="AA53" s="30">
        <f t="shared" si="3"/>
        <v>44</v>
      </c>
      <c r="AB53" s="30">
        <f t="shared" si="3"/>
        <v>31</v>
      </c>
      <c r="AC53" s="30">
        <f t="shared" si="3"/>
        <v>29</v>
      </c>
      <c r="AD53" s="30">
        <f t="shared" si="3"/>
        <v>31</v>
      </c>
      <c r="AE53" s="30">
        <f t="shared" si="3"/>
        <v>35</v>
      </c>
      <c r="AF53" s="30">
        <f t="shared" si="3"/>
        <v>35</v>
      </c>
      <c r="AG53" s="30">
        <f t="shared" si="3"/>
        <v>35</v>
      </c>
      <c r="AH53" s="30">
        <f t="shared" si="3"/>
        <v>36</v>
      </c>
      <c r="AI53" s="30">
        <f t="shared" si="3"/>
        <v>31</v>
      </c>
      <c r="AJ53" s="30">
        <f t="shared" si="3"/>
        <v>29</v>
      </c>
      <c r="AK53" s="75">
        <f>SUM(F53:AJ53)</f>
        <v>1044</v>
      </c>
    </row>
    <row r="54" spans="1:37" ht="15.75" thickBot="1" x14ac:dyDescent="0.3">
      <c r="A54" s="146" t="s">
        <v>53</v>
      </c>
      <c r="B54" s="146"/>
      <c r="C54" s="146"/>
      <c r="D54" s="146"/>
      <c r="E54" s="147"/>
      <c r="F54" s="32">
        <f>SUM(F41,F43,F45,F49)</f>
        <v>2455</v>
      </c>
      <c r="G54" s="32">
        <f t="shared" si="3"/>
        <v>1430</v>
      </c>
      <c r="H54" s="32">
        <f t="shared" si="3"/>
        <v>2157</v>
      </c>
      <c r="I54" s="32">
        <f t="shared" si="3"/>
        <v>2516</v>
      </c>
      <c r="J54" s="32">
        <f t="shared" si="3"/>
        <v>2436</v>
      </c>
      <c r="K54" s="32">
        <f>SUM(K41,K43,K45,K49)</f>
        <v>2486</v>
      </c>
      <c r="L54" s="32">
        <f t="shared" si="3"/>
        <v>2202</v>
      </c>
      <c r="M54" s="32">
        <f t="shared" si="3"/>
        <v>2356</v>
      </c>
      <c r="N54" s="32">
        <f t="shared" si="3"/>
        <v>1302</v>
      </c>
      <c r="O54" s="32">
        <f t="shared" si="3"/>
        <v>1916</v>
      </c>
      <c r="P54" s="32">
        <f t="shared" si="3"/>
        <v>2424</v>
      </c>
      <c r="Q54" s="32">
        <f t="shared" si="3"/>
        <v>2272</v>
      </c>
      <c r="R54" s="32">
        <f t="shared" si="3"/>
        <v>2165</v>
      </c>
      <c r="S54" s="32">
        <f t="shared" si="3"/>
        <v>2179</v>
      </c>
      <c r="T54" s="32">
        <f t="shared" si="3"/>
        <v>2258</v>
      </c>
      <c r="U54" s="32">
        <f t="shared" si="3"/>
        <v>1270</v>
      </c>
      <c r="V54" s="32">
        <f t="shared" si="3"/>
        <v>1902</v>
      </c>
      <c r="W54" s="32">
        <f t="shared" si="3"/>
        <v>2624</v>
      </c>
      <c r="X54" s="32">
        <f t="shared" si="3"/>
        <v>2300</v>
      </c>
      <c r="Y54" s="32">
        <f t="shared" si="3"/>
        <v>2009</v>
      </c>
      <c r="Z54" s="32">
        <f t="shared" si="3"/>
        <v>2168</v>
      </c>
      <c r="AA54" s="32">
        <f t="shared" si="3"/>
        <v>1853</v>
      </c>
      <c r="AB54" s="32">
        <f t="shared" si="3"/>
        <v>1060</v>
      </c>
      <c r="AC54" s="32">
        <f t="shared" si="3"/>
        <v>1409</v>
      </c>
      <c r="AD54" s="32">
        <f t="shared" si="3"/>
        <v>2021</v>
      </c>
      <c r="AE54" s="32">
        <f t="shared" si="3"/>
        <v>2259</v>
      </c>
      <c r="AF54" s="32">
        <f t="shared" si="3"/>
        <v>1988</v>
      </c>
      <c r="AG54" s="32">
        <f t="shared" si="3"/>
        <v>2042</v>
      </c>
      <c r="AH54" s="32">
        <f t="shared" si="3"/>
        <v>1959</v>
      </c>
      <c r="AI54" s="32">
        <f t="shared" si="3"/>
        <v>1163</v>
      </c>
      <c r="AJ54" s="32">
        <f t="shared" si="3"/>
        <v>1712</v>
      </c>
      <c r="AK54" s="33">
        <f t="shared" si="0"/>
        <v>62293</v>
      </c>
    </row>
  </sheetData>
  <mergeCells count="50">
    <mergeCell ref="A10:E10"/>
    <mergeCell ref="A22:E22"/>
    <mergeCell ref="A11:E11"/>
    <mergeCell ref="A12:E12"/>
    <mergeCell ref="A13:E13"/>
    <mergeCell ref="A14:E14"/>
    <mergeCell ref="A15:E15"/>
    <mergeCell ref="A16:E16"/>
    <mergeCell ref="A17:E17"/>
    <mergeCell ref="A18:E18"/>
    <mergeCell ref="A19:E19"/>
    <mergeCell ref="A20:E20"/>
    <mergeCell ref="A21:E21"/>
    <mergeCell ref="F1:AE6"/>
    <mergeCell ref="AF1:AK6"/>
    <mergeCell ref="A7:E8"/>
    <mergeCell ref="AK7:AK8"/>
    <mergeCell ref="A9:E9"/>
    <mergeCell ref="A34:E34"/>
    <mergeCell ref="A23:E23"/>
    <mergeCell ref="A24:E24"/>
    <mergeCell ref="A25:E25"/>
    <mergeCell ref="A26:E26"/>
    <mergeCell ref="A27:E27"/>
    <mergeCell ref="A28:E28"/>
    <mergeCell ref="A29:E29"/>
    <mergeCell ref="A30:E30"/>
    <mergeCell ref="A31:E31"/>
    <mergeCell ref="A32:E32"/>
    <mergeCell ref="A33:E33"/>
    <mergeCell ref="A46:E46"/>
    <mergeCell ref="A35:E35"/>
    <mergeCell ref="A36:E36"/>
    <mergeCell ref="A37:E37"/>
    <mergeCell ref="A38:E38"/>
    <mergeCell ref="A39:E39"/>
    <mergeCell ref="A40:E40"/>
    <mergeCell ref="A41:E41"/>
    <mergeCell ref="A42:E42"/>
    <mergeCell ref="A43:E43"/>
    <mergeCell ref="A44:E44"/>
    <mergeCell ref="A45:E45"/>
    <mergeCell ref="A53:E53"/>
    <mergeCell ref="A54:E54"/>
    <mergeCell ref="A47:E47"/>
    <mergeCell ref="A48:E48"/>
    <mergeCell ref="A49:E49"/>
    <mergeCell ref="A50:E50"/>
    <mergeCell ref="A51:E51"/>
    <mergeCell ref="A52:E5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8"/>
  <dimension ref="A1:AK58"/>
  <sheetViews>
    <sheetView topLeftCell="A14" zoomScale="90" zoomScaleNormal="90" workbookViewId="0">
      <selection activeCell="AC44" sqref="AC44"/>
    </sheetView>
  </sheetViews>
  <sheetFormatPr baseColWidth="10" defaultRowHeight="15" x14ac:dyDescent="0.25"/>
  <cols>
    <col min="6" max="6" width="8" customWidth="1"/>
    <col min="7" max="36" width="5.85546875" customWidth="1"/>
  </cols>
  <sheetData>
    <row r="1" spans="1:37" ht="15.75" customHeight="1" thickBot="1" x14ac:dyDescent="0.3">
      <c r="A1" s="1"/>
      <c r="B1" s="2"/>
      <c r="C1" s="2"/>
      <c r="D1" s="2"/>
      <c r="E1" s="2"/>
      <c r="F1" s="125" t="s">
        <v>66</v>
      </c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7"/>
      <c r="AG1" s="127"/>
      <c r="AH1" s="127"/>
      <c r="AI1" s="127"/>
      <c r="AJ1" s="127"/>
      <c r="AK1" s="127"/>
    </row>
    <row r="2" spans="1:37" ht="15.75" customHeight="1" thickBot="1" x14ac:dyDescent="0.3">
      <c r="A2" s="3"/>
      <c r="B2" s="4"/>
      <c r="C2" s="4"/>
      <c r="D2" s="4"/>
      <c r="E2" s="4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7"/>
      <c r="AG2" s="127"/>
      <c r="AH2" s="127"/>
      <c r="AI2" s="127"/>
      <c r="AJ2" s="127"/>
      <c r="AK2" s="127"/>
    </row>
    <row r="3" spans="1:37" ht="15.75" customHeight="1" thickBot="1" x14ac:dyDescent="0.3">
      <c r="A3" s="3"/>
      <c r="B3" s="4"/>
      <c r="C3" s="4"/>
      <c r="D3" s="4"/>
      <c r="E3" s="4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7"/>
      <c r="AG3" s="127"/>
      <c r="AH3" s="127"/>
      <c r="AI3" s="127"/>
      <c r="AJ3" s="127"/>
      <c r="AK3" s="127"/>
    </row>
    <row r="4" spans="1:37" ht="15.75" customHeight="1" thickBot="1" x14ac:dyDescent="0.3">
      <c r="A4" s="3"/>
      <c r="B4" s="4"/>
      <c r="C4" s="4"/>
      <c r="D4" s="4"/>
      <c r="E4" s="4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7"/>
      <c r="AG4" s="127"/>
      <c r="AH4" s="127"/>
      <c r="AI4" s="127"/>
      <c r="AJ4" s="127"/>
      <c r="AK4" s="127"/>
    </row>
    <row r="5" spans="1:37" ht="15.75" customHeight="1" thickBot="1" x14ac:dyDescent="0.3">
      <c r="A5" s="3"/>
      <c r="B5" s="4"/>
      <c r="C5" s="4"/>
      <c r="D5" s="4"/>
      <c r="E5" s="4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5"/>
      <c r="AF5" s="127"/>
      <c r="AG5" s="127"/>
      <c r="AH5" s="127"/>
      <c r="AI5" s="127"/>
      <c r="AJ5" s="127"/>
      <c r="AK5" s="127"/>
    </row>
    <row r="6" spans="1:37" ht="15.75" customHeight="1" thickBot="1" x14ac:dyDescent="0.3">
      <c r="A6" s="5"/>
      <c r="B6" s="6"/>
      <c r="C6" s="6"/>
      <c r="D6" s="6"/>
      <c r="E6" s="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8"/>
      <c r="AG6" s="128"/>
      <c r="AH6" s="128"/>
      <c r="AI6" s="128"/>
      <c r="AJ6" s="128"/>
      <c r="AK6" s="127"/>
    </row>
    <row r="7" spans="1:37" ht="15.75" customHeight="1" thickBot="1" x14ac:dyDescent="0.3">
      <c r="A7" s="129">
        <v>44774</v>
      </c>
      <c r="B7" s="129"/>
      <c r="C7" s="129"/>
      <c r="D7" s="129"/>
      <c r="E7" s="130"/>
      <c r="F7" s="70" t="s">
        <v>5</v>
      </c>
      <c r="G7" s="70" t="s">
        <v>6</v>
      </c>
      <c r="H7" s="70" t="s">
        <v>0</v>
      </c>
      <c r="I7" s="70" t="s">
        <v>1</v>
      </c>
      <c r="J7" s="70" t="s">
        <v>2</v>
      </c>
      <c r="K7" s="61" t="s">
        <v>3</v>
      </c>
      <c r="L7" s="61" t="s">
        <v>4</v>
      </c>
      <c r="M7" s="70" t="s">
        <v>5</v>
      </c>
      <c r="N7" s="70" t="s">
        <v>6</v>
      </c>
      <c r="O7" s="70" t="s">
        <v>0</v>
      </c>
      <c r="P7" s="70" t="s">
        <v>1</v>
      </c>
      <c r="Q7" s="70" t="s">
        <v>2</v>
      </c>
      <c r="R7" s="61" t="s">
        <v>3</v>
      </c>
      <c r="S7" s="61" t="s">
        <v>4</v>
      </c>
      <c r="T7" s="61" t="s">
        <v>5</v>
      </c>
      <c r="U7" s="70" t="s">
        <v>6</v>
      </c>
      <c r="V7" s="70" t="s">
        <v>0</v>
      </c>
      <c r="W7" s="70" t="s">
        <v>1</v>
      </c>
      <c r="X7" s="70" t="s">
        <v>2</v>
      </c>
      <c r="Y7" s="61" t="s">
        <v>3</v>
      </c>
      <c r="Z7" s="61" t="s">
        <v>4</v>
      </c>
      <c r="AA7" s="70" t="s">
        <v>5</v>
      </c>
      <c r="AB7" s="70" t="s">
        <v>6</v>
      </c>
      <c r="AC7" s="70" t="s">
        <v>0</v>
      </c>
      <c r="AD7" s="70" t="s">
        <v>1</v>
      </c>
      <c r="AE7" s="70" t="s">
        <v>2</v>
      </c>
      <c r="AF7" s="61" t="s">
        <v>3</v>
      </c>
      <c r="AG7" s="61" t="s">
        <v>4</v>
      </c>
      <c r="AH7" s="70" t="s">
        <v>5</v>
      </c>
      <c r="AI7" s="70" t="s">
        <v>6</v>
      </c>
      <c r="AJ7" s="70" t="s">
        <v>0</v>
      </c>
      <c r="AK7" s="131" t="s">
        <v>7</v>
      </c>
    </row>
    <row r="8" spans="1:37" ht="15.75" customHeight="1" thickBot="1" x14ac:dyDescent="0.3">
      <c r="A8" s="129"/>
      <c r="B8" s="129"/>
      <c r="C8" s="129"/>
      <c r="D8" s="129"/>
      <c r="E8" s="130"/>
      <c r="F8" s="72">
        <v>1</v>
      </c>
      <c r="G8" s="73">
        <v>2</v>
      </c>
      <c r="H8" s="73">
        <v>3</v>
      </c>
      <c r="I8" s="73">
        <v>4</v>
      </c>
      <c r="J8" s="73">
        <v>5</v>
      </c>
      <c r="K8" s="62">
        <v>6</v>
      </c>
      <c r="L8" s="62">
        <v>7</v>
      </c>
      <c r="M8" s="73">
        <v>8</v>
      </c>
      <c r="N8" s="73">
        <v>9</v>
      </c>
      <c r="O8" s="73">
        <v>10</v>
      </c>
      <c r="P8" s="73">
        <v>11</v>
      </c>
      <c r="Q8" s="73">
        <v>12</v>
      </c>
      <c r="R8" s="62">
        <v>13</v>
      </c>
      <c r="S8" s="62">
        <v>14</v>
      </c>
      <c r="T8" s="62">
        <v>15</v>
      </c>
      <c r="U8" s="73">
        <v>16</v>
      </c>
      <c r="V8" s="73">
        <v>17</v>
      </c>
      <c r="W8" s="73">
        <v>18</v>
      </c>
      <c r="X8" s="73">
        <v>19</v>
      </c>
      <c r="Y8" s="62">
        <v>20</v>
      </c>
      <c r="Z8" s="62">
        <v>21</v>
      </c>
      <c r="AA8" s="73">
        <v>22</v>
      </c>
      <c r="AB8" s="73">
        <v>23</v>
      </c>
      <c r="AC8" s="73">
        <v>24</v>
      </c>
      <c r="AD8" s="73">
        <v>25</v>
      </c>
      <c r="AE8" s="73">
        <v>26</v>
      </c>
      <c r="AF8" s="62">
        <v>27</v>
      </c>
      <c r="AG8" s="62">
        <v>28</v>
      </c>
      <c r="AH8" s="73">
        <v>29</v>
      </c>
      <c r="AI8" s="73">
        <v>30</v>
      </c>
      <c r="AJ8" s="74">
        <v>31</v>
      </c>
      <c r="AK8" s="132"/>
    </row>
    <row r="9" spans="1:37" x14ac:dyDescent="0.25">
      <c r="A9" s="133" t="s">
        <v>8</v>
      </c>
      <c r="B9" s="133"/>
      <c r="C9" s="133"/>
      <c r="D9" s="133"/>
      <c r="E9" s="133"/>
      <c r="F9" s="12">
        <v>2</v>
      </c>
      <c r="G9" s="13">
        <v>14</v>
      </c>
      <c r="H9" s="13">
        <v>1</v>
      </c>
      <c r="I9" s="13">
        <v>1</v>
      </c>
      <c r="J9" s="13">
        <v>2</v>
      </c>
      <c r="K9" s="13">
        <v>0</v>
      </c>
      <c r="L9" s="13">
        <v>0</v>
      </c>
      <c r="M9" s="13">
        <v>3</v>
      </c>
      <c r="N9" s="13">
        <v>1</v>
      </c>
      <c r="O9" s="13">
        <v>5</v>
      </c>
      <c r="P9" s="13">
        <v>1</v>
      </c>
      <c r="Q9" s="13">
        <v>2</v>
      </c>
      <c r="R9" s="13">
        <v>2</v>
      </c>
      <c r="S9" s="13">
        <v>0</v>
      </c>
      <c r="T9" s="13">
        <v>1</v>
      </c>
      <c r="U9" s="13">
        <v>6</v>
      </c>
      <c r="V9" s="13">
        <v>3</v>
      </c>
      <c r="W9" s="13">
        <v>2</v>
      </c>
      <c r="X9" s="13">
        <v>1</v>
      </c>
      <c r="Y9" s="13">
        <v>1</v>
      </c>
      <c r="Z9" s="13">
        <v>0</v>
      </c>
      <c r="AA9" s="13">
        <v>6</v>
      </c>
      <c r="AB9" s="13">
        <v>2</v>
      </c>
      <c r="AC9" s="13">
        <v>2</v>
      </c>
      <c r="AD9" s="13">
        <v>1</v>
      </c>
      <c r="AE9" s="13">
        <v>5</v>
      </c>
      <c r="AF9" s="13">
        <v>1</v>
      </c>
      <c r="AG9" s="13">
        <v>0</v>
      </c>
      <c r="AH9" s="13">
        <v>3</v>
      </c>
      <c r="AI9" s="13">
        <v>3</v>
      </c>
      <c r="AJ9" s="14">
        <v>2</v>
      </c>
      <c r="AK9" s="55">
        <f>SUM(F9:AJ9)</f>
        <v>73</v>
      </c>
    </row>
    <row r="10" spans="1:37" x14ac:dyDescent="0.25">
      <c r="A10" s="134" t="s">
        <v>9</v>
      </c>
      <c r="B10" s="134"/>
      <c r="C10" s="134"/>
      <c r="D10" s="134"/>
      <c r="E10" s="134"/>
      <c r="F10" s="10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1</v>
      </c>
      <c r="AB10" s="8">
        <v>0</v>
      </c>
      <c r="AC10" s="8">
        <v>4</v>
      </c>
      <c r="AD10" s="8">
        <v>0</v>
      </c>
      <c r="AE10" s="8">
        <v>0</v>
      </c>
      <c r="AF10" s="8">
        <v>0</v>
      </c>
      <c r="AG10" s="8">
        <v>2</v>
      </c>
      <c r="AH10" s="8">
        <v>0</v>
      </c>
      <c r="AI10" s="8">
        <v>0</v>
      </c>
      <c r="AJ10" s="9">
        <v>0</v>
      </c>
      <c r="AK10" s="56">
        <f t="shared" ref="AK10:AK54" si="0">SUM(F10:AJ10)</f>
        <v>7</v>
      </c>
    </row>
    <row r="11" spans="1:37" ht="15.75" thickBot="1" x14ac:dyDescent="0.3">
      <c r="A11" s="135" t="s">
        <v>10</v>
      </c>
      <c r="B11" s="135"/>
      <c r="C11" s="135"/>
      <c r="D11" s="135"/>
      <c r="E11" s="135"/>
      <c r="F11" s="92" t="s">
        <v>0</v>
      </c>
      <c r="G11" s="92" t="s">
        <v>0</v>
      </c>
      <c r="H11" s="92" t="s">
        <v>0</v>
      </c>
      <c r="I11" s="92" t="s">
        <v>0</v>
      </c>
      <c r="J11" s="92" t="s">
        <v>0</v>
      </c>
      <c r="K11" s="92" t="s">
        <v>0</v>
      </c>
      <c r="L11" s="92" t="s">
        <v>0</v>
      </c>
      <c r="M11" s="92" t="s">
        <v>0</v>
      </c>
      <c r="N11" s="92" t="s">
        <v>0</v>
      </c>
      <c r="O11" s="92" t="s">
        <v>0</v>
      </c>
      <c r="P11" s="92" t="s">
        <v>0</v>
      </c>
      <c r="Q11" s="92" t="s">
        <v>0</v>
      </c>
      <c r="R11" s="92" t="s">
        <v>0</v>
      </c>
      <c r="S11" s="92" t="s">
        <v>0</v>
      </c>
      <c r="T11" s="92" t="s">
        <v>0</v>
      </c>
      <c r="U11" s="92" t="s">
        <v>0</v>
      </c>
      <c r="V11" s="92" t="s">
        <v>0</v>
      </c>
      <c r="W11" s="92" t="s">
        <v>0</v>
      </c>
      <c r="X11" s="92" t="s">
        <v>0</v>
      </c>
      <c r="Y11" s="92" t="s">
        <v>0</v>
      </c>
      <c r="Z11" s="92" t="s">
        <v>0</v>
      </c>
      <c r="AA11" s="92" t="s">
        <v>0</v>
      </c>
      <c r="AB11" s="92" t="s">
        <v>0</v>
      </c>
      <c r="AC11" s="92" t="s">
        <v>0</v>
      </c>
      <c r="AD11" s="92" t="s">
        <v>0</v>
      </c>
      <c r="AE11" s="92" t="s">
        <v>0</v>
      </c>
      <c r="AF11" s="92" t="s">
        <v>0</v>
      </c>
      <c r="AG11" s="92" t="s">
        <v>0</v>
      </c>
      <c r="AH11" s="92" t="s">
        <v>0</v>
      </c>
      <c r="AI11" s="92" t="s">
        <v>0</v>
      </c>
      <c r="AJ11" s="93" t="s">
        <v>0</v>
      </c>
      <c r="AK11" s="58">
        <f t="shared" si="0"/>
        <v>0</v>
      </c>
    </row>
    <row r="12" spans="1:37" ht="15.75" thickBot="1" x14ac:dyDescent="0.3">
      <c r="A12" s="124" t="s">
        <v>11</v>
      </c>
      <c r="B12" s="124"/>
      <c r="C12" s="124"/>
      <c r="D12" s="124"/>
      <c r="E12" s="124"/>
      <c r="F12" s="96">
        <v>102</v>
      </c>
      <c r="G12" s="97">
        <v>90</v>
      </c>
      <c r="H12" s="97">
        <v>101</v>
      </c>
      <c r="I12" s="97">
        <v>80</v>
      </c>
      <c r="J12" s="97">
        <v>44</v>
      </c>
      <c r="K12" s="97">
        <v>66</v>
      </c>
      <c r="L12" s="97">
        <v>79</v>
      </c>
      <c r="M12" s="97">
        <v>148</v>
      </c>
      <c r="N12" s="97">
        <v>107</v>
      </c>
      <c r="O12" s="97">
        <v>106</v>
      </c>
      <c r="P12" s="97">
        <v>100</v>
      </c>
      <c r="Q12" s="97">
        <v>70</v>
      </c>
      <c r="R12" s="97">
        <v>88</v>
      </c>
      <c r="S12" s="97">
        <v>63</v>
      </c>
      <c r="T12" s="97">
        <v>112</v>
      </c>
      <c r="U12" s="97">
        <v>188</v>
      </c>
      <c r="V12" s="97">
        <v>143</v>
      </c>
      <c r="W12" s="97">
        <v>122</v>
      </c>
      <c r="X12" s="97">
        <v>123</v>
      </c>
      <c r="Y12" s="97">
        <v>70</v>
      </c>
      <c r="Z12" s="97">
        <v>69</v>
      </c>
      <c r="AA12" s="97">
        <v>162</v>
      </c>
      <c r="AB12" s="97">
        <v>91</v>
      </c>
      <c r="AC12" s="97">
        <v>76</v>
      </c>
      <c r="AD12" s="97">
        <v>109</v>
      </c>
      <c r="AE12" s="97">
        <v>85</v>
      </c>
      <c r="AF12" s="97">
        <v>36</v>
      </c>
      <c r="AG12" s="97">
        <v>65</v>
      </c>
      <c r="AH12" s="97">
        <v>181</v>
      </c>
      <c r="AI12" s="97">
        <v>124</v>
      </c>
      <c r="AJ12" s="97">
        <v>151</v>
      </c>
      <c r="AK12" s="60">
        <f t="shared" si="0"/>
        <v>3151</v>
      </c>
    </row>
    <row r="13" spans="1:37" x14ac:dyDescent="0.25">
      <c r="A13" s="136" t="s">
        <v>12</v>
      </c>
      <c r="B13" s="136"/>
      <c r="C13" s="136"/>
      <c r="D13" s="136"/>
      <c r="E13" s="136"/>
      <c r="F13" s="13">
        <v>5</v>
      </c>
      <c r="G13" s="108">
        <v>15</v>
      </c>
      <c r="H13" s="94">
        <v>6</v>
      </c>
      <c r="I13" s="94"/>
      <c r="J13" s="94">
        <v>3</v>
      </c>
      <c r="K13" s="94">
        <v>2</v>
      </c>
      <c r="L13" s="94">
        <v>3</v>
      </c>
      <c r="M13" s="94">
        <v>6</v>
      </c>
      <c r="N13" s="94">
        <v>5</v>
      </c>
      <c r="O13" s="94">
        <v>3</v>
      </c>
      <c r="P13" s="94">
        <v>2</v>
      </c>
      <c r="Q13" s="94">
        <v>1</v>
      </c>
      <c r="R13" s="94"/>
      <c r="S13" s="94">
        <v>1</v>
      </c>
      <c r="T13" s="94">
        <v>3</v>
      </c>
      <c r="U13" s="94">
        <v>1</v>
      </c>
      <c r="V13" s="94">
        <v>1</v>
      </c>
      <c r="W13" s="94">
        <v>4</v>
      </c>
      <c r="X13" s="94">
        <v>3</v>
      </c>
      <c r="Y13" s="94">
        <v>4</v>
      </c>
      <c r="Z13" s="94">
        <v>1</v>
      </c>
      <c r="AA13" s="94">
        <v>1</v>
      </c>
      <c r="AB13" s="94">
        <v>5</v>
      </c>
      <c r="AC13" s="94">
        <v>5</v>
      </c>
      <c r="AD13" s="94">
        <v>6</v>
      </c>
      <c r="AE13" s="94">
        <v>2</v>
      </c>
      <c r="AF13" s="94">
        <v>1</v>
      </c>
      <c r="AG13" s="94">
        <v>2</v>
      </c>
      <c r="AH13" s="94"/>
      <c r="AI13" s="94"/>
      <c r="AJ13" s="95">
        <v>5</v>
      </c>
      <c r="AK13" s="59">
        <f t="shared" si="0"/>
        <v>96</v>
      </c>
    </row>
    <row r="14" spans="1:37" x14ac:dyDescent="0.25">
      <c r="A14" s="123" t="s">
        <v>68</v>
      </c>
      <c r="B14" s="123"/>
      <c r="C14" s="123"/>
      <c r="D14" s="123"/>
      <c r="E14" s="123"/>
      <c r="F14" s="11"/>
      <c r="G14" s="106"/>
      <c r="H14" s="11"/>
      <c r="I14" s="11"/>
      <c r="J14" s="11"/>
      <c r="K14" s="11"/>
      <c r="L14" s="11">
        <v>1</v>
      </c>
      <c r="M14" s="11"/>
      <c r="N14" s="11"/>
      <c r="O14" s="11"/>
      <c r="P14" s="11"/>
      <c r="Q14" s="11">
        <v>1</v>
      </c>
      <c r="R14" s="11"/>
      <c r="S14" s="11"/>
      <c r="T14" s="11">
        <v>4</v>
      </c>
      <c r="U14" s="11"/>
      <c r="V14" s="11"/>
      <c r="W14" s="11">
        <v>1</v>
      </c>
      <c r="X14" s="11"/>
      <c r="Y14" s="11"/>
      <c r="Z14" s="11"/>
      <c r="AA14" s="11"/>
      <c r="AB14" s="11">
        <v>2</v>
      </c>
      <c r="AC14" s="11"/>
      <c r="AD14" s="11"/>
      <c r="AE14" s="11"/>
      <c r="AF14" s="11">
        <v>1</v>
      </c>
      <c r="AG14" s="11"/>
      <c r="AH14" s="11"/>
      <c r="AI14" s="11"/>
      <c r="AJ14" s="66">
        <v>2</v>
      </c>
      <c r="AK14" s="56">
        <f t="shared" si="0"/>
        <v>12</v>
      </c>
    </row>
    <row r="15" spans="1:37" x14ac:dyDescent="0.25">
      <c r="A15" s="123" t="s">
        <v>14</v>
      </c>
      <c r="B15" s="123"/>
      <c r="C15" s="123"/>
      <c r="D15" s="123"/>
      <c r="E15" s="123"/>
      <c r="F15" s="11">
        <v>3</v>
      </c>
      <c r="G15" s="11"/>
      <c r="H15" s="11"/>
      <c r="I15" s="11"/>
      <c r="J15" s="11"/>
      <c r="K15" s="11"/>
      <c r="L15" s="11">
        <v>2</v>
      </c>
      <c r="M15" s="11"/>
      <c r="N15" s="11"/>
      <c r="O15" s="11"/>
      <c r="P15" s="11"/>
      <c r="Q15" s="11"/>
      <c r="R15" s="11">
        <v>1</v>
      </c>
      <c r="S15" s="11"/>
      <c r="T15" s="11"/>
      <c r="U15" s="11"/>
      <c r="V15" s="11"/>
      <c r="W15" s="11"/>
      <c r="X15" s="11"/>
      <c r="Y15" s="11"/>
      <c r="Z15" s="11">
        <v>1</v>
      </c>
      <c r="AA15" s="11"/>
      <c r="AB15" s="11"/>
      <c r="AC15" s="11"/>
      <c r="AD15" s="11"/>
      <c r="AE15" s="11"/>
      <c r="AF15" s="11"/>
      <c r="AG15" s="11"/>
      <c r="AH15" s="11"/>
      <c r="AI15" s="11">
        <v>1</v>
      </c>
      <c r="AJ15" s="66"/>
      <c r="AK15" s="56">
        <f t="shared" si="0"/>
        <v>8</v>
      </c>
    </row>
    <row r="16" spans="1:37" x14ac:dyDescent="0.25">
      <c r="A16" s="123" t="s">
        <v>15</v>
      </c>
      <c r="B16" s="123"/>
      <c r="C16" s="123"/>
      <c r="D16" s="123"/>
      <c r="E16" s="123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>
        <v>1</v>
      </c>
      <c r="W16" s="11"/>
      <c r="X16" s="11"/>
      <c r="Y16" s="11"/>
      <c r="Z16" s="11"/>
      <c r="AA16" s="11"/>
      <c r="AB16" s="11">
        <v>1</v>
      </c>
      <c r="AC16" s="11"/>
      <c r="AD16" s="11">
        <v>1</v>
      </c>
      <c r="AE16" s="11"/>
      <c r="AF16" s="11"/>
      <c r="AG16" s="11"/>
      <c r="AH16" s="11"/>
      <c r="AI16" s="11"/>
      <c r="AJ16" s="66"/>
      <c r="AK16" s="56">
        <f t="shared" si="0"/>
        <v>3</v>
      </c>
    </row>
    <row r="17" spans="1:37" x14ac:dyDescent="0.25">
      <c r="A17" s="123" t="s">
        <v>16</v>
      </c>
      <c r="B17" s="123"/>
      <c r="C17" s="123"/>
      <c r="D17" s="123"/>
      <c r="E17" s="123"/>
      <c r="F17" s="92" t="s">
        <v>0</v>
      </c>
      <c r="G17" s="92" t="s">
        <v>0</v>
      </c>
      <c r="H17" s="92" t="s">
        <v>0</v>
      </c>
      <c r="I17" s="92" t="s">
        <v>0</v>
      </c>
      <c r="J17" s="92" t="s">
        <v>0</v>
      </c>
      <c r="K17" s="92" t="s">
        <v>0</v>
      </c>
      <c r="L17" s="92" t="s">
        <v>0</v>
      </c>
      <c r="M17" s="92" t="s">
        <v>0</v>
      </c>
      <c r="N17" s="92" t="s">
        <v>0</v>
      </c>
      <c r="O17" s="92" t="s">
        <v>0</v>
      </c>
      <c r="P17" s="92" t="s">
        <v>0</v>
      </c>
      <c r="Q17" s="92" t="s">
        <v>0</v>
      </c>
      <c r="R17" s="92" t="s">
        <v>0</v>
      </c>
      <c r="S17" s="92" t="s">
        <v>0</v>
      </c>
      <c r="T17" s="92" t="s">
        <v>0</v>
      </c>
      <c r="U17" s="92" t="s">
        <v>0</v>
      </c>
      <c r="V17" s="92" t="s">
        <v>0</v>
      </c>
      <c r="W17" s="92" t="s">
        <v>0</v>
      </c>
      <c r="X17" s="92" t="s">
        <v>0</v>
      </c>
      <c r="Y17" s="92" t="s">
        <v>0</v>
      </c>
      <c r="Z17" s="92" t="s">
        <v>0</v>
      </c>
      <c r="AA17" s="92" t="s">
        <v>0</v>
      </c>
      <c r="AB17" s="92" t="s">
        <v>0</v>
      </c>
      <c r="AC17" s="92" t="s">
        <v>0</v>
      </c>
      <c r="AD17" s="92" t="s">
        <v>0</v>
      </c>
      <c r="AE17" s="92" t="s">
        <v>0</v>
      </c>
      <c r="AF17" s="92" t="s">
        <v>0</v>
      </c>
      <c r="AG17" s="92" t="s">
        <v>0</v>
      </c>
      <c r="AH17" s="92" t="s">
        <v>0</v>
      </c>
      <c r="AI17" s="92" t="s">
        <v>0</v>
      </c>
      <c r="AJ17" s="93" t="s">
        <v>0</v>
      </c>
      <c r="AK17" s="56">
        <f t="shared" si="0"/>
        <v>0</v>
      </c>
    </row>
    <row r="18" spans="1:37" ht="15.75" thickBot="1" x14ac:dyDescent="0.3">
      <c r="A18" s="138" t="s">
        <v>17</v>
      </c>
      <c r="B18" s="138"/>
      <c r="C18" s="138"/>
      <c r="D18" s="138"/>
      <c r="E18" s="138"/>
      <c r="F18" s="92" t="s">
        <v>0</v>
      </c>
      <c r="G18" s="92" t="s">
        <v>0</v>
      </c>
      <c r="H18" s="92" t="s">
        <v>0</v>
      </c>
      <c r="I18" s="92" t="s">
        <v>0</v>
      </c>
      <c r="J18" s="92" t="s">
        <v>0</v>
      </c>
      <c r="K18" s="92" t="s">
        <v>0</v>
      </c>
      <c r="L18" s="92" t="s">
        <v>0</v>
      </c>
      <c r="M18" s="92" t="s">
        <v>0</v>
      </c>
      <c r="N18" s="92" t="s">
        <v>0</v>
      </c>
      <c r="O18" s="92" t="s">
        <v>0</v>
      </c>
      <c r="P18" s="92" t="s">
        <v>0</v>
      </c>
      <c r="Q18" s="92" t="s">
        <v>0</v>
      </c>
      <c r="R18" s="92" t="s">
        <v>0</v>
      </c>
      <c r="S18" s="92" t="s">
        <v>0</v>
      </c>
      <c r="T18" s="92" t="s">
        <v>0</v>
      </c>
      <c r="U18" s="92" t="s">
        <v>0</v>
      </c>
      <c r="V18" s="92" t="s">
        <v>0</v>
      </c>
      <c r="W18" s="92" t="s">
        <v>0</v>
      </c>
      <c r="X18" s="92" t="s">
        <v>0</v>
      </c>
      <c r="Y18" s="92" t="s">
        <v>0</v>
      </c>
      <c r="Z18" s="92" t="s">
        <v>0</v>
      </c>
      <c r="AA18" s="92" t="s">
        <v>0</v>
      </c>
      <c r="AB18" s="92" t="s">
        <v>0</v>
      </c>
      <c r="AC18" s="92" t="s">
        <v>0</v>
      </c>
      <c r="AD18" s="92" t="s">
        <v>0</v>
      </c>
      <c r="AE18" s="92" t="s">
        <v>0</v>
      </c>
      <c r="AF18" s="92" t="s">
        <v>0</v>
      </c>
      <c r="AG18" s="92" t="s">
        <v>0</v>
      </c>
      <c r="AH18" s="92" t="s">
        <v>0</v>
      </c>
      <c r="AI18" s="92" t="s">
        <v>0</v>
      </c>
      <c r="AJ18" s="93" t="s">
        <v>0</v>
      </c>
      <c r="AK18" s="67">
        <f t="shared" si="0"/>
        <v>0</v>
      </c>
    </row>
    <row r="19" spans="1:37" ht="15.75" thickBot="1" x14ac:dyDescent="0.3">
      <c r="A19" s="139" t="s">
        <v>18</v>
      </c>
      <c r="B19" s="139"/>
      <c r="C19" s="139"/>
      <c r="D19" s="139"/>
      <c r="E19" s="139"/>
      <c r="F19" s="24">
        <f>SUM(F13:F16)</f>
        <v>8</v>
      </c>
      <c r="G19" s="24">
        <f t="shared" ref="G19:AK19" si="1">SUM(G13:G18)</f>
        <v>15</v>
      </c>
      <c r="H19" s="24">
        <f t="shared" si="1"/>
        <v>6</v>
      </c>
      <c r="I19" s="24">
        <f t="shared" si="1"/>
        <v>0</v>
      </c>
      <c r="J19" s="24">
        <f t="shared" si="1"/>
        <v>3</v>
      </c>
      <c r="K19" s="24">
        <f t="shared" si="1"/>
        <v>2</v>
      </c>
      <c r="L19" s="24">
        <f t="shared" si="1"/>
        <v>6</v>
      </c>
      <c r="M19" s="24">
        <f t="shared" si="1"/>
        <v>6</v>
      </c>
      <c r="N19" s="24">
        <f t="shared" si="1"/>
        <v>5</v>
      </c>
      <c r="O19" s="24">
        <f t="shared" si="1"/>
        <v>3</v>
      </c>
      <c r="P19" s="24">
        <f t="shared" si="1"/>
        <v>2</v>
      </c>
      <c r="Q19" s="24">
        <f t="shared" si="1"/>
        <v>2</v>
      </c>
      <c r="R19" s="24">
        <f t="shared" si="1"/>
        <v>1</v>
      </c>
      <c r="S19" s="24">
        <f t="shared" si="1"/>
        <v>1</v>
      </c>
      <c r="T19" s="24">
        <f t="shared" si="1"/>
        <v>7</v>
      </c>
      <c r="U19" s="24">
        <f t="shared" si="1"/>
        <v>1</v>
      </c>
      <c r="V19" s="24">
        <f t="shared" si="1"/>
        <v>2</v>
      </c>
      <c r="W19" s="24">
        <f t="shared" si="1"/>
        <v>5</v>
      </c>
      <c r="X19" s="24">
        <f t="shared" si="1"/>
        <v>3</v>
      </c>
      <c r="Y19" s="24">
        <f t="shared" si="1"/>
        <v>4</v>
      </c>
      <c r="Z19" s="24">
        <f t="shared" si="1"/>
        <v>2</v>
      </c>
      <c r="AA19" s="24">
        <f t="shared" si="1"/>
        <v>1</v>
      </c>
      <c r="AB19" s="24">
        <f t="shared" si="1"/>
        <v>8</v>
      </c>
      <c r="AC19" s="24">
        <f t="shared" si="1"/>
        <v>5</v>
      </c>
      <c r="AD19" s="24">
        <f t="shared" si="1"/>
        <v>7</v>
      </c>
      <c r="AE19" s="24">
        <f t="shared" si="1"/>
        <v>2</v>
      </c>
      <c r="AF19" s="24">
        <f t="shared" si="1"/>
        <v>2</v>
      </c>
      <c r="AG19" s="24">
        <f t="shared" si="1"/>
        <v>2</v>
      </c>
      <c r="AH19" s="24">
        <f t="shared" si="1"/>
        <v>0</v>
      </c>
      <c r="AI19" s="24">
        <f t="shared" si="1"/>
        <v>1</v>
      </c>
      <c r="AJ19" s="24">
        <f t="shared" si="1"/>
        <v>7</v>
      </c>
      <c r="AK19" s="69">
        <f t="shared" si="1"/>
        <v>119</v>
      </c>
    </row>
    <row r="20" spans="1:37" x14ac:dyDescent="0.25">
      <c r="A20" s="140" t="s">
        <v>19</v>
      </c>
      <c r="B20" s="140"/>
      <c r="C20" s="140"/>
      <c r="D20" s="140"/>
      <c r="E20" s="140"/>
      <c r="F20" s="92" t="s">
        <v>0</v>
      </c>
      <c r="G20" s="92" t="s">
        <v>0</v>
      </c>
      <c r="H20" s="92" t="s">
        <v>0</v>
      </c>
      <c r="I20" s="92" t="s">
        <v>0</v>
      </c>
      <c r="J20" s="92" t="s">
        <v>0</v>
      </c>
      <c r="K20" s="92" t="s">
        <v>0</v>
      </c>
      <c r="L20" s="92" t="s">
        <v>0</v>
      </c>
      <c r="M20" s="92" t="s">
        <v>0</v>
      </c>
      <c r="N20" s="92" t="s">
        <v>0</v>
      </c>
      <c r="O20" s="92" t="s">
        <v>0</v>
      </c>
      <c r="P20" s="92" t="s">
        <v>0</v>
      </c>
      <c r="Q20" s="92" t="s">
        <v>0</v>
      </c>
      <c r="R20" s="92" t="s">
        <v>0</v>
      </c>
      <c r="S20" s="92" t="s">
        <v>0</v>
      </c>
      <c r="T20" s="92" t="s">
        <v>0</v>
      </c>
      <c r="U20" s="92" t="s">
        <v>0</v>
      </c>
      <c r="V20" s="92" t="s">
        <v>0</v>
      </c>
      <c r="W20" s="92" t="s">
        <v>0</v>
      </c>
      <c r="X20" s="92" t="s">
        <v>0</v>
      </c>
      <c r="Y20" s="92" t="s">
        <v>0</v>
      </c>
      <c r="Z20" s="92" t="s">
        <v>0</v>
      </c>
      <c r="AA20" s="92" t="s">
        <v>0</v>
      </c>
      <c r="AB20" s="92" t="s">
        <v>0</v>
      </c>
      <c r="AC20" s="92" t="s">
        <v>0</v>
      </c>
      <c r="AD20" s="92" t="s">
        <v>0</v>
      </c>
      <c r="AE20" s="92" t="s">
        <v>0</v>
      </c>
      <c r="AF20" s="92" t="s">
        <v>0</v>
      </c>
      <c r="AG20" s="92" t="s">
        <v>0</v>
      </c>
      <c r="AH20" s="92" t="s">
        <v>0</v>
      </c>
      <c r="AI20" s="92" t="s">
        <v>0</v>
      </c>
      <c r="AJ20" s="93" t="s">
        <v>0</v>
      </c>
      <c r="AK20" s="55">
        <f t="shared" si="0"/>
        <v>0</v>
      </c>
    </row>
    <row r="21" spans="1:37" x14ac:dyDescent="0.25">
      <c r="A21" s="141" t="s">
        <v>20</v>
      </c>
      <c r="B21" s="141"/>
      <c r="C21" s="141"/>
      <c r="D21" s="141"/>
      <c r="E21" s="141"/>
      <c r="F21" s="81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80"/>
      <c r="AE21" s="77"/>
      <c r="AF21" s="77"/>
      <c r="AG21" s="77"/>
      <c r="AH21" s="77"/>
      <c r="AI21" s="77"/>
      <c r="AJ21" s="79"/>
      <c r="AK21" s="56">
        <f t="shared" si="0"/>
        <v>0</v>
      </c>
    </row>
    <row r="22" spans="1:37" x14ac:dyDescent="0.25">
      <c r="A22" s="141" t="s">
        <v>21</v>
      </c>
      <c r="B22" s="141"/>
      <c r="C22" s="141"/>
      <c r="D22" s="141"/>
      <c r="E22" s="141"/>
      <c r="F22" s="81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9"/>
      <c r="AK22" s="56">
        <f t="shared" si="0"/>
        <v>0</v>
      </c>
    </row>
    <row r="23" spans="1:37" x14ac:dyDescent="0.25">
      <c r="A23" s="141" t="s">
        <v>22</v>
      </c>
      <c r="B23" s="141"/>
      <c r="C23" s="141"/>
      <c r="D23" s="141"/>
      <c r="E23" s="141"/>
      <c r="F23" s="92" t="s">
        <v>0</v>
      </c>
      <c r="G23" s="92" t="s">
        <v>0</v>
      </c>
      <c r="H23" s="92" t="s">
        <v>0</v>
      </c>
      <c r="I23" s="92" t="s">
        <v>0</v>
      </c>
      <c r="J23" s="92" t="s">
        <v>0</v>
      </c>
      <c r="K23" s="92" t="s">
        <v>0</v>
      </c>
      <c r="L23" s="92" t="s">
        <v>0</v>
      </c>
      <c r="M23" s="92" t="s">
        <v>0</v>
      </c>
      <c r="N23" s="92" t="s">
        <v>0</v>
      </c>
      <c r="O23" s="92" t="s">
        <v>0</v>
      </c>
      <c r="P23" s="92" t="s">
        <v>0</v>
      </c>
      <c r="Q23" s="92" t="s">
        <v>0</v>
      </c>
      <c r="R23" s="92" t="s">
        <v>0</v>
      </c>
      <c r="S23" s="92" t="s">
        <v>0</v>
      </c>
      <c r="T23" s="92" t="s">
        <v>0</v>
      </c>
      <c r="U23" s="92" t="s">
        <v>0</v>
      </c>
      <c r="V23" s="92" t="s">
        <v>0</v>
      </c>
      <c r="W23" s="92" t="s">
        <v>0</v>
      </c>
      <c r="X23" s="92" t="s">
        <v>0</v>
      </c>
      <c r="Y23" s="92" t="s">
        <v>0</v>
      </c>
      <c r="Z23" s="92" t="s">
        <v>0</v>
      </c>
      <c r="AA23" s="92" t="s">
        <v>0</v>
      </c>
      <c r="AB23" s="92" t="s">
        <v>0</v>
      </c>
      <c r="AC23" s="92" t="s">
        <v>0</v>
      </c>
      <c r="AD23" s="92" t="s">
        <v>0</v>
      </c>
      <c r="AE23" s="92" t="s">
        <v>0</v>
      </c>
      <c r="AF23" s="92" t="s">
        <v>0</v>
      </c>
      <c r="AG23" s="92" t="s">
        <v>0</v>
      </c>
      <c r="AH23" s="92" t="s">
        <v>0</v>
      </c>
      <c r="AI23" s="92" t="s">
        <v>0</v>
      </c>
      <c r="AJ23" s="93" t="s">
        <v>0</v>
      </c>
      <c r="AK23" s="56">
        <f t="shared" si="0"/>
        <v>0</v>
      </c>
    </row>
    <row r="24" spans="1:37" x14ac:dyDescent="0.25">
      <c r="A24" s="141" t="s">
        <v>23</v>
      </c>
      <c r="B24" s="141"/>
      <c r="C24" s="141"/>
      <c r="D24" s="141"/>
      <c r="E24" s="141"/>
      <c r="F24" s="82">
        <v>0</v>
      </c>
      <c r="G24" s="83">
        <v>0</v>
      </c>
      <c r="H24" s="83">
        <v>0</v>
      </c>
      <c r="I24" s="83">
        <v>0</v>
      </c>
      <c r="J24" s="83">
        <v>0</v>
      </c>
      <c r="K24" s="83">
        <v>0</v>
      </c>
      <c r="L24" s="83">
        <v>0</v>
      </c>
      <c r="M24" s="83">
        <v>0</v>
      </c>
      <c r="N24" s="83">
        <v>0</v>
      </c>
      <c r="O24" s="83">
        <v>0</v>
      </c>
      <c r="P24" s="83">
        <v>0</v>
      </c>
      <c r="Q24" s="83">
        <v>0</v>
      </c>
      <c r="R24" s="83">
        <v>0</v>
      </c>
      <c r="S24" s="83">
        <v>0</v>
      </c>
      <c r="T24" s="83">
        <v>0</v>
      </c>
      <c r="U24" s="83">
        <v>0</v>
      </c>
      <c r="V24" s="83">
        <v>0</v>
      </c>
      <c r="W24" s="83">
        <v>0</v>
      </c>
      <c r="X24" s="83">
        <v>0</v>
      </c>
      <c r="Y24" s="83">
        <v>0</v>
      </c>
      <c r="Z24" s="83">
        <v>0</v>
      </c>
      <c r="AA24" s="83">
        <v>0</v>
      </c>
      <c r="AB24" s="83">
        <v>0</v>
      </c>
      <c r="AC24" s="83">
        <v>0</v>
      </c>
      <c r="AD24" s="83">
        <v>0</v>
      </c>
      <c r="AE24" s="83">
        <v>0</v>
      </c>
      <c r="AF24" s="83">
        <v>0</v>
      </c>
      <c r="AG24" s="83">
        <v>0</v>
      </c>
      <c r="AH24" s="83">
        <v>0</v>
      </c>
      <c r="AI24" s="83">
        <v>0</v>
      </c>
      <c r="AJ24" s="89">
        <v>0</v>
      </c>
      <c r="AK24" s="56">
        <f t="shared" si="0"/>
        <v>0</v>
      </c>
    </row>
    <row r="25" spans="1:37" x14ac:dyDescent="0.25">
      <c r="A25" s="141" t="s">
        <v>24</v>
      </c>
      <c r="B25" s="141"/>
      <c r="C25" s="141"/>
      <c r="D25" s="141"/>
      <c r="E25" s="141"/>
      <c r="F25" s="107">
        <v>7</v>
      </c>
      <c r="G25" s="107">
        <v>0</v>
      </c>
      <c r="H25" s="77">
        <v>5</v>
      </c>
      <c r="I25" s="77">
        <v>11</v>
      </c>
      <c r="J25" s="77">
        <v>26</v>
      </c>
      <c r="K25" s="77">
        <v>19</v>
      </c>
      <c r="L25" s="77">
        <v>10</v>
      </c>
      <c r="M25" s="77">
        <v>11</v>
      </c>
      <c r="N25" s="77">
        <v>19</v>
      </c>
      <c r="O25" s="77">
        <v>15</v>
      </c>
      <c r="P25" s="77">
        <v>10</v>
      </c>
      <c r="Q25" s="77">
        <v>39</v>
      </c>
      <c r="R25" s="77">
        <v>53</v>
      </c>
      <c r="S25" s="77">
        <v>48</v>
      </c>
      <c r="T25" s="77">
        <v>43</v>
      </c>
      <c r="U25" s="77">
        <v>48</v>
      </c>
      <c r="V25" s="77">
        <v>43</v>
      </c>
      <c r="W25" s="77">
        <v>22</v>
      </c>
      <c r="X25" s="77">
        <v>16</v>
      </c>
      <c r="Y25" s="77">
        <v>24</v>
      </c>
      <c r="Z25" s="77">
        <v>21</v>
      </c>
      <c r="AA25" s="77">
        <v>43</v>
      </c>
      <c r="AB25" s="77">
        <v>43</v>
      </c>
      <c r="AC25" s="77">
        <v>46</v>
      </c>
      <c r="AD25" s="77">
        <v>45</v>
      </c>
      <c r="AE25" s="77">
        <v>40</v>
      </c>
      <c r="AF25" s="77">
        <v>21</v>
      </c>
      <c r="AG25" s="77">
        <v>42</v>
      </c>
      <c r="AH25" s="77">
        <v>9</v>
      </c>
      <c r="AI25" s="77">
        <v>23</v>
      </c>
      <c r="AJ25" s="77">
        <v>18</v>
      </c>
      <c r="AK25" s="56">
        <f t="shared" si="0"/>
        <v>820</v>
      </c>
    </row>
    <row r="26" spans="1:37" x14ac:dyDescent="0.25">
      <c r="A26" s="141" t="s">
        <v>25</v>
      </c>
      <c r="B26" s="141"/>
      <c r="C26" s="141"/>
      <c r="D26" s="141"/>
      <c r="E26" s="141"/>
      <c r="F26" s="82">
        <v>0</v>
      </c>
      <c r="G26" s="83">
        <v>0</v>
      </c>
      <c r="H26" s="83">
        <v>0</v>
      </c>
      <c r="I26" s="83">
        <v>0</v>
      </c>
      <c r="J26" s="83">
        <v>0</v>
      </c>
      <c r="K26" s="84">
        <v>0</v>
      </c>
      <c r="L26" s="83">
        <v>0</v>
      </c>
      <c r="M26" s="83">
        <v>0</v>
      </c>
      <c r="N26" s="83">
        <v>0</v>
      </c>
      <c r="O26" s="83">
        <v>0</v>
      </c>
      <c r="P26" s="83">
        <v>0</v>
      </c>
      <c r="Q26" s="83">
        <v>0</v>
      </c>
      <c r="R26" s="83">
        <v>0</v>
      </c>
      <c r="S26" s="83">
        <v>0</v>
      </c>
      <c r="T26" s="83">
        <v>0</v>
      </c>
      <c r="U26" s="83">
        <v>0</v>
      </c>
      <c r="V26" s="83">
        <v>0</v>
      </c>
      <c r="W26" s="83">
        <v>0</v>
      </c>
      <c r="X26" s="83">
        <v>0</v>
      </c>
      <c r="Y26" s="83">
        <v>0</v>
      </c>
      <c r="Z26" s="83">
        <v>0</v>
      </c>
      <c r="AA26" s="83">
        <v>0</v>
      </c>
      <c r="AB26" s="83">
        <v>0</v>
      </c>
      <c r="AC26" s="83">
        <v>0</v>
      </c>
      <c r="AD26" s="83">
        <v>0</v>
      </c>
      <c r="AE26" s="83">
        <v>0</v>
      </c>
      <c r="AF26" s="83">
        <v>0</v>
      </c>
      <c r="AG26" s="83">
        <v>0</v>
      </c>
      <c r="AH26" s="83">
        <v>0</v>
      </c>
      <c r="AI26" s="83">
        <v>0</v>
      </c>
      <c r="AJ26" s="89">
        <v>0</v>
      </c>
      <c r="AK26" s="56">
        <f t="shared" si="0"/>
        <v>0</v>
      </c>
    </row>
    <row r="27" spans="1:37" x14ac:dyDescent="0.25">
      <c r="A27" s="142" t="s">
        <v>26</v>
      </c>
      <c r="B27" s="142"/>
      <c r="C27" s="142"/>
      <c r="D27" s="142"/>
      <c r="E27" s="142"/>
      <c r="F27" s="92" t="s">
        <v>0</v>
      </c>
      <c r="G27" s="92" t="s">
        <v>0</v>
      </c>
      <c r="H27" s="92" t="s">
        <v>0</v>
      </c>
      <c r="I27" s="92" t="s">
        <v>0</v>
      </c>
      <c r="J27" s="92" t="s">
        <v>0</v>
      </c>
      <c r="K27" s="92" t="s">
        <v>0</v>
      </c>
      <c r="L27" s="92" t="s">
        <v>0</v>
      </c>
      <c r="M27" s="92" t="s">
        <v>0</v>
      </c>
      <c r="N27" s="92" t="s">
        <v>0</v>
      </c>
      <c r="O27" s="92" t="s">
        <v>0</v>
      </c>
      <c r="P27" s="92" t="s">
        <v>0</v>
      </c>
      <c r="Q27" s="92" t="s">
        <v>0</v>
      </c>
      <c r="R27" s="92" t="s">
        <v>0</v>
      </c>
      <c r="S27" s="92" t="s">
        <v>0</v>
      </c>
      <c r="T27" s="92" t="s">
        <v>0</v>
      </c>
      <c r="U27" s="92" t="s">
        <v>0</v>
      </c>
      <c r="V27" s="92" t="s">
        <v>0</v>
      </c>
      <c r="W27" s="92" t="s">
        <v>0</v>
      </c>
      <c r="X27" s="92" t="s">
        <v>0</v>
      </c>
      <c r="Y27" s="92" t="s">
        <v>0</v>
      </c>
      <c r="Z27" s="92" t="s">
        <v>0</v>
      </c>
      <c r="AA27" s="92" t="s">
        <v>0</v>
      </c>
      <c r="AB27" s="92" t="s">
        <v>0</v>
      </c>
      <c r="AC27" s="92" t="s">
        <v>0</v>
      </c>
      <c r="AD27" s="92" t="s">
        <v>0</v>
      </c>
      <c r="AE27" s="92" t="s">
        <v>0</v>
      </c>
      <c r="AF27" s="92" t="s">
        <v>0</v>
      </c>
      <c r="AG27" s="92" t="s">
        <v>0</v>
      </c>
      <c r="AH27" s="92" t="s">
        <v>0</v>
      </c>
      <c r="AI27" s="92" t="s">
        <v>0</v>
      </c>
      <c r="AJ27" s="93" t="s">
        <v>0</v>
      </c>
      <c r="AK27" s="56">
        <f t="shared" si="0"/>
        <v>0</v>
      </c>
    </row>
    <row r="28" spans="1:37" x14ac:dyDescent="0.25">
      <c r="A28" s="142" t="s">
        <v>27</v>
      </c>
      <c r="B28" s="142"/>
      <c r="C28" s="142"/>
      <c r="D28" s="142"/>
      <c r="E28" s="142"/>
      <c r="F28" s="85">
        <v>406</v>
      </c>
      <c r="G28" s="83">
        <v>443</v>
      </c>
      <c r="H28" s="83">
        <v>438</v>
      </c>
      <c r="I28" s="83">
        <v>510</v>
      </c>
      <c r="J28" s="83">
        <v>560</v>
      </c>
      <c r="K28" s="84">
        <v>545</v>
      </c>
      <c r="L28" s="84">
        <v>538</v>
      </c>
      <c r="M28" s="83">
        <v>541</v>
      </c>
      <c r="N28" s="83">
        <v>557</v>
      </c>
      <c r="O28" s="83">
        <v>561</v>
      </c>
      <c r="P28" s="83">
        <v>584</v>
      </c>
      <c r="Q28" s="83">
        <v>543</v>
      </c>
      <c r="R28" s="83">
        <v>510</v>
      </c>
      <c r="S28" s="83">
        <v>468</v>
      </c>
      <c r="T28" s="83">
        <v>426</v>
      </c>
      <c r="U28" s="83">
        <v>437</v>
      </c>
      <c r="V28" s="83">
        <v>404</v>
      </c>
      <c r="W28" s="83">
        <v>388</v>
      </c>
      <c r="X28" s="83">
        <v>433</v>
      </c>
      <c r="Y28" s="83">
        <v>409</v>
      </c>
      <c r="Z28" s="83">
        <v>398</v>
      </c>
      <c r="AA28" s="83">
        <v>363</v>
      </c>
      <c r="AB28" s="83">
        <v>335</v>
      </c>
      <c r="AC28" s="83">
        <v>302</v>
      </c>
      <c r="AD28" s="83">
        <v>294</v>
      </c>
      <c r="AE28" s="83">
        <v>268</v>
      </c>
      <c r="AF28" s="83">
        <v>247</v>
      </c>
      <c r="AG28" s="83">
        <v>205</v>
      </c>
      <c r="AH28" s="84">
        <v>264</v>
      </c>
      <c r="AI28" s="84">
        <v>263</v>
      </c>
      <c r="AJ28" s="90">
        <v>260</v>
      </c>
      <c r="AK28" s="56">
        <f>$AJ$28</f>
        <v>260</v>
      </c>
    </row>
    <row r="29" spans="1:37" x14ac:dyDescent="0.25">
      <c r="A29" s="137" t="s">
        <v>28</v>
      </c>
      <c r="B29" s="137"/>
      <c r="C29" s="137"/>
      <c r="D29" s="137"/>
      <c r="E29" s="137"/>
      <c r="F29" s="85"/>
      <c r="G29" s="83"/>
      <c r="H29" s="83"/>
      <c r="I29" s="83"/>
      <c r="J29" s="83"/>
      <c r="K29" s="84"/>
      <c r="L29" s="84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3"/>
      <c r="AH29" s="84"/>
      <c r="AI29" s="84"/>
      <c r="AJ29" s="90"/>
      <c r="AK29" s="56">
        <f t="shared" si="0"/>
        <v>0</v>
      </c>
    </row>
    <row r="30" spans="1:37" x14ac:dyDescent="0.25">
      <c r="A30" s="137" t="s">
        <v>29</v>
      </c>
      <c r="B30" s="137"/>
      <c r="C30" s="137"/>
      <c r="D30" s="137"/>
      <c r="E30" s="137"/>
      <c r="F30" s="85"/>
      <c r="G30" s="83"/>
      <c r="H30" s="83"/>
      <c r="I30" s="83"/>
      <c r="J30" s="83"/>
      <c r="K30" s="84"/>
      <c r="L30" s="84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4"/>
      <c r="AI30" s="84"/>
      <c r="AJ30" s="90"/>
      <c r="AK30" s="56">
        <f t="shared" si="0"/>
        <v>0</v>
      </c>
    </row>
    <row r="31" spans="1:37" x14ac:dyDescent="0.25">
      <c r="A31" s="137" t="s">
        <v>30</v>
      </c>
      <c r="B31" s="137"/>
      <c r="C31" s="137"/>
      <c r="D31" s="137"/>
      <c r="E31" s="137"/>
      <c r="F31" s="92" t="s">
        <v>0</v>
      </c>
      <c r="G31" s="92" t="s">
        <v>0</v>
      </c>
      <c r="H31" s="92" t="s">
        <v>0</v>
      </c>
      <c r="I31" s="92" t="s">
        <v>0</v>
      </c>
      <c r="J31" s="92" t="s">
        <v>0</v>
      </c>
      <c r="K31" s="92" t="s">
        <v>0</v>
      </c>
      <c r="L31" s="92" t="s">
        <v>0</v>
      </c>
      <c r="M31" s="92" t="s">
        <v>0</v>
      </c>
      <c r="N31" s="92" t="s">
        <v>0</v>
      </c>
      <c r="O31" s="92" t="s">
        <v>0</v>
      </c>
      <c r="P31" s="92" t="s">
        <v>0</v>
      </c>
      <c r="Q31" s="92" t="s">
        <v>0</v>
      </c>
      <c r="R31" s="92" t="s">
        <v>0</v>
      </c>
      <c r="S31" s="92" t="s">
        <v>0</v>
      </c>
      <c r="T31" s="92" t="s">
        <v>0</v>
      </c>
      <c r="U31" s="92" t="s">
        <v>0</v>
      </c>
      <c r="V31" s="92" t="s">
        <v>0</v>
      </c>
      <c r="W31" s="92" t="s">
        <v>0</v>
      </c>
      <c r="X31" s="92" t="s">
        <v>0</v>
      </c>
      <c r="Y31" s="92" t="s">
        <v>0</v>
      </c>
      <c r="Z31" s="92" t="s">
        <v>0</v>
      </c>
      <c r="AA31" s="92" t="s">
        <v>0</v>
      </c>
      <c r="AB31" s="92" t="s">
        <v>0</v>
      </c>
      <c r="AC31" s="92" t="s">
        <v>0</v>
      </c>
      <c r="AD31" s="92" t="s">
        <v>0</v>
      </c>
      <c r="AE31" s="92" t="s">
        <v>0</v>
      </c>
      <c r="AF31" s="92" t="s">
        <v>0</v>
      </c>
      <c r="AG31" s="92" t="s">
        <v>0</v>
      </c>
      <c r="AH31" s="92" t="s">
        <v>0</v>
      </c>
      <c r="AI31" s="92" t="s">
        <v>0</v>
      </c>
      <c r="AJ31" s="93" t="s">
        <v>0</v>
      </c>
      <c r="AK31" s="56">
        <f t="shared" si="0"/>
        <v>0</v>
      </c>
    </row>
    <row r="32" spans="1:37" x14ac:dyDescent="0.25">
      <c r="A32" s="137" t="s">
        <v>31</v>
      </c>
      <c r="B32" s="137"/>
      <c r="C32" s="137"/>
      <c r="D32" s="137"/>
      <c r="E32" s="137"/>
      <c r="F32" s="85"/>
      <c r="G32" s="83"/>
      <c r="H32" s="83"/>
      <c r="I32" s="83"/>
      <c r="J32" s="83"/>
      <c r="K32" s="84"/>
      <c r="L32" s="84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4"/>
      <c r="AI32" s="84"/>
      <c r="AJ32" s="90"/>
      <c r="AK32" s="56">
        <f t="shared" si="0"/>
        <v>0</v>
      </c>
    </row>
    <row r="33" spans="1:37" x14ac:dyDescent="0.25">
      <c r="A33" s="137" t="s">
        <v>32</v>
      </c>
      <c r="B33" s="137"/>
      <c r="C33" s="137"/>
      <c r="D33" s="137"/>
      <c r="E33" s="137"/>
      <c r="F33" s="85"/>
      <c r="G33" s="83"/>
      <c r="H33" s="83"/>
      <c r="I33" s="83"/>
      <c r="J33" s="83"/>
      <c r="K33" s="84"/>
      <c r="L33" s="84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4"/>
      <c r="AI33" s="84"/>
      <c r="AJ33" s="90"/>
      <c r="AK33" s="56">
        <f t="shared" si="0"/>
        <v>0</v>
      </c>
    </row>
    <row r="34" spans="1:37" x14ac:dyDescent="0.25">
      <c r="A34" s="137" t="s">
        <v>33</v>
      </c>
      <c r="B34" s="137"/>
      <c r="C34" s="137"/>
      <c r="D34" s="137"/>
      <c r="E34" s="137"/>
      <c r="F34" s="85"/>
      <c r="G34" s="83"/>
      <c r="H34" s="83"/>
      <c r="I34" s="83"/>
      <c r="J34" s="83"/>
      <c r="K34" s="84"/>
      <c r="L34" s="84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3"/>
      <c r="AH34" s="84"/>
      <c r="AI34" s="84"/>
      <c r="AJ34" s="90"/>
      <c r="AK34" s="56">
        <f t="shared" si="0"/>
        <v>0</v>
      </c>
    </row>
    <row r="35" spans="1:37" x14ac:dyDescent="0.25">
      <c r="A35" s="137" t="s">
        <v>34</v>
      </c>
      <c r="B35" s="137"/>
      <c r="C35" s="137"/>
      <c r="D35" s="137"/>
      <c r="E35" s="137"/>
      <c r="F35" s="85"/>
      <c r="G35" s="83"/>
      <c r="H35" s="83"/>
      <c r="I35" s="83"/>
      <c r="J35" s="83"/>
      <c r="K35" s="84"/>
      <c r="L35" s="84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4"/>
      <c r="AI35" s="84"/>
      <c r="AJ35" s="90"/>
      <c r="AK35" s="56">
        <f t="shared" si="0"/>
        <v>0</v>
      </c>
    </row>
    <row r="36" spans="1:37" x14ac:dyDescent="0.25">
      <c r="A36" s="141" t="s">
        <v>35</v>
      </c>
      <c r="B36" s="141"/>
      <c r="C36" s="141"/>
      <c r="D36" s="141"/>
      <c r="E36" s="141"/>
      <c r="F36" s="81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9"/>
      <c r="AK36" s="56">
        <f t="shared" si="0"/>
        <v>0</v>
      </c>
    </row>
    <row r="37" spans="1:37" x14ac:dyDescent="0.25">
      <c r="A37" s="141" t="s">
        <v>36</v>
      </c>
      <c r="B37" s="141"/>
      <c r="C37" s="141"/>
      <c r="D37" s="141"/>
      <c r="E37" s="141"/>
      <c r="F37" s="86"/>
      <c r="G37" s="78"/>
      <c r="H37" s="78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9"/>
      <c r="AK37" s="56">
        <f t="shared" si="0"/>
        <v>0</v>
      </c>
    </row>
    <row r="38" spans="1:37" x14ac:dyDescent="0.25">
      <c r="A38" s="141" t="s">
        <v>37</v>
      </c>
      <c r="B38" s="141"/>
      <c r="C38" s="141"/>
      <c r="D38" s="141"/>
      <c r="E38" s="141"/>
      <c r="F38" s="81">
        <v>2</v>
      </c>
      <c r="G38" s="77">
        <v>1</v>
      </c>
      <c r="H38" s="77">
        <v>1</v>
      </c>
      <c r="I38" s="77">
        <v>3</v>
      </c>
      <c r="J38" s="77">
        <v>4</v>
      </c>
      <c r="K38" s="77">
        <v>3</v>
      </c>
      <c r="L38" s="77">
        <v>1</v>
      </c>
      <c r="M38" s="77">
        <v>3</v>
      </c>
      <c r="N38" s="77">
        <v>1</v>
      </c>
      <c r="O38" s="77">
        <v>1</v>
      </c>
      <c r="P38" s="77">
        <v>0</v>
      </c>
      <c r="Q38" s="77">
        <v>0</v>
      </c>
      <c r="R38" s="77">
        <v>6</v>
      </c>
      <c r="S38" s="77">
        <v>0</v>
      </c>
      <c r="T38" s="77">
        <v>4</v>
      </c>
      <c r="U38" s="77">
        <v>2</v>
      </c>
      <c r="V38" s="77">
        <v>0</v>
      </c>
      <c r="W38" s="77">
        <v>1</v>
      </c>
      <c r="X38" s="77">
        <v>2</v>
      </c>
      <c r="Y38" s="77">
        <v>1</v>
      </c>
      <c r="Z38" s="77">
        <v>0</v>
      </c>
      <c r="AA38" s="77">
        <v>0</v>
      </c>
      <c r="AB38" s="77">
        <v>5</v>
      </c>
      <c r="AC38" s="77">
        <v>3</v>
      </c>
      <c r="AD38" s="77">
        <v>0</v>
      </c>
      <c r="AE38" s="77">
        <v>1</v>
      </c>
      <c r="AF38" s="77">
        <v>0</v>
      </c>
      <c r="AG38" s="77">
        <v>3</v>
      </c>
      <c r="AH38" s="77">
        <v>0</v>
      </c>
      <c r="AI38" s="77">
        <v>1</v>
      </c>
      <c r="AJ38" s="79">
        <v>8</v>
      </c>
      <c r="AK38" s="56">
        <f t="shared" si="0"/>
        <v>57</v>
      </c>
    </row>
    <row r="39" spans="1:37" ht="15.75" thickBot="1" x14ac:dyDescent="0.3">
      <c r="A39" s="144" t="s">
        <v>38</v>
      </c>
      <c r="B39" s="144"/>
      <c r="C39" s="144"/>
      <c r="D39" s="144"/>
      <c r="E39" s="144"/>
      <c r="F39" s="87">
        <v>0</v>
      </c>
      <c r="G39" s="88">
        <v>0</v>
      </c>
      <c r="H39" s="88">
        <v>0</v>
      </c>
      <c r="I39" s="88">
        <v>0</v>
      </c>
      <c r="J39" s="88">
        <v>0</v>
      </c>
      <c r="K39" s="88">
        <v>0</v>
      </c>
      <c r="L39" s="88">
        <v>0</v>
      </c>
      <c r="M39" s="88">
        <v>0</v>
      </c>
      <c r="N39" s="88">
        <v>0</v>
      </c>
      <c r="O39" s="88">
        <v>0</v>
      </c>
      <c r="P39" s="88">
        <v>0</v>
      </c>
      <c r="Q39" s="88">
        <v>0</v>
      </c>
      <c r="R39" s="88">
        <v>0</v>
      </c>
      <c r="S39" s="88">
        <v>0</v>
      </c>
      <c r="T39" s="88">
        <v>0</v>
      </c>
      <c r="U39" s="88">
        <v>0</v>
      </c>
      <c r="V39" s="88">
        <v>0</v>
      </c>
      <c r="W39" s="88">
        <v>0</v>
      </c>
      <c r="X39" s="88">
        <v>0</v>
      </c>
      <c r="Y39" s="88">
        <v>0</v>
      </c>
      <c r="Z39" s="88">
        <v>0</v>
      </c>
      <c r="AA39" s="88">
        <v>0</v>
      </c>
      <c r="AB39" s="88">
        <v>0</v>
      </c>
      <c r="AC39" s="88">
        <v>0</v>
      </c>
      <c r="AD39" s="88">
        <v>0</v>
      </c>
      <c r="AE39" s="88">
        <v>0</v>
      </c>
      <c r="AF39" s="88">
        <v>0</v>
      </c>
      <c r="AG39" s="88">
        <v>0</v>
      </c>
      <c r="AH39" s="88">
        <v>0</v>
      </c>
      <c r="AI39" s="88">
        <v>0</v>
      </c>
      <c r="AJ39" s="91">
        <v>0</v>
      </c>
      <c r="AK39" s="67">
        <f t="shared" si="0"/>
        <v>0</v>
      </c>
    </row>
    <row r="40" spans="1:37" x14ac:dyDescent="0.25">
      <c r="A40" s="145" t="s">
        <v>69</v>
      </c>
      <c r="B40" s="145"/>
      <c r="C40" s="145"/>
      <c r="D40" s="145"/>
      <c r="E40" s="145"/>
      <c r="F40" s="76">
        <v>20</v>
      </c>
      <c r="G40" s="76">
        <v>20</v>
      </c>
      <c r="H40" s="76">
        <v>20</v>
      </c>
      <c r="I40" s="76">
        <v>20</v>
      </c>
      <c r="J40" s="76">
        <v>20</v>
      </c>
      <c r="K40" s="76">
        <v>20</v>
      </c>
      <c r="L40" s="76">
        <v>18</v>
      </c>
      <c r="M40" s="76">
        <v>20</v>
      </c>
      <c r="N40" s="76">
        <v>20</v>
      </c>
      <c r="O40" s="76">
        <v>20</v>
      </c>
      <c r="P40" s="76">
        <v>20</v>
      </c>
      <c r="Q40" s="76">
        <v>20</v>
      </c>
      <c r="R40" s="76">
        <v>20</v>
      </c>
      <c r="S40" s="76">
        <v>20</v>
      </c>
      <c r="T40" s="76">
        <v>18</v>
      </c>
      <c r="U40" s="76">
        <v>20</v>
      </c>
      <c r="V40" s="76">
        <v>20</v>
      </c>
      <c r="W40" s="76">
        <v>20</v>
      </c>
      <c r="X40" s="76">
        <v>20</v>
      </c>
      <c r="Y40" s="76">
        <v>20</v>
      </c>
      <c r="Z40" s="76">
        <v>20</v>
      </c>
      <c r="AA40" s="76">
        <v>20</v>
      </c>
      <c r="AB40" s="76">
        <v>20</v>
      </c>
      <c r="AC40" s="76">
        <v>20</v>
      </c>
      <c r="AD40" s="76">
        <v>20</v>
      </c>
      <c r="AE40" s="76">
        <v>20</v>
      </c>
      <c r="AF40" s="76">
        <v>20</v>
      </c>
      <c r="AG40" s="76">
        <v>20</v>
      </c>
      <c r="AH40" s="76">
        <v>20</v>
      </c>
      <c r="AI40" s="76">
        <v>20</v>
      </c>
      <c r="AJ40" s="76">
        <v>20</v>
      </c>
      <c r="AK40" s="59">
        <f>SUM(F40:AJ40)</f>
        <v>616</v>
      </c>
    </row>
    <row r="41" spans="1:37" x14ac:dyDescent="0.25">
      <c r="A41" s="143" t="s">
        <v>70</v>
      </c>
      <c r="B41" s="143"/>
      <c r="C41" s="143"/>
      <c r="D41" s="143"/>
      <c r="E41" s="143"/>
      <c r="F41" s="77">
        <v>611</v>
      </c>
      <c r="G41" s="77">
        <v>427</v>
      </c>
      <c r="H41" s="77">
        <v>485</v>
      </c>
      <c r="I41" s="77">
        <v>506</v>
      </c>
      <c r="J41" s="77">
        <v>519</v>
      </c>
      <c r="K41" s="77">
        <v>383</v>
      </c>
      <c r="L41" s="77">
        <v>620</v>
      </c>
      <c r="M41" s="77">
        <v>503</v>
      </c>
      <c r="N41" s="77">
        <v>523</v>
      </c>
      <c r="O41" s="77">
        <v>454</v>
      </c>
      <c r="P41" s="77">
        <v>447</v>
      </c>
      <c r="Q41" s="77">
        <v>539</v>
      </c>
      <c r="R41" s="77">
        <v>454</v>
      </c>
      <c r="S41" s="77">
        <v>412</v>
      </c>
      <c r="T41" s="77">
        <v>634</v>
      </c>
      <c r="U41" s="77">
        <v>662</v>
      </c>
      <c r="V41" s="78">
        <v>501</v>
      </c>
      <c r="W41" s="78">
        <v>572</v>
      </c>
      <c r="X41" s="78">
        <v>576</v>
      </c>
      <c r="Y41" s="77">
        <v>398</v>
      </c>
      <c r="Z41" s="77">
        <v>541</v>
      </c>
      <c r="AA41" s="78">
        <v>542</v>
      </c>
      <c r="AB41" s="77">
        <v>456</v>
      </c>
      <c r="AC41" s="77">
        <v>492</v>
      </c>
      <c r="AD41" s="77">
        <v>569</v>
      </c>
      <c r="AE41" s="77">
        <v>548</v>
      </c>
      <c r="AF41" s="77">
        <v>362</v>
      </c>
      <c r="AG41" s="77">
        <v>568</v>
      </c>
      <c r="AH41" s="77">
        <v>609</v>
      </c>
      <c r="AI41" s="77">
        <v>552</v>
      </c>
      <c r="AJ41" s="77">
        <v>556</v>
      </c>
      <c r="AK41" s="56">
        <f t="shared" si="0"/>
        <v>16021</v>
      </c>
    </row>
    <row r="42" spans="1:37" x14ac:dyDescent="0.25">
      <c r="A42" s="143" t="s">
        <v>67</v>
      </c>
      <c r="B42" s="143"/>
      <c r="C42" s="143"/>
      <c r="D42" s="143"/>
      <c r="E42" s="143"/>
      <c r="F42" s="77">
        <v>2</v>
      </c>
      <c r="G42" s="77">
        <v>2</v>
      </c>
      <c r="H42" s="77">
        <v>2</v>
      </c>
      <c r="I42" s="77">
        <v>2</v>
      </c>
      <c r="J42" s="77">
        <v>2</v>
      </c>
      <c r="K42" s="77">
        <v>2</v>
      </c>
      <c r="L42" s="77">
        <v>2</v>
      </c>
      <c r="M42" s="77">
        <v>2</v>
      </c>
      <c r="N42" s="77">
        <v>2</v>
      </c>
      <c r="O42" s="77">
        <v>2</v>
      </c>
      <c r="P42" s="77">
        <v>2</v>
      </c>
      <c r="Q42" s="77">
        <v>2</v>
      </c>
      <c r="R42" s="77">
        <v>2</v>
      </c>
      <c r="S42" s="77">
        <v>2</v>
      </c>
      <c r="T42" s="77">
        <v>2</v>
      </c>
      <c r="U42" s="77">
        <v>2</v>
      </c>
      <c r="V42" s="77">
        <v>2</v>
      </c>
      <c r="W42" s="77">
        <v>2</v>
      </c>
      <c r="X42" s="77">
        <v>2</v>
      </c>
      <c r="Y42" s="77">
        <v>2</v>
      </c>
      <c r="Z42" s="77">
        <v>2</v>
      </c>
      <c r="AA42" s="77">
        <v>2</v>
      </c>
      <c r="AB42" s="77">
        <v>2</v>
      </c>
      <c r="AC42" s="77">
        <v>2</v>
      </c>
      <c r="AD42" s="77">
        <v>2</v>
      </c>
      <c r="AE42" s="77">
        <v>2</v>
      </c>
      <c r="AF42" s="77">
        <v>2</v>
      </c>
      <c r="AG42" s="77">
        <v>2</v>
      </c>
      <c r="AH42" s="77">
        <v>2</v>
      </c>
      <c r="AI42" s="77">
        <v>2</v>
      </c>
      <c r="AJ42" s="77">
        <v>2</v>
      </c>
      <c r="AK42" s="56">
        <f t="shared" si="0"/>
        <v>62</v>
      </c>
    </row>
    <row r="43" spans="1:37" x14ac:dyDescent="0.25">
      <c r="A43" s="143" t="s">
        <v>71</v>
      </c>
      <c r="B43" s="143"/>
      <c r="C43" s="143"/>
      <c r="D43" s="143"/>
      <c r="E43" s="143"/>
      <c r="F43" s="77">
        <v>154</v>
      </c>
      <c r="G43" s="77">
        <v>126</v>
      </c>
      <c r="H43" s="77">
        <v>50</v>
      </c>
      <c r="I43" s="77">
        <v>133</v>
      </c>
      <c r="J43" s="77">
        <v>138</v>
      </c>
      <c r="K43" s="77">
        <v>107</v>
      </c>
      <c r="L43" s="77">
        <v>96</v>
      </c>
      <c r="M43" s="77">
        <v>142</v>
      </c>
      <c r="N43" s="77">
        <v>87</v>
      </c>
      <c r="O43" s="77">
        <v>112</v>
      </c>
      <c r="P43" s="77">
        <v>74</v>
      </c>
      <c r="Q43" s="77">
        <v>61</v>
      </c>
      <c r="R43" s="77">
        <v>122</v>
      </c>
      <c r="S43" s="77">
        <v>107</v>
      </c>
      <c r="T43" s="77">
        <v>98</v>
      </c>
      <c r="U43" s="77">
        <v>131</v>
      </c>
      <c r="V43" s="77">
        <v>105</v>
      </c>
      <c r="W43" s="77">
        <v>102</v>
      </c>
      <c r="X43" s="77">
        <v>101</v>
      </c>
      <c r="Y43" s="77">
        <v>102</v>
      </c>
      <c r="Z43" s="77">
        <v>99</v>
      </c>
      <c r="AA43" s="77">
        <v>113</v>
      </c>
      <c r="AB43" s="77">
        <v>94</v>
      </c>
      <c r="AC43" s="77">
        <v>87</v>
      </c>
      <c r="AD43" s="77">
        <v>82</v>
      </c>
      <c r="AE43" s="77">
        <v>102</v>
      </c>
      <c r="AF43" s="77">
        <v>68</v>
      </c>
      <c r="AG43" s="77">
        <v>147</v>
      </c>
      <c r="AH43" s="77">
        <v>107</v>
      </c>
      <c r="AI43" s="77">
        <v>111</v>
      </c>
      <c r="AJ43" s="77">
        <v>83</v>
      </c>
      <c r="AK43" s="56">
        <f t="shared" si="0"/>
        <v>3241</v>
      </c>
    </row>
    <row r="44" spans="1:37" x14ac:dyDescent="0.25">
      <c r="A44" s="143" t="s">
        <v>43</v>
      </c>
      <c r="B44" s="143"/>
      <c r="C44" s="143"/>
      <c r="D44" s="143"/>
      <c r="E44" s="143"/>
      <c r="F44" s="18">
        <v>2</v>
      </c>
      <c r="G44" s="106">
        <v>2</v>
      </c>
      <c r="H44" s="11">
        <v>2</v>
      </c>
      <c r="I44" s="11">
        <v>2</v>
      </c>
      <c r="J44" s="99">
        <v>2</v>
      </c>
      <c r="K44" s="99">
        <v>2</v>
      </c>
      <c r="L44" s="99">
        <v>2</v>
      </c>
      <c r="M44" s="99">
        <v>2</v>
      </c>
      <c r="N44" s="100">
        <v>2</v>
      </c>
      <c r="O44" s="100">
        <v>2</v>
      </c>
      <c r="P44" s="100">
        <v>2</v>
      </c>
      <c r="Q44" s="99">
        <v>2</v>
      </c>
      <c r="R44" s="99">
        <v>2</v>
      </c>
      <c r="S44" s="100">
        <v>2</v>
      </c>
      <c r="T44" s="99">
        <v>2</v>
      </c>
      <c r="U44" s="100">
        <v>2</v>
      </c>
      <c r="V44" s="98">
        <v>2</v>
      </c>
      <c r="W44" s="98">
        <v>2</v>
      </c>
      <c r="X44" s="98">
        <v>2</v>
      </c>
      <c r="Y44" s="99">
        <v>2</v>
      </c>
      <c r="Z44" s="100">
        <v>2</v>
      </c>
      <c r="AA44" s="98">
        <v>2</v>
      </c>
      <c r="AB44" s="100">
        <v>2</v>
      </c>
      <c r="AC44" s="100">
        <v>2</v>
      </c>
      <c r="AD44" s="100">
        <v>2</v>
      </c>
      <c r="AE44" s="100">
        <v>2</v>
      </c>
      <c r="AF44" s="100">
        <v>2</v>
      </c>
      <c r="AG44" s="100">
        <v>2</v>
      </c>
      <c r="AH44" s="100">
        <v>2</v>
      </c>
      <c r="AI44" s="100">
        <v>2</v>
      </c>
      <c r="AJ44" s="100">
        <v>2</v>
      </c>
      <c r="AK44" s="56">
        <f t="shared" si="0"/>
        <v>62</v>
      </c>
    </row>
    <row r="45" spans="1:37" x14ac:dyDescent="0.25">
      <c r="A45" s="143" t="s">
        <v>44</v>
      </c>
      <c r="B45" s="143"/>
      <c r="C45" s="143"/>
      <c r="D45" s="143"/>
      <c r="E45" s="143"/>
      <c r="F45" s="18">
        <v>77</v>
      </c>
      <c r="G45" s="106">
        <v>75</v>
      </c>
      <c r="H45" s="77">
        <v>107</v>
      </c>
      <c r="I45" s="77">
        <v>63</v>
      </c>
      <c r="J45" s="8">
        <v>71</v>
      </c>
      <c r="K45" s="8">
        <v>51</v>
      </c>
      <c r="L45" s="8">
        <v>14</v>
      </c>
      <c r="M45" s="8">
        <v>45</v>
      </c>
      <c r="N45" s="15">
        <v>64</v>
      </c>
      <c r="O45" s="15">
        <v>50</v>
      </c>
      <c r="P45" s="15">
        <v>90</v>
      </c>
      <c r="Q45" s="8">
        <v>123</v>
      </c>
      <c r="R45" s="8">
        <v>86</v>
      </c>
      <c r="S45" s="15">
        <v>62</v>
      </c>
      <c r="T45" s="8">
        <v>81</v>
      </c>
      <c r="U45" s="8">
        <v>56</v>
      </c>
      <c r="V45" s="8">
        <v>96</v>
      </c>
      <c r="W45" s="8">
        <v>66</v>
      </c>
      <c r="X45" s="8">
        <v>90</v>
      </c>
      <c r="Y45" s="8">
        <v>72</v>
      </c>
      <c r="Z45" s="15">
        <v>76</v>
      </c>
      <c r="AA45" s="8">
        <v>76</v>
      </c>
      <c r="AB45" s="8">
        <v>93</v>
      </c>
      <c r="AC45" s="8">
        <v>94</v>
      </c>
      <c r="AD45" s="8">
        <v>70</v>
      </c>
      <c r="AE45" s="8">
        <v>100</v>
      </c>
      <c r="AF45" s="8">
        <v>67</v>
      </c>
      <c r="AG45" s="8">
        <v>65</v>
      </c>
      <c r="AH45" s="8">
        <v>83</v>
      </c>
      <c r="AI45" s="8">
        <v>89</v>
      </c>
      <c r="AJ45" s="8">
        <v>81</v>
      </c>
      <c r="AK45" s="56">
        <f t="shared" si="0"/>
        <v>2333</v>
      </c>
    </row>
    <row r="46" spans="1:37" x14ac:dyDescent="0.25">
      <c r="A46" s="150" t="s">
        <v>45</v>
      </c>
      <c r="B46" s="150"/>
      <c r="C46" s="150"/>
      <c r="D46" s="150"/>
      <c r="E46" s="150"/>
      <c r="F46" s="98" t="s">
        <v>0</v>
      </c>
      <c r="G46" s="99" t="s">
        <v>0</v>
      </c>
      <c r="H46" s="99" t="s">
        <v>0</v>
      </c>
      <c r="I46" s="99" t="s">
        <v>0</v>
      </c>
      <c r="J46" s="99" t="s">
        <v>0</v>
      </c>
      <c r="K46" s="99" t="s">
        <v>0</v>
      </c>
      <c r="L46" s="99" t="s">
        <v>0</v>
      </c>
      <c r="M46" s="99" t="s">
        <v>0</v>
      </c>
      <c r="N46" s="100" t="s">
        <v>0</v>
      </c>
      <c r="O46" s="100" t="s">
        <v>0</v>
      </c>
      <c r="P46" s="100" t="s">
        <v>0</v>
      </c>
      <c r="Q46" s="99" t="s">
        <v>0</v>
      </c>
      <c r="R46" s="99" t="s">
        <v>0</v>
      </c>
      <c r="S46" s="100" t="s">
        <v>0</v>
      </c>
      <c r="T46" s="99" t="s">
        <v>0</v>
      </c>
      <c r="U46" s="100" t="s">
        <v>0</v>
      </c>
      <c r="V46" s="98" t="s">
        <v>0</v>
      </c>
      <c r="W46" s="98" t="s">
        <v>0</v>
      </c>
      <c r="X46" s="98" t="s">
        <v>0</v>
      </c>
      <c r="Y46" s="99" t="s">
        <v>0</v>
      </c>
      <c r="Z46" s="100" t="s">
        <v>0</v>
      </c>
      <c r="AA46" s="98" t="s">
        <v>0</v>
      </c>
      <c r="AB46" s="100" t="s">
        <v>0</v>
      </c>
      <c r="AC46" s="100" t="s">
        <v>0</v>
      </c>
      <c r="AD46" s="100" t="s">
        <v>0</v>
      </c>
      <c r="AE46" s="100" t="s">
        <v>0</v>
      </c>
      <c r="AF46" s="100" t="s">
        <v>0</v>
      </c>
      <c r="AG46" s="100" t="s">
        <v>0</v>
      </c>
      <c r="AH46" s="100" t="s">
        <v>0</v>
      </c>
      <c r="AI46" s="100" t="s">
        <v>0</v>
      </c>
      <c r="AJ46" s="100" t="s">
        <v>0</v>
      </c>
      <c r="AK46" s="56">
        <f>SUM(F46:AJ46)</f>
        <v>0</v>
      </c>
    </row>
    <row r="47" spans="1:37" x14ac:dyDescent="0.25">
      <c r="A47" s="151" t="s">
        <v>46</v>
      </c>
      <c r="B47" s="151"/>
      <c r="C47" s="151"/>
      <c r="D47" s="151"/>
      <c r="E47" s="151"/>
      <c r="F47" s="98" t="s">
        <v>0</v>
      </c>
      <c r="G47" s="99" t="s">
        <v>0</v>
      </c>
      <c r="H47" s="99" t="s">
        <v>0</v>
      </c>
      <c r="I47" s="99" t="s">
        <v>0</v>
      </c>
      <c r="J47" s="99" t="s">
        <v>0</v>
      </c>
      <c r="K47" s="99" t="s">
        <v>0</v>
      </c>
      <c r="L47" s="99" t="s">
        <v>0</v>
      </c>
      <c r="M47" s="99" t="s">
        <v>0</v>
      </c>
      <c r="N47" s="100" t="s">
        <v>0</v>
      </c>
      <c r="O47" s="100" t="s">
        <v>0</v>
      </c>
      <c r="P47" s="100" t="s">
        <v>0</v>
      </c>
      <c r="Q47" s="99" t="s">
        <v>0</v>
      </c>
      <c r="R47" s="99" t="s">
        <v>0</v>
      </c>
      <c r="S47" s="100" t="s">
        <v>0</v>
      </c>
      <c r="T47" s="99" t="s">
        <v>0</v>
      </c>
      <c r="U47" s="100" t="s">
        <v>0</v>
      </c>
      <c r="V47" s="98" t="s">
        <v>0</v>
      </c>
      <c r="W47" s="98" t="s">
        <v>0</v>
      </c>
      <c r="X47" s="98" t="s">
        <v>0</v>
      </c>
      <c r="Y47" s="99" t="s">
        <v>0</v>
      </c>
      <c r="Z47" s="100" t="s">
        <v>0</v>
      </c>
      <c r="AA47" s="98" t="s">
        <v>0</v>
      </c>
      <c r="AB47" s="100" t="s">
        <v>0</v>
      </c>
      <c r="AC47" s="100" t="s">
        <v>0</v>
      </c>
      <c r="AD47" s="100" t="s">
        <v>0</v>
      </c>
      <c r="AE47" s="100" t="s">
        <v>0</v>
      </c>
      <c r="AF47" s="100" t="s">
        <v>0</v>
      </c>
      <c r="AG47" s="100" t="s">
        <v>0</v>
      </c>
      <c r="AH47" s="100" t="s">
        <v>0</v>
      </c>
      <c r="AI47" s="100" t="s">
        <v>0</v>
      </c>
      <c r="AJ47" s="100" t="s">
        <v>0</v>
      </c>
      <c r="AK47" s="56">
        <f t="shared" si="0"/>
        <v>0</v>
      </c>
    </row>
    <row r="48" spans="1:37" x14ac:dyDescent="0.25">
      <c r="A48" s="143" t="s">
        <v>47</v>
      </c>
      <c r="B48" s="143"/>
      <c r="C48" s="143"/>
      <c r="D48" s="143"/>
      <c r="E48" s="143"/>
      <c r="F48" s="80">
        <v>11</v>
      </c>
      <c r="G48" s="80">
        <v>11</v>
      </c>
      <c r="H48" s="77">
        <v>11</v>
      </c>
      <c r="I48" s="77">
        <v>11</v>
      </c>
      <c r="J48" s="77">
        <v>12</v>
      </c>
      <c r="K48" s="77">
        <v>7</v>
      </c>
      <c r="L48" s="77">
        <v>7</v>
      </c>
      <c r="M48" s="80">
        <v>11</v>
      </c>
      <c r="N48" s="80">
        <v>11</v>
      </c>
      <c r="O48" s="80">
        <v>11</v>
      </c>
      <c r="P48" s="80">
        <v>11</v>
      </c>
      <c r="Q48" s="77">
        <v>12</v>
      </c>
      <c r="R48" s="77">
        <v>7</v>
      </c>
      <c r="S48" s="80">
        <v>11</v>
      </c>
      <c r="T48" s="77">
        <v>7</v>
      </c>
      <c r="U48" s="80">
        <v>11</v>
      </c>
      <c r="V48" s="80">
        <v>11</v>
      </c>
      <c r="W48" s="80">
        <v>11</v>
      </c>
      <c r="X48" s="80">
        <v>11</v>
      </c>
      <c r="Y48" s="77">
        <v>7</v>
      </c>
      <c r="Z48" s="80">
        <v>11</v>
      </c>
      <c r="AA48" s="80">
        <v>11</v>
      </c>
      <c r="AB48" s="80">
        <v>11</v>
      </c>
      <c r="AC48" s="80">
        <v>11</v>
      </c>
      <c r="AD48" s="80">
        <v>11</v>
      </c>
      <c r="AE48" s="77">
        <v>12</v>
      </c>
      <c r="AF48" s="77">
        <v>8</v>
      </c>
      <c r="AG48" s="80">
        <v>12</v>
      </c>
      <c r="AH48" s="80">
        <v>11</v>
      </c>
      <c r="AI48" s="80">
        <v>11</v>
      </c>
      <c r="AJ48" s="80">
        <v>11</v>
      </c>
      <c r="AK48" s="56">
        <f>SUM(F48:AJ48)</f>
        <v>322</v>
      </c>
    </row>
    <row r="49" spans="1:37" x14ac:dyDescent="0.25">
      <c r="A49" s="143" t="s">
        <v>48</v>
      </c>
      <c r="B49" s="143"/>
      <c r="C49" s="143"/>
      <c r="D49" s="143"/>
      <c r="E49" s="143"/>
      <c r="F49" s="77">
        <v>1272</v>
      </c>
      <c r="G49" s="77">
        <v>1011</v>
      </c>
      <c r="H49" s="77">
        <v>954</v>
      </c>
      <c r="I49" s="77">
        <v>1075</v>
      </c>
      <c r="J49" s="77">
        <v>959</v>
      </c>
      <c r="K49" s="77">
        <v>560</v>
      </c>
      <c r="L49" s="79">
        <v>737</v>
      </c>
      <c r="M49" s="77">
        <v>1164</v>
      </c>
      <c r="N49" s="77">
        <v>1011</v>
      </c>
      <c r="O49" s="77">
        <v>976</v>
      </c>
      <c r="P49" s="77">
        <v>902</v>
      </c>
      <c r="Q49" s="77">
        <v>1018</v>
      </c>
      <c r="R49" s="77">
        <v>572</v>
      </c>
      <c r="S49" s="77">
        <v>570</v>
      </c>
      <c r="T49" s="79">
        <v>892</v>
      </c>
      <c r="U49" s="77">
        <v>1034</v>
      </c>
      <c r="V49" s="78">
        <v>991</v>
      </c>
      <c r="W49" s="78">
        <v>991</v>
      </c>
      <c r="X49" s="78">
        <v>923</v>
      </c>
      <c r="Y49" s="77">
        <v>471</v>
      </c>
      <c r="Z49" s="77">
        <v>891</v>
      </c>
      <c r="AA49" s="78">
        <v>1178</v>
      </c>
      <c r="AB49" s="77">
        <v>1013</v>
      </c>
      <c r="AC49" s="77">
        <v>931</v>
      </c>
      <c r="AD49" s="77">
        <v>943</v>
      </c>
      <c r="AE49" s="77">
        <v>1048</v>
      </c>
      <c r="AF49" s="77">
        <v>513</v>
      </c>
      <c r="AG49" s="77">
        <v>900</v>
      </c>
      <c r="AH49" s="77">
        <v>1361</v>
      </c>
      <c r="AI49" s="77">
        <v>1246</v>
      </c>
      <c r="AJ49" s="77">
        <v>1265</v>
      </c>
      <c r="AK49" s="56">
        <f t="shared" si="0"/>
        <v>29372</v>
      </c>
    </row>
    <row r="50" spans="1:37" x14ac:dyDescent="0.25">
      <c r="A50" s="150" t="s">
        <v>49</v>
      </c>
      <c r="B50" s="150"/>
      <c r="C50" s="150"/>
      <c r="D50" s="150"/>
      <c r="E50" s="150"/>
      <c r="F50" s="98" t="s">
        <v>0</v>
      </c>
      <c r="G50" s="99" t="s">
        <v>0</v>
      </c>
      <c r="H50" s="99" t="s">
        <v>0</v>
      </c>
      <c r="I50" s="99" t="s">
        <v>0</v>
      </c>
      <c r="J50" s="99" t="s">
        <v>0</v>
      </c>
      <c r="K50" s="99" t="s">
        <v>0</v>
      </c>
      <c r="L50" s="101" t="s">
        <v>0</v>
      </c>
      <c r="M50" s="99" t="s">
        <v>0</v>
      </c>
      <c r="N50" s="100" t="s">
        <v>0</v>
      </c>
      <c r="O50" s="100" t="s">
        <v>0</v>
      </c>
      <c r="P50" s="100" t="s">
        <v>0</v>
      </c>
      <c r="Q50" s="100" t="s">
        <v>0</v>
      </c>
      <c r="R50" s="99" t="s">
        <v>0</v>
      </c>
      <c r="S50" s="100" t="s">
        <v>0</v>
      </c>
      <c r="T50" s="101" t="s">
        <v>0</v>
      </c>
      <c r="U50" s="100" t="s">
        <v>0</v>
      </c>
      <c r="V50" s="98" t="s">
        <v>0</v>
      </c>
      <c r="W50" s="98" t="s">
        <v>0</v>
      </c>
      <c r="X50" s="98" t="s">
        <v>0</v>
      </c>
      <c r="Y50" s="99" t="s">
        <v>0</v>
      </c>
      <c r="Z50" s="100" t="s">
        <v>0</v>
      </c>
      <c r="AA50" s="98" t="s">
        <v>0</v>
      </c>
      <c r="AB50" s="100" t="s">
        <v>0</v>
      </c>
      <c r="AC50" s="100" t="s">
        <v>0</v>
      </c>
      <c r="AD50" s="100" t="s">
        <v>0</v>
      </c>
      <c r="AE50" s="100" t="s">
        <v>0</v>
      </c>
      <c r="AF50" s="100" t="s">
        <v>0</v>
      </c>
      <c r="AG50" s="100" t="s">
        <v>0</v>
      </c>
      <c r="AH50" s="100" t="s">
        <v>0</v>
      </c>
      <c r="AI50" s="100" t="s">
        <v>0</v>
      </c>
      <c r="AJ50" s="100" t="s">
        <v>0</v>
      </c>
      <c r="AK50" s="56">
        <f t="shared" si="0"/>
        <v>0</v>
      </c>
    </row>
    <row r="51" spans="1:37" ht="15.75" thickBot="1" x14ac:dyDescent="0.3">
      <c r="A51" s="152" t="s">
        <v>50</v>
      </c>
      <c r="B51" s="152"/>
      <c r="C51" s="152"/>
      <c r="D51" s="152"/>
      <c r="E51" s="152"/>
      <c r="F51" s="102" t="s">
        <v>0</v>
      </c>
      <c r="G51" s="103" t="s">
        <v>0</v>
      </c>
      <c r="H51" s="103" t="s">
        <v>0</v>
      </c>
      <c r="I51" s="103" t="s">
        <v>0</v>
      </c>
      <c r="J51" s="103" t="s">
        <v>0</v>
      </c>
      <c r="K51" s="103" t="s">
        <v>0</v>
      </c>
      <c r="L51" s="105" t="s">
        <v>0</v>
      </c>
      <c r="M51" s="103" t="s">
        <v>0</v>
      </c>
      <c r="N51" s="104" t="s">
        <v>0</v>
      </c>
      <c r="O51" s="104" t="s">
        <v>0</v>
      </c>
      <c r="P51" s="104" t="s">
        <v>0</v>
      </c>
      <c r="Q51" s="104" t="s">
        <v>0</v>
      </c>
      <c r="R51" s="103" t="s">
        <v>0</v>
      </c>
      <c r="S51" s="104" t="s">
        <v>0</v>
      </c>
      <c r="T51" s="105" t="s">
        <v>0</v>
      </c>
      <c r="U51" s="104" t="s">
        <v>0</v>
      </c>
      <c r="V51" s="102" t="s">
        <v>0</v>
      </c>
      <c r="W51" s="102" t="s">
        <v>0</v>
      </c>
      <c r="X51" s="102" t="s">
        <v>0</v>
      </c>
      <c r="Y51" s="103" t="s">
        <v>0</v>
      </c>
      <c r="Z51" s="104" t="s">
        <v>0</v>
      </c>
      <c r="AA51" s="102" t="s">
        <v>0</v>
      </c>
      <c r="AB51" s="104" t="s">
        <v>0</v>
      </c>
      <c r="AC51" s="104" t="s">
        <v>0</v>
      </c>
      <c r="AD51" s="104" t="s">
        <v>0</v>
      </c>
      <c r="AE51" s="104" t="s">
        <v>0</v>
      </c>
      <c r="AF51" s="104" t="s">
        <v>0</v>
      </c>
      <c r="AG51" s="104" t="s">
        <v>0</v>
      </c>
      <c r="AH51" s="104" t="s">
        <v>0</v>
      </c>
      <c r="AI51" s="104" t="s">
        <v>0</v>
      </c>
      <c r="AJ51" s="104" t="s">
        <v>0</v>
      </c>
      <c r="AK51" s="67">
        <f t="shared" si="0"/>
        <v>0</v>
      </c>
    </row>
    <row r="52" spans="1:37" ht="15.75" thickBot="1" x14ac:dyDescent="0.3">
      <c r="A52" s="148" t="s">
        <v>51</v>
      </c>
      <c r="B52" s="149"/>
      <c r="C52" s="149"/>
      <c r="D52" s="149"/>
      <c r="E52" s="149"/>
      <c r="F52" s="31">
        <f>F40+F42+F44+F48</f>
        <v>35</v>
      </c>
      <c r="G52" s="31">
        <f t="shared" ref="G52:AJ52" si="2">G40+G42+G44+G48</f>
        <v>35</v>
      </c>
      <c r="H52" s="31">
        <f t="shared" si="2"/>
        <v>35</v>
      </c>
      <c r="I52" s="31">
        <f t="shared" si="2"/>
        <v>35</v>
      </c>
      <c r="J52" s="31">
        <f t="shared" si="2"/>
        <v>36</v>
      </c>
      <c r="K52" s="31">
        <f t="shared" si="2"/>
        <v>31</v>
      </c>
      <c r="L52" s="31">
        <f t="shared" si="2"/>
        <v>29</v>
      </c>
      <c r="M52" s="31">
        <f t="shared" si="2"/>
        <v>35</v>
      </c>
      <c r="N52" s="31">
        <f t="shared" si="2"/>
        <v>35</v>
      </c>
      <c r="O52" s="31">
        <f t="shared" si="2"/>
        <v>35</v>
      </c>
      <c r="P52" s="31">
        <f>P40+P42+P44+P48</f>
        <v>35</v>
      </c>
      <c r="Q52" s="31">
        <f t="shared" si="2"/>
        <v>36</v>
      </c>
      <c r="R52" s="31">
        <f t="shared" si="2"/>
        <v>31</v>
      </c>
      <c r="S52" s="31">
        <f t="shared" si="2"/>
        <v>35</v>
      </c>
      <c r="T52" s="31">
        <f t="shared" si="2"/>
        <v>29</v>
      </c>
      <c r="U52" s="31">
        <f t="shared" si="2"/>
        <v>35</v>
      </c>
      <c r="V52" s="31">
        <f t="shared" si="2"/>
        <v>35</v>
      </c>
      <c r="W52" s="31">
        <f t="shared" si="2"/>
        <v>35</v>
      </c>
      <c r="X52" s="31">
        <f t="shared" si="2"/>
        <v>35</v>
      </c>
      <c r="Y52" s="31">
        <f t="shared" si="2"/>
        <v>31</v>
      </c>
      <c r="Z52" s="31">
        <f t="shared" si="2"/>
        <v>35</v>
      </c>
      <c r="AA52" s="31">
        <f t="shared" si="2"/>
        <v>35</v>
      </c>
      <c r="AB52" s="31">
        <f t="shared" si="2"/>
        <v>35</v>
      </c>
      <c r="AC52" s="31">
        <f t="shared" si="2"/>
        <v>35</v>
      </c>
      <c r="AD52" s="31">
        <f t="shared" si="2"/>
        <v>35</v>
      </c>
      <c r="AE52" s="31">
        <f t="shared" si="2"/>
        <v>36</v>
      </c>
      <c r="AF52" s="31">
        <f t="shared" si="2"/>
        <v>32</v>
      </c>
      <c r="AG52" s="31">
        <f t="shared" si="2"/>
        <v>36</v>
      </c>
      <c r="AH52" s="31">
        <f t="shared" si="2"/>
        <v>35</v>
      </c>
      <c r="AI52" s="31">
        <f t="shared" si="2"/>
        <v>35</v>
      </c>
      <c r="AJ52" s="31">
        <f t="shared" si="2"/>
        <v>35</v>
      </c>
      <c r="AK52" s="68">
        <f>SUM(F52:AJ52)</f>
        <v>1062</v>
      </c>
    </row>
    <row r="53" spans="1:37" ht="15.75" thickBot="1" x14ac:dyDescent="0.3">
      <c r="A53" s="146" t="s">
        <v>52</v>
      </c>
      <c r="B53" s="146"/>
      <c r="C53" s="146"/>
      <c r="D53" s="146"/>
      <c r="E53" s="147"/>
      <c r="F53" s="30">
        <f>SUM(F40,F42,F44,F48)</f>
        <v>35</v>
      </c>
      <c r="G53" s="30">
        <f t="shared" ref="G53:AJ54" si="3">SUM(G40,G42,G44,G48)</f>
        <v>35</v>
      </c>
      <c r="H53" s="30">
        <f t="shared" si="3"/>
        <v>35</v>
      </c>
      <c r="I53" s="30">
        <f t="shared" si="3"/>
        <v>35</v>
      </c>
      <c r="J53" s="30">
        <f t="shared" si="3"/>
        <v>36</v>
      </c>
      <c r="K53" s="30">
        <f t="shared" si="3"/>
        <v>31</v>
      </c>
      <c r="L53" s="30">
        <f t="shared" si="3"/>
        <v>29</v>
      </c>
      <c r="M53" s="30">
        <f t="shared" si="3"/>
        <v>35</v>
      </c>
      <c r="N53" s="30">
        <f t="shared" si="3"/>
        <v>35</v>
      </c>
      <c r="O53" s="30">
        <f t="shared" si="3"/>
        <v>35</v>
      </c>
      <c r="P53" s="30">
        <f t="shared" si="3"/>
        <v>35</v>
      </c>
      <c r="Q53" s="30">
        <f t="shared" si="3"/>
        <v>36</v>
      </c>
      <c r="R53" s="30">
        <f t="shared" si="3"/>
        <v>31</v>
      </c>
      <c r="S53" s="30">
        <f t="shared" si="3"/>
        <v>35</v>
      </c>
      <c r="T53" s="30">
        <f t="shared" si="3"/>
        <v>29</v>
      </c>
      <c r="U53" s="30">
        <f t="shared" si="3"/>
        <v>35</v>
      </c>
      <c r="V53" s="30">
        <f t="shared" si="3"/>
        <v>35</v>
      </c>
      <c r="W53" s="30">
        <f t="shared" si="3"/>
        <v>35</v>
      </c>
      <c r="X53" s="30">
        <f t="shared" si="3"/>
        <v>35</v>
      </c>
      <c r="Y53" s="30">
        <f t="shared" si="3"/>
        <v>31</v>
      </c>
      <c r="Z53" s="30">
        <f t="shared" si="3"/>
        <v>35</v>
      </c>
      <c r="AA53" s="30">
        <f t="shared" si="3"/>
        <v>35</v>
      </c>
      <c r="AB53" s="30">
        <f t="shared" si="3"/>
        <v>35</v>
      </c>
      <c r="AC53" s="30">
        <f t="shared" si="3"/>
        <v>35</v>
      </c>
      <c r="AD53" s="30">
        <f t="shared" si="3"/>
        <v>35</v>
      </c>
      <c r="AE53" s="30">
        <f t="shared" si="3"/>
        <v>36</v>
      </c>
      <c r="AF53" s="30">
        <f t="shared" si="3"/>
        <v>32</v>
      </c>
      <c r="AG53" s="30">
        <f t="shared" si="3"/>
        <v>36</v>
      </c>
      <c r="AH53" s="30">
        <f t="shared" si="3"/>
        <v>35</v>
      </c>
      <c r="AI53" s="30">
        <f t="shared" si="3"/>
        <v>35</v>
      </c>
      <c r="AJ53" s="30">
        <f t="shared" si="3"/>
        <v>35</v>
      </c>
      <c r="AK53" s="75">
        <f>SUM(F53:AJ53)</f>
        <v>1062</v>
      </c>
    </row>
    <row r="54" spans="1:37" ht="15.75" thickBot="1" x14ac:dyDescent="0.3">
      <c r="A54" s="146" t="s">
        <v>53</v>
      </c>
      <c r="B54" s="146"/>
      <c r="C54" s="146"/>
      <c r="D54" s="146"/>
      <c r="E54" s="147"/>
      <c r="F54" s="32">
        <f>SUM(F41,F43,F45,F49)</f>
        <v>2114</v>
      </c>
      <c r="G54" s="32">
        <f t="shared" si="3"/>
        <v>1639</v>
      </c>
      <c r="H54" s="32">
        <f t="shared" si="3"/>
        <v>1596</v>
      </c>
      <c r="I54" s="32">
        <f t="shared" si="3"/>
        <v>1777</v>
      </c>
      <c r="J54" s="32">
        <f>SUM(J41,J43,J45,J49)</f>
        <v>1687</v>
      </c>
      <c r="K54" s="32">
        <f t="shared" si="3"/>
        <v>1101</v>
      </c>
      <c r="L54" s="32">
        <f t="shared" si="3"/>
        <v>1467</v>
      </c>
      <c r="M54" s="32">
        <f t="shared" si="3"/>
        <v>1854</v>
      </c>
      <c r="N54" s="32">
        <f t="shared" si="3"/>
        <v>1685</v>
      </c>
      <c r="O54" s="32">
        <f t="shared" si="3"/>
        <v>1592</v>
      </c>
      <c r="P54" s="32">
        <f t="shared" si="3"/>
        <v>1513</v>
      </c>
      <c r="Q54" s="32">
        <f t="shared" si="3"/>
        <v>1741</v>
      </c>
      <c r="R54" s="32">
        <f t="shared" si="3"/>
        <v>1234</v>
      </c>
      <c r="S54" s="32">
        <f t="shared" si="3"/>
        <v>1151</v>
      </c>
      <c r="T54" s="32">
        <f t="shared" si="3"/>
        <v>1705</v>
      </c>
      <c r="U54" s="32">
        <f t="shared" si="3"/>
        <v>1883</v>
      </c>
      <c r="V54" s="32">
        <f t="shared" si="3"/>
        <v>1693</v>
      </c>
      <c r="W54" s="32">
        <f t="shared" si="3"/>
        <v>1731</v>
      </c>
      <c r="X54" s="32">
        <f t="shared" si="3"/>
        <v>1690</v>
      </c>
      <c r="Y54" s="32">
        <f t="shared" si="3"/>
        <v>1043</v>
      </c>
      <c r="Z54" s="32">
        <f t="shared" si="3"/>
        <v>1607</v>
      </c>
      <c r="AA54" s="32">
        <f t="shared" si="3"/>
        <v>1909</v>
      </c>
      <c r="AB54" s="32">
        <f t="shared" si="3"/>
        <v>1656</v>
      </c>
      <c r="AC54" s="32">
        <f t="shared" si="3"/>
        <v>1604</v>
      </c>
      <c r="AD54" s="32">
        <f t="shared" si="3"/>
        <v>1664</v>
      </c>
      <c r="AE54" s="32">
        <f t="shared" si="3"/>
        <v>1798</v>
      </c>
      <c r="AF54" s="32">
        <f t="shared" si="3"/>
        <v>1010</v>
      </c>
      <c r="AG54" s="32">
        <f t="shared" si="3"/>
        <v>1680</v>
      </c>
      <c r="AH54" s="32">
        <f t="shared" si="3"/>
        <v>2160</v>
      </c>
      <c r="AI54" s="32">
        <f t="shared" si="3"/>
        <v>1998</v>
      </c>
      <c r="AJ54" s="32">
        <f t="shared" si="3"/>
        <v>1985</v>
      </c>
      <c r="AK54" s="33">
        <f t="shared" si="0"/>
        <v>50967</v>
      </c>
    </row>
    <row r="58" spans="1:37" x14ac:dyDescent="0.25">
      <c r="E58" s="122"/>
    </row>
  </sheetData>
  <mergeCells count="50">
    <mergeCell ref="A10:E10"/>
    <mergeCell ref="F1:AE6"/>
    <mergeCell ref="AF1:AK6"/>
    <mergeCell ref="A7:E8"/>
    <mergeCell ref="AK7:AK8"/>
    <mergeCell ref="A9:E9"/>
    <mergeCell ref="A35:E35"/>
    <mergeCell ref="A36:E36"/>
    <mergeCell ref="A22:E22"/>
    <mergeCell ref="A11:E11"/>
    <mergeCell ref="A12:E12"/>
    <mergeCell ref="A13:E13"/>
    <mergeCell ref="A14:E14"/>
    <mergeCell ref="A15:E15"/>
    <mergeCell ref="A16:E16"/>
    <mergeCell ref="A17:E17"/>
    <mergeCell ref="A18:E18"/>
    <mergeCell ref="A19:E19"/>
    <mergeCell ref="A20:E20"/>
    <mergeCell ref="A21:E21"/>
    <mergeCell ref="A34:E34"/>
    <mergeCell ref="A23:E23"/>
    <mergeCell ref="A24:E24"/>
    <mergeCell ref="A25:E25"/>
    <mergeCell ref="A26:E26"/>
    <mergeCell ref="A27:E27"/>
    <mergeCell ref="A28:E28"/>
    <mergeCell ref="A29:E29"/>
    <mergeCell ref="A30:E30"/>
    <mergeCell ref="A31:E31"/>
    <mergeCell ref="A32:E32"/>
    <mergeCell ref="A33:E33"/>
    <mergeCell ref="A37:E37"/>
    <mergeCell ref="A38:E38"/>
    <mergeCell ref="A39:E39"/>
    <mergeCell ref="A40:E40"/>
    <mergeCell ref="A41:E41"/>
    <mergeCell ref="A42:E42"/>
    <mergeCell ref="A43:E43"/>
    <mergeCell ref="A44:E44"/>
    <mergeCell ref="A45:E45"/>
    <mergeCell ref="A48:E48"/>
    <mergeCell ref="A47:E47"/>
    <mergeCell ref="A46:E46"/>
    <mergeCell ref="A49:E49"/>
    <mergeCell ref="A52:E52"/>
    <mergeCell ref="A53:E53"/>
    <mergeCell ref="A54:E54"/>
    <mergeCell ref="A50:E50"/>
    <mergeCell ref="A51:E51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>
    <pageSetUpPr fitToPage="1"/>
  </sheetPr>
  <dimension ref="A1:AJ54"/>
  <sheetViews>
    <sheetView tabSelected="1" topLeftCell="A10" zoomScale="80" zoomScaleNormal="80" workbookViewId="0">
      <selection activeCell="AI14" sqref="AI14"/>
    </sheetView>
  </sheetViews>
  <sheetFormatPr baseColWidth="10" defaultRowHeight="15" x14ac:dyDescent="0.25"/>
  <cols>
    <col min="6" max="35" width="6.85546875" customWidth="1"/>
  </cols>
  <sheetData>
    <row r="1" spans="1:36" ht="15.75" customHeight="1" thickBot="1" x14ac:dyDescent="0.3">
      <c r="A1" s="1"/>
      <c r="B1" s="2"/>
      <c r="C1" s="2"/>
      <c r="D1" s="2"/>
      <c r="E1" s="2"/>
      <c r="F1" s="125" t="s">
        <v>66</v>
      </c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7"/>
      <c r="AG1" s="127"/>
      <c r="AH1" s="127"/>
      <c r="AI1" s="127"/>
      <c r="AJ1" s="127"/>
    </row>
    <row r="2" spans="1:36" ht="15.75" customHeight="1" thickBot="1" x14ac:dyDescent="0.3">
      <c r="A2" s="3"/>
      <c r="B2" s="4"/>
      <c r="C2" s="4"/>
      <c r="D2" s="4"/>
      <c r="E2" s="4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7"/>
      <c r="AG2" s="127"/>
      <c r="AH2" s="127"/>
      <c r="AI2" s="127"/>
      <c r="AJ2" s="127"/>
    </row>
    <row r="3" spans="1:36" ht="15.75" customHeight="1" thickBot="1" x14ac:dyDescent="0.3">
      <c r="A3" s="3"/>
      <c r="B3" s="4"/>
      <c r="C3" s="4"/>
      <c r="D3" s="4"/>
      <c r="E3" s="4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7"/>
      <c r="AG3" s="127"/>
      <c r="AH3" s="127"/>
      <c r="AI3" s="127"/>
      <c r="AJ3" s="127"/>
    </row>
    <row r="4" spans="1:36" ht="15.75" customHeight="1" thickBot="1" x14ac:dyDescent="0.3">
      <c r="A4" s="3"/>
      <c r="B4" s="4"/>
      <c r="C4" s="4"/>
      <c r="D4" s="4"/>
      <c r="E4" s="4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7"/>
      <c r="AG4" s="127"/>
      <c r="AH4" s="127"/>
      <c r="AI4" s="127"/>
      <c r="AJ4" s="127"/>
    </row>
    <row r="5" spans="1:36" ht="15.75" customHeight="1" thickBot="1" x14ac:dyDescent="0.3">
      <c r="A5" s="3"/>
      <c r="B5" s="4"/>
      <c r="C5" s="4"/>
      <c r="D5" s="4"/>
      <c r="E5" s="4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5"/>
      <c r="AF5" s="127"/>
      <c r="AG5" s="127"/>
      <c r="AH5" s="127"/>
      <c r="AI5" s="127"/>
      <c r="AJ5" s="127"/>
    </row>
    <row r="6" spans="1:36" ht="15.75" customHeight="1" thickBot="1" x14ac:dyDescent="0.3">
      <c r="A6" s="5"/>
      <c r="B6" s="6"/>
      <c r="C6" s="6"/>
      <c r="D6" s="6"/>
      <c r="E6" s="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8"/>
      <c r="AG6" s="128"/>
      <c r="AH6" s="128"/>
      <c r="AI6" s="128"/>
      <c r="AJ6" s="127"/>
    </row>
    <row r="7" spans="1:36" ht="15.75" customHeight="1" thickBot="1" x14ac:dyDescent="0.3">
      <c r="A7" s="129">
        <v>44805</v>
      </c>
      <c r="B7" s="129"/>
      <c r="C7" s="129"/>
      <c r="D7" s="129"/>
      <c r="E7" s="130"/>
      <c r="F7" s="70" t="s">
        <v>1</v>
      </c>
      <c r="G7" s="70" t="s">
        <v>2</v>
      </c>
      <c r="H7" s="61" t="s">
        <v>3</v>
      </c>
      <c r="I7" s="61" t="s">
        <v>4</v>
      </c>
      <c r="J7" s="70" t="s">
        <v>5</v>
      </c>
      <c r="K7" s="70" t="s">
        <v>6</v>
      </c>
      <c r="L7" s="70" t="s">
        <v>0</v>
      </c>
      <c r="M7" s="61" t="s">
        <v>1</v>
      </c>
      <c r="N7" s="70" t="s">
        <v>2</v>
      </c>
      <c r="O7" s="61" t="s">
        <v>3</v>
      </c>
      <c r="P7" s="61" t="s">
        <v>4</v>
      </c>
      <c r="Q7" s="70" t="s">
        <v>5</v>
      </c>
      <c r="R7" s="70" t="s">
        <v>6</v>
      </c>
      <c r="S7" s="70" t="s">
        <v>0</v>
      </c>
      <c r="T7" s="70" t="s">
        <v>1</v>
      </c>
      <c r="U7" s="70" t="s">
        <v>2</v>
      </c>
      <c r="V7" s="61" t="s">
        <v>3</v>
      </c>
      <c r="W7" s="61" t="s">
        <v>4</v>
      </c>
      <c r="X7" s="70" t="s">
        <v>5</v>
      </c>
      <c r="Y7" s="70" t="s">
        <v>6</v>
      </c>
      <c r="Z7" s="70" t="s">
        <v>0</v>
      </c>
      <c r="AA7" s="70" t="s">
        <v>1</v>
      </c>
      <c r="AB7" s="70" t="s">
        <v>2</v>
      </c>
      <c r="AC7" s="61" t="s">
        <v>3</v>
      </c>
      <c r="AD7" s="61" t="s">
        <v>4</v>
      </c>
      <c r="AE7" s="70" t="s">
        <v>5</v>
      </c>
      <c r="AF7" s="70" t="s">
        <v>6</v>
      </c>
      <c r="AG7" s="70" t="s">
        <v>0</v>
      </c>
      <c r="AH7" s="70" t="s">
        <v>1</v>
      </c>
      <c r="AI7" s="70" t="s">
        <v>2</v>
      </c>
      <c r="AJ7" s="131" t="s">
        <v>7</v>
      </c>
    </row>
    <row r="8" spans="1:36" ht="15.75" customHeight="1" thickBot="1" x14ac:dyDescent="0.3">
      <c r="A8" s="129"/>
      <c r="B8" s="129"/>
      <c r="C8" s="129"/>
      <c r="D8" s="129"/>
      <c r="E8" s="130"/>
      <c r="F8" s="72">
        <v>1</v>
      </c>
      <c r="G8" s="73">
        <v>2</v>
      </c>
      <c r="H8" s="62">
        <v>3</v>
      </c>
      <c r="I8" s="62">
        <v>4</v>
      </c>
      <c r="J8" s="73">
        <v>5</v>
      </c>
      <c r="K8" s="73">
        <v>6</v>
      </c>
      <c r="L8" s="73">
        <v>7</v>
      </c>
      <c r="M8" s="62">
        <v>8</v>
      </c>
      <c r="N8" s="73">
        <v>9</v>
      </c>
      <c r="O8" s="62">
        <v>10</v>
      </c>
      <c r="P8" s="62">
        <v>11</v>
      </c>
      <c r="Q8" s="73">
        <v>12</v>
      </c>
      <c r="R8" s="73">
        <v>13</v>
      </c>
      <c r="S8" s="73">
        <v>14</v>
      </c>
      <c r="T8" s="73">
        <v>15</v>
      </c>
      <c r="U8" s="73">
        <v>16</v>
      </c>
      <c r="V8" s="62">
        <v>17</v>
      </c>
      <c r="W8" s="62">
        <v>18</v>
      </c>
      <c r="X8" s="73">
        <v>19</v>
      </c>
      <c r="Y8" s="73">
        <v>20</v>
      </c>
      <c r="Z8" s="73">
        <v>21</v>
      </c>
      <c r="AA8" s="73">
        <v>22</v>
      </c>
      <c r="AB8" s="73">
        <v>23</v>
      </c>
      <c r="AC8" s="62">
        <v>24</v>
      </c>
      <c r="AD8" s="62">
        <v>25</v>
      </c>
      <c r="AE8" s="73">
        <v>26</v>
      </c>
      <c r="AF8" s="73">
        <v>27</v>
      </c>
      <c r="AG8" s="73">
        <v>28</v>
      </c>
      <c r="AH8" s="73">
        <v>29</v>
      </c>
      <c r="AI8" s="73">
        <v>30</v>
      </c>
      <c r="AJ8" s="132"/>
    </row>
    <row r="9" spans="1:36" x14ac:dyDescent="0.25">
      <c r="A9" s="133" t="s">
        <v>8</v>
      </c>
      <c r="B9" s="133"/>
      <c r="C9" s="133"/>
      <c r="D9" s="133"/>
      <c r="E9" s="133"/>
      <c r="F9" s="12">
        <v>0</v>
      </c>
      <c r="G9" s="13">
        <v>1</v>
      </c>
      <c r="H9" s="13">
        <v>0</v>
      </c>
      <c r="I9" s="13">
        <v>1</v>
      </c>
      <c r="J9" s="13">
        <v>3</v>
      </c>
      <c r="K9" s="13">
        <v>3</v>
      </c>
      <c r="L9" s="13">
        <v>6</v>
      </c>
      <c r="M9" s="13">
        <v>3</v>
      </c>
      <c r="N9" s="13">
        <v>1</v>
      </c>
      <c r="O9" s="13">
        <v>0</v>
      </c>
      <c r="P9" s="13">
        <v>2</v>
      </c>
      <c r="Q9" s="13">
        <v>6</v>
      </c>
      <c r="R9" s="13">
        <v>4</v>
      </c>
      <c r="S9" s="13">
        <v>5</v>
      </c>
      <c r="T9" s="13">
        <v>11</v>
      </c>
      <c r="U9" s="13">
        <v>3</v>
      </c>
      <c r="V9" s="13">
        <v>4</v>
      </c>
      <c r="W9" s="13">
        <v>1</v>
      </c>
      <c r="X9" s="13">
        <v>3</v>
      </c>
      <c r="Y9" s="13">
        <v>3</v>
      </c>
      <c r="Z9" s="13">
        <v>4</v>
      </c>
      <c r="AA9" s="13">
        <v>6</v>
      </c>
      <c r="AB9" s="13">
        <v>6</v>
      </c>
      <c r="AC9" s="13">
        <v>1</v>
      </c>
      <c r="AD9" s="13">
        <v>1</v>
      </c>
      <c r="AE9" s="13">
        <v>2</v>
      </c>
      <c r="AF9" s="13">
        <v>7</v>
      </c>
      <c r="AG9" s="13">
        <v>3</v>
      </c>
      <c r="AH9" s="13"/>
      <c r="AI9" s="13"/>
      <c r="AJ9" s="55">
        <f t="shared" ref="AJ9:AJ18" si="0">SUM(F9:AI9)</f>
        <v>90</v>
      </c>
    </row>
    <row r="10" spans="1:36" x14ac:dyDescent="0.25">
      <c r="A10" s="134" t="s">
        <v>9</v>
      </c>
      <c r="B10" s="134"/>
      <c r="C10" s="134"/>
      <c r="D10" s="134"/>
      <c r="E10" s="134"/>
      <c r="F10" s="10">
        <v>2</v>
      </c>
      <c r="G10" s="8">
        <v>1</v>
      </c>
      <c r="H10" s="8">
        <v>0</v>
      </c>
      <c r="I10" s="8">
        <v>0</v>
      </c>
      <c r="J10" s="8">
        <v>1</v>
      </c>
      <c r="K10" s="8">
        <v>3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2</v>
      </c>
      <c r="R10" s="8">
        <v>1</v>
      </c>
      <c r="S10" s="8">
        <v>1</v>
      </c>
      <c r="T10" s="8">
        <v>3</v>
      </c>
      <c r="U10" s="8">
        <v>1</v>
      </c>
      <c r="V10" s="8">
        <v>6</v>
      </c>
      <c r="W10" s="8">
        <v>3</v>
      </c>
      <c r="X10" s="8">
        <v>0</v>
      </c>
      <c r="Y10" s="8">
        <v>0</v>
      </c>
      <c r="Z10" s="8">
        <v>0</v>
      </c>
      <c r="AA10" s="8">
        <v>1</v>
      </c>
      <c r="AB10" s="8">
        <v>0</v>
      </c>
      <c r="AC10" s="8">
        <v>0</v>
      </c>
      <c r="AD10" s="8">
        <v>0</v>
      </c>
      <c r="AE10" s="8">
        <v>2</v>
      </c>
      <c r="AF10" s="8">
        <v>0</v>
      </c>
      <c r="AG10" s="8">
        <v>1</v>
      </c>
      <c r="AH10" s="8"/>
      <c r="AI10" s="8"/>
      <c r="AJ10" s="56">
        <f t="shared" si="0"/>
        <v>28</v>
      </c>
    </row>
    <row r="11" spans="1:36" ht="15.75" thickBot="1" x14ac:dyDescent="0.3">
      <c r="A11" s="135" t="s">
        <v>10</v>
      </c>
      <c r="B11" s="135"/>
      <c r="C11" s="135"/>
      <c r="D11" s="135"/>
      <c r="E11" s="135"/>
      <c r="F11" s="92" t="s">
        <v>0</v>
      </c>
      <c r="G11" s="92" t="s">
        <v>0</v>
      </c>
      <c r="H11" s="92" t="s">
        <v>0</v>
      </c>
      <c r="I11" s="92" t="s">
        <v>0</v>
      </c>
      <c r="J11" s="92" t="s">
        <v>0</v>
      </c>
      <c r="K11" s="92" t="s">
        <v>0</v>
      </c>
      <c r="L11" s="92" t="s">
        <v>0</v>
      </c>
      <c r="M11" s="92" t="s">
        <v>0</v>
      </c>
      <c r="N11" s="92" t="s">
        <v>0</v>
      </c>
      <c r="O11" s="92" t="s">
        <v>0</v>
      </c>
      <c r="P11" s="92" t="s">
        <v>0</v>
      </c>
      <c r="Q11" s="92" t="s">
        <v>0</v>
      </c>
      <c r="R11" s="92" t="s">
        <v>0</v>
      </c>
      <c r="S11" s="92" t="s">
        <v>0</v>
      </c>
      <c r="T11" s="92" t="s">
        <v>0</v>
      </c>
      <c r="U11" s="92" t="s">
        <v>0</v>
      </c>
      <c r="V11" s="92" t="s">
        <v>0</v>
      </c>
      <c r="W11" s="92" t="s">
        <v>0</v>
      </c>
      <c r="X11" s="92" t="s">
        <v>0</v>
      </c>
      <c r="Y11" s="92" t="s">
        <v>0</v>
      </c>
      <c r="Z11" s="92" t="s">
        <v>0</v>
      </c>
      <c r="AA11" s="92" t="s">
        <v>0</v>
      </c>
      <c r="AB11" s="92" t="s">
        <v>0</v>
      </c>
      <c r="AC11" s="92" t="s">
        <v>0</v>
      </c>
      <c r="AD11" s="92" t="s">
        <v>0</v>
      </c>
      <c r="AE11" s="92" t="s">
        <v>0</v>
      </c>
      <c r="AF11" s="92" t="s">
        <v>0</v>
      </c>
      <c r="AG11" s="92" t="s">
        <v>0</v>
      </c>
      <c r="AH11" s="92" t="s">
        <v>0</v>
      </c>
      <c r="AI11" s="92" t="s">
        <v>0</v>
      </c>
      <c r="AJ11" s="58">
        <f t="shared" si="0"/>
        <v>0</v>
      </c>
    </row>
    <row r="12" spans="1:36" ht="15" customHeight="1" thickBot="1" x14ac:dyDescent="0.3">
      <c r="A12" s="124" t="s">
        <v>11</v>
      </c>
      <c r="B12" s="124"/>
      <c r="C12" s="124"/>
      <c r="D12" s="124"/>
      <c r="E12" s="124"/>
      <c r="F12" s="96">
        <v>129</v>
      </c>
      <c r="G12" s="97">
        <v>155</v>
      </c>
      <c r="H12" s="97">
        <v>32</v>
      </c>
      <c r="I12" s="97">
        <v>74</v>
      </c>
      <c r="J12" s="97">
        <v>136</v>
      </c>
      <c r="K12" s="97">
        <v>50</v>
      </c>
      <c r="L12" s="97">
        <v>81</v>
      </c>
      <c r="M12" s="97">
        <v>92</v>
      </c>
      <c r="N12" s="97">
        <v>120</v>
      </c>
      <c r="O12" s="97">
        <v>47</v>
      </c>
      <c r="P12" s="97">
        <v>95</v>
      </c>
      <c r="Q12" s="97">
        <v>97</v>
      </c>
      <c r="R12" s="97">
        <v>75</v>
      </c>
      <c r="S12" s="97">
        <v>95</v>
      </c>
      <c r="T12" s="97">
        <v>120</v>
      </c>
      <c r="U12" s="97">
        <v>122</v>
      </c>
      <c r="V12" s="97">
        <v>50</v>
      </c>
      <c r="W12" s="97">
        <v>93</v>
      </c>
      <c r="X12" s="97">
        <v>99</v>
      </c>
      <c r="Y12" s="97">
        <v>60</v>
      </c>
      <c r="Z12" s="97">
        <v>66</v>
      </c>
      <c r="AA12" s="97">
        <v>99</v>
      </c>
      <c r="AB12" s="97">
        <v>120</v>
      </c>
      <c r="AC12" s="97">
        <v>40</v>
      </c>
      <c r="AD12" s="97">
        <v>71</v>
      </c>
      <c r="AE12" s="97">
        <v>93</v>
      </c>
      <c r="AF12" s="97">
        <v>41</v>
      </c>
      <c r="AG12" s="97">
        <v>17</v>
      </c>
      <c r="AH12" s="97"/>
      <c r="AI12" s="97"/>
      <c r="AJ12" s="60">
        <f t="shared" si="0"/>
        <v>2369</v>
      </c>
    </row>
    <row r="13" spans="1:36" x14ac:dyDescent="0.25">
      <c r="A13" s="136" t="s">
        <v>12</v>
      </c>
      <c r="B13" s="136"/>
      <c r="C13" s="136"/>
      <c r="D13" s="136"/>
      <c r="E13" s="136"/>
      <c r="F13" s="13">
        <v>3</v>
      </c>
      <c r="G13" s="108">
        <v>4</v>
      </c>
      <c r="H13" s="94">
        <v>1</v>
      </c>
      <c r="I13" s="94"/>
      <c r="J13" s="94">
        <v>1</v>
      </c>
      <c r="K13" s="94">
        <v>3</v>
      </c>
      <c r="L13" s="94">
        <v>9</v>
      </c>
      <c r="M13" s="94">
        <v>4</v>
      </c>
      <c r="N13" s="94">
        <v>2</v>
      </c>
      <c r="O13" s="94">
        <v>4</v>
      </c>
      <c r="P13" s="94">
        <v>7</v>
      </c>
      <c r="Q13" s="94">
        <v>1</v>
      </c>
      <c r="R13" s="94">
        <v>8</v>
      </c>
      <c r="S13" s="94">
        <v>3</v>
      </c>
      <c r="T13" s="94">
        <v>4</v>
      </c>
      <c r="U13" s="94">
        <v>5</v>
      </c>
      <c r="V13" s="94"/>
      <c r="W13" s="94">
        <v>3</v>
      </c>
      <c r="X13" s="94">
        <v>4</v>
      </c>
      <c r="Y13" s="94">
        <v>4</v>
      </c>
      <c r="Z13" s="94">
        <v>2</v>
      </c>
      <c r="AA13" s="94">
        <v>2</v>
      </c>
      <c r="AB13" s="94">
        <v>14</v>
      </c>
      <c r="AC13" s="94">
        <v>1</v>
      </c>
      <c r="AD13" s="94">
        <v>7</v>
      </c>
      <c r="AE13" s="94">
        <v>5</v>
      </c>
      <c r="AF13" s="94">
        <v>4</v>
      </c>
      <c r="AG13" s="94"/>
      <c r="AH13" s="94"/>
      <c r="AI13" s="94"/>
      <c r="AJ13" s="59">
        <f t="shared" si="0"/>
        <v>105</v>
      </c>
    </row>
    <row r="14" spans="1:36" x14ac:dyDescent="0.25">
      <c r="A14" s="123" t="s">
        <v>68</v>
      </c>
      <c r="B14" s="123"/>
      <c r="C14" s="123"/>
      <c r="D14" s="123"/>
      <c r="E14" s="123"/>
      <c r="F14" s="11"/>
      <c r="G14" s="106">
        <v>5</v>
      </c>
      <c r="H14" s="11"/>
      <c r="I14" s="11"/>
      <c r="J14" s="11">
        <v>4</v>
      </c>
      <c r="K14" s="11"/>
      <c r="L14" s="11"/>
      <c r="M14" s="11"/>
      <c r="N14" s="11"/>
      <c r="O14" s="11"/>
      <c r="P14" s="11"/>
      <c r="Q14" s="11">
        <v>1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56">
        <f t="shared" si="0"/>
        <v>10</v>
      </c>
    </row>
    <row r="15" spans="1:36" x14ac:dyDescent="0.25">
      <c r="A15" s="123" t="s">
        <v>14</v>
      </c>
      <c r="B15" s="123"/>
      <c r="C15" s="123"/>
      <c r="D15" s="123"/>
      <c r="E15" s="123"/>
      <c r="F15" s="11">
        <v>1</v>
      </c>
      <c r="G15" s="11"/>
      <c r="H15" s="11"/>
      <c r="I15" s="11">
        <v>3</v>
      </c>
      <c r="J15" s="11">
        <v>1</v>
      </c>
      <c r="K15" s="11"/>
      <c r="L15" s="11">
        <v>2</v>
      </c>
      <c r="M15" s="11">
        <v>1</v>
      </c>
      <c r="N15" s="11"/>
      <c r="O15" s="11"/>
      <c r="P15" s="11">
        <v>4</v>
      </c>
      <c r="Q15" s="11"/>
      <c r="R15" s="11"/>
      <c r="S15" s="11"/>
      <c r="T15" s="11"/>
      <c r="U15" s="11"/>
      <c r="V15" s="11"/>
      <c r="W15" s="11">
        <v>4</v>
      </c>
      <c r="X15" s="11"/>
      <c r="Y15" s="11">
        <v>1</v>
      </c>
      <c r="Z15" s="11">
        <v>2</v>
      </c>
      <c r="AA15" s="11">
        <v>1</v>
      </c>
      <c r="AB15" s="11">
        <v>1</v>
      </c>
      <c r="AC15" s="11">
        <v>1</v>
      </c>
      <c r="AD15" s="11">
        <v>2</v>
      </c>
      <c r="AE15" s="11">
        <v>1</v>
      </c>
      <c r="AF15" s="11"/>
      <c r="AG15" s="11"/>
      <c r="AH15" s="11"/>
      <c r="AI15" s="11"/>
      <c r="AJ15" s="56">
        <f t="shared" si="0"/>
        <v>25</v>
      </c>
    </row>
    <row r="16" spans="1:36" x14ac:dyDescent="0.25">
      <c r="A16" s="123" t="s">
        <v>15</v>
      </c>
      <c r="B16" s="123"/>
      <c r="C16" s="123"/>
      <c r="D16" s="123"/>
      <c r="E16" s="123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>
        <v>1</v>
      </c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>
        <v>1</v>
      </c>
      <c r="AG16" s="11"/>
      <c r="AH16" s="11"/>
      <c r="AI16" s="11"/>
      <c r="AJ16" s="56">
        <f t="shared" si="0"/>
        <v>2</v>
      </c>
    </row>
    <row r="17" spans="1:36" x14ac:dyDescent="0.25">
      <c r="A17" s="123" t="s">
        <v>16</v>
      </c>
      <c r="B17" s="123"/>
      <c r="C17" s="123"/>
      <c r="D17" s="123"/>
      <c r="E17" s="123"/>
      <c r="F17" s="92" t="s">
        <v>0</v>
      </c>
      <c r="G17" s="92" t="s">
        <v>0</v>
      </c>
      <c r="H17" s="92" t="s">
        <v>0</v>
      </c>
      <c r="I17" s="92" t="s">
        <v>0</v>
      </c>
      <c r="J17" s="92" t="s">
        <v>0</v>
      </c>
      <c r="K17" s="92" t="s">
        <v>0</v>
      </c>
      <c r="L17" s="92" t="s">
        <v>0</v>
      </c>
      <c r="M17" s="92" t="s">
        <v>0</v>
      </c>
      <c r="N17" s="92" t="s">
        <v>0</v>
      </c>
      <c r="O17" s="92" t="s">
        <v>0</v>
      </c>
      <c r="P17" s="92" t="s">
        <v>0</v>
      </c>
      <c r="Q17" s="92" t="s">
        <v>0</v>
      </c>
      <c r="R17" s="92" t="s">
        <v>0</v>
      </c>
      <c r="S17" s="92" t="s">
        <v>0</v>
      </c>
      <c r="T17" s="92" t="s">
        <v>0</v>
      </c>
      <c r="U17" s="92" t="s">
        <v>0</v>
      </c>
      <c r="V17" s="92" t="s">
        <v>0</v>
      </c>
      <c r="W17" s="92" t="s">
        <v>0</v>
      </c>
      <c r="X17" s="92" t="s">
        <v>0</v>
      </c>
      <c r="Y17" s="92" t="s">
        <v>0</v>
      </c>
      <c r="Z17" s="92" t="s">
        <v>0</v>
      </c>
      <c r="AA17" s="92" t="s">
        <v>0</v>
      </c>
      <c r="AB17" s="92" t="s">
        <v>0</v>
      </c>
      <c r="AC17" s="92" t="s">
        <v>0</v>
      </c>
      <c r="AD17" s="92" t="s">
        <v>0</v>
      </c>
      <c r="AE17" s="92" t="s">
        <v>0</v>
      </c>
      <c r="AF17" s="92" t="s">
        <v>0</v>
      </c>
      <c r="AG17" s="92" t="s">
        <v>0</v>
      </c>
      <c r="AH17" s="92" t="s">
        <v>0</v>
      </c>
      <c r="AI17" s="92" t="s">
        <v>0</v>
      </c>
      <c r="AJ17" s="56">
        <f t="shared" si="0"/>
        <v>0</v>
      </c>
    </row>
    <row r="18" spans="1:36" ht="15.75" thickBot="1" x14ac:dyDescent="0.3">
      <c r="A18" s="138" t="s">
        <v>17</v>
      </c>
      <c r="B18" s="138"/>
      <c r="C18" s="138"/>
      <c r="D18" s="138"/>
      <c r="E18" s="138"/>
      <c r="F18" s="92" t="s">
        <v>0</v>
      </c>
      <c r="G18" s="92" t="s">
        <v>0</v>
      </c>
      <c r="H18" s="92" t="s">
        <v>0</v>
      </c>
      <c r="I18" s="92" t="s">
        <v>0</v>
      </c>
      <c r="J18" s="92" t="s">
        <v>0</v>
      </c>
      <c r="K18" s="92" t="s">
        <v>0</v>
      </c>
      <c r="L18" s="92" t="s">
        <v>0</v>
      </c>
      <c r="M18" s="92" t="s">
        <v>0</v>
      </c>
      <c r="N18" s="92" t="s">
        <v>0</v>
      </c>
      <c r="O18" s="92" t="s">
        <v>0</v>
      </c>
      <c r="P18" s="92" t="s">
        <v>0</v>
      </c>
      <c r="Q18" s="92" t="s">
        <v>0</v>
      </c>
      <c r="R18" s="92" t="s">
        <v>0</v>
      </c>
      <c r="S18" s="92" t="s">
        <v>0</v>
      </c>
      <c r="T18" s="92" t="s">
        <v>0</v>
      </c>
      <c r="U18" s="92" t="s">
        <v>0</v>
      </c>
      <c r="V18" s="92" t="s">
        <v>0</v>
      </c>
      <c r="W18" s="92" t="s">
        <v>0</v>
      </c>
      <c r="X18" s="92" t="s">
        <v>0</v>
      </c>
      <c r="Y18" s="92" t="s">
        <v>0</v>
      </c>
      <c r="Z18" s="92" t="s">
        <v>0</v>
      </c>
      <c r="AA18" s="92" t="s">
        <v>0</v>
      </c>
      <c r="AB18" s="92" t="s">
        <v>0</v>
      </c>
      <c r="AC18" s="92" t="s">
        <v>0</v>
      </c>
      <c r="AD18" s="92" t="s">
        <v>0</v>
      </c>
      <c r="AE18" s="92" t="s">
        <v>0</v>
      </c>
      <c r="AF18" s="92" t="s">
        <v>0</v>
      </c>
      <c r="AG18" s="92" t="s">
        <v>0</v>
      </c>
      <c r="AH18" s="92" t="s">
        <v>0</v>
      </c>
      <c r="AI18" s="92" t="s">
        <v>0</v>
      </c>
      <c r="AJ18" s="67">
        <f t="shared" si="0"/>
        <v>0</v>
      </c>
    </row>
    <row r="19" spans="1:36" ht="15.75" thickBot="1" x14ac:dyDescent="0.3">
      <c r="A19" s="139" t="s">
        <v>18</v>
      </c>
      <c r="B19" s="139"/>
      <c r="C19" s="139"/>
      <c r="D19" s="139"/>
      <c r="E19" s="139"/>
      <c r="F19" s="24">
        <f>SUM(F13:F18)</f>
        <v>4</v>
      </c>
      <c r="G19" s="24">
        <f t="shared" ref="G19:AJ19" si="1">SUM(G13:G18)</f>
        <v>9</v>
      </c>
      <c r="H19" s="24">
        <f t="shared" si="1"/>
        <v>1</v>
      </c>
      <c r="I19" s="24">
        <f t="shared" si="1"/>
        <v>3</v>
      </c>
      <c r="J19" s="24">
        <f t="shared" si="1"/>
        <v>6</v>
      </c>
      <c r="K19" s="24">
        <f t="shared" si="1"/>
        <v>3</v>
      </c>
      <c r="L19" s="24">
        <f t="shared" si="1"/>
        <v>11</v>
      </c>
      <c r="M19" s="24">
        <f t="shared" si="1"/>
        <v>5</v>
      </c>
      <c r="N19" s="24">
        <f t="shared" si="1"/>
        <v>2</v>
      </c>
      <c r="O19" s="24">
        <f t="shared" si="1"/>
        <v>4</v>
      </c>
      <c r="P19" s="24">
        <f t="shared" si="1"/>
        <v>11</v>
      </c>
      <c r="Q19" s="24">
        <f t="shared" si="1"/>
        <v>2</v>
      </c>
      <c r="R19" s="24">
        <f t="shared" si="1"/>
        <v>8</v>
      </c>
      <c r="S19" s="24">
        <f t="shared" si="1"/>
        <v>3</v>
      </c>
      <c r="T19" s="24">
        <f t="shared" si="1"/>
        <v>4</v>
      </c>
      <c r="U19" s="24">
        <f t="shared" si="1"/>
        <v>6</v>
      </c>
      <c r="V19" s="24">
        <f t="shared" si="1"/>
        <v>0</v>
      </c>
      <c r="W19" s="24">
        <f t="shared" si="1"/>
        <v>7</v>
      </c>
      <c r="X19" s="24">
        <f t="shared" si="1"/>
        <v>4</v>
      </c>
      <c r="Y19" s="24">
        <f t="shared" si="1"/>
        <v>5</v>
      </c>
      <c r="Z19" s="24">
        <f t="shared" si="1"/>
        <v>4</v>
      </c>
      <c r="AA19" s="24">
        <f t="shared" si="1"/>
        <v>3</v>
      </c>
      <c r="AB19" s="24">
        <f t="shared" si="1"/>
        <v>15</v>
      </c>
      <c r="AC19" s="24">
        <f t="shared" si="1"/>
        <v>2</v>
      </c>
      <c r="AD19" s="24">
        <f t="shared" si="1"/>
        <v>9</v>
      </c>
      <c r="AE19" s="24">
        <f t="shared" si="1"/>
        <v>6</v>
      </c>
      <c r="AF19" s="24">
        <f t="shared" si="1"/>
        <v>5</v>
      </c>
      <c r="AG19" s="24">
        <f t="shared" si="1"/>
        <v>0</v>
      </c>
      <c r="AH19" s="24">
        <f t="shared" si="1"/>
        <v>0</v>
      </c>
      <c r="AI19" s="24">
        <f t="shared" si="1"/>
        <v>0</v>
      </c>
      <c r="AJ19" s="69">
        <f t="shared" si="1"/>
        <v>142</v>
      </c>
    </row>
    <row r="20" spans="1:36" x14ac:dyDescent="0.25">
      <c r="A20" s="140" t="s">
        <v>19</v>
      </c>
      <c r="B20" s="140"/>
      <c r="C20" s="140"/>
      <c r="D20" s="140"/>
      <c r="E20" s="140"/>
      <c r="F20" s="92" t="s">
        <v>0</v>
      </c>
      <c r="G20" s="92" t="s">
        <v>0</v>
      </c>
      <c r="H20" s="92" t="s">
        <v>0</v>
      </c>
      <c r="I20" s="92" t="s">
        <v>0</v>
      </c>
      <c r="J20" s="92" t="s">
        <v>0</v>
      </c>
      <c r="K20" s="92" t="s">
        <v>0</v>
      </c>
      <c r="L20" s="92" t="s">
        <v>0</v>
      </c>
      <c r="M20" s="92" t="s">
        <v>0</v>
      </c>
      <c r="N20" s="92" t="s">
        <v>0</v>
      </c>
      <c r="O20" s="92" t="s">
        <v>0</v>
      </c>
      <c r="P20" s="92" t="s">
        <v>0</v>
      </c>
      <c r="Q20" s="92" t="s">
        <v>0</v>
      </c>
      <c r="R20" s="92" t="s">
        <v>0</v>
      </c>
      <c r="S20" s="92" t="s">
        <v>0</v>
      </c>
      <c r="T20" s="92" t="s">
        <v>0</v>
      </c>
      <c r="U20" s="92" t="s">
        <v>0</v>
      </c>
      <c r="V20" s="92" t="s">
        <v>0</v>
      </c>
      <c r="W20" s="92" t="s">
        <v>0</v>
      </c>
      <c r="X20" s="92" t="s">
        <v>0</v>
      </c>
      <c r="Y20" s="92" t="s">
        <v>0</v>
      </c>
      <c r="Z20" s="92" t="s">
        <v>0</v>
      </c>
      <c r="AA20" s="92" t="s">
        <v>0</v>
      </c>
      <c r="AB20" s="92" t="s">
        <v>0</v>
      </c>
      <c r="AC20" s="92" t="s">
        <v>0</v>
      </c>
      <c r="AD20" s="92" t="s">
        <v>0</v>
      </c>
      <c r="AE20" s="92" t="s">
        <v>0</v>
      </c>
      <c r="AF20" s="92" t="s">
        <v>0</v>
      </c>
      <c r="AG20" s="92" t="s">
        <v>0</v>
      </c>
      <c r="AH20" s="92" t="s">
        <v>0</v>
      </c>
      <c r="AI20" s="92" t="s">
        <v>0</v>
      </c>
      <c r="AJ20" s="55">
        <f t="shared" ref="AJ20:AJ54" si="2">SUM(F20:AI20)</f>
        <v>0</v>
      </c>
    </row>
    <row r="21" spans="1:36" x14ac:dyDescent="0.25">
      <c r="A21" s="141" t="s">
        <v>20</v>
      </c>
      <c r="B21" s="141"/>
      <c r="C21" s="141"/>
      <c r="D21" s="141"/>
      <c r="E21" s="141"/>
      <c r="F21" s="81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80"/>
      <c r="AE21" s="77"/>
      <c r="AF21" s="77"/>
      <c r="AG21" s="77"/>
      <c r="AH21" s="77"/>
      <c r="AI21" s="77"/>
      <c r="AJ21" s="56">
        <f t="shared" si="2"/>
        <v>0</v>
      </c>
    </row>
    <row r="22" spans="1:36" x14ac:dyDescent="0.25">
      <c r="A22" s="141" t="s">
        <v>21</v>
      </c>
      <c r="B22" s="141"/>
      <c r="C22" s="141"/>
      <c r="D22" s="141"/>
      <c r="E22" s="141"/>
      <c r="F22" s="81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56">
        <f t="shared" si="2"/>
        <v>0</v>
      </c>
    </row>
    <row r="23" spans="1:36" x14ac:dyDescent="0.25">
      <c r="A23" s="141" t="s">
        <v>22</v>
      </c>
      <c r="B23" s="141"/>
      <c r="C23" s="141"/>
      <c r="D23" s="141"/>
      <c r="E23" s="141"/>
      <c r="F23" s="92" t="s">
        <v>0</v>
      </c>
      <c r="G23" s="92" t="s">
        <v>0</v>
      </c>
      <c r="H23" s="92" t="s">
        <v>0</v>
      </c>
      <c r="I23" s="92" t="s">
        <v>0</v>
      </c>
      <c r="J23" s="92" t="s">
        <v>0</v>
      </c>
      <c r="K23" s="92" t="s">
        <v>0</v>
      </c>
      <c r="L23" s="92" t="s">
        <v>0</v>
      </c>
      <c r="M23" s="92" t="s">
        <v>0</v>
      </c>
      <c r="N23" s="92" t="s">
        <v>0</v>
      </c>
      <c r="O23" s="92" t="s">
        <v>0</v>
      </c>
      <c r="P23" s="92" t="s">
        <v>0</v>
      </c>
      <c r="Q23" s="92" t="s">
        <v>0</v>
      </c>
      <c r="R23" s="92" t="s">
        <v>0</v>
      </c>
      <c r="S23" s="92" t="s">
        <v>0</v>
      </c>
      <c r="T23" s="92" t="s">
        <v>0</v>
      </c>
      <c r="U23" s="92" t="s">
        <v>0</v>
      </c>
      <c r="V23" s="92" t="s">
        <v>0</v>
      </c>
      <c r="W23" s="92" t="s">
        <v>0</v>
      </c>
      <c r="X23" s="92" t="s">
        <v>0</v>
      </c>
      <c r="Y23" s="92" t="s">
        <v>0</v>
      </c>
      <c r="Z23" s="92" t="s">
        <v>0</v>
      </c>
      <c r="AA23" s="92" t="s">
        <v>0</v>
      </c>
      <c r="AB23" s="92" t="s">
        <v>0</v>
      </c>
      <c r="AC23" s="92" t="s">
        <v>0</v>
      </c>
      <c r="AD23" s="92" t="s">
        <v>0</v>
      </c>
      <c r="AE23" s="92" t="s">
        <v>0</v>
      </c>
      <c r="AF23" s="92" t="s">
        <v>0</v>
      </c>
      <c r="AG23" s="92" t="s">
        <v>0</v>
      </c>
      <c r="AH23" s="92" t="s">
        <v>0</v>
      </c>
      <c r="AI23" s="92" t="s">
        <v>0</v>
      </c>
      <c r="AJ23" s="56">
        <f t="shared" si="2"/>
        <v>0</v>
      </c>
    </row>
    <row r="24" spans="1:36" x14ac:dyDescent="0.25">
      <c r="A24" s="141" t="s">
        <v>23</v>
      </c>
      <c r="B24" s="141"/>
      <c r="C24" s="141"/>
      <c r="D24" s="141"/>
      <c r="E24" s="141"/>
      <c r="F24" s="82">
        <v>0</v>
      </c>
      <c r="G24" s="83">
        <v>0</v>
      </c>
      <c r="H24" s="83">
        <v>0</v>
      </c>
      <c r="I24" s="83">
        <v>0</v>
      </c>
      <c r="J24" s="83">
        <v>0</v>
      </c>
      <c r="K24" s="83">
        <v>0</v>
      </c>
      <c r="L24" s="83">
        <v>0</v>
      </c>
      <c r="M24" s="83">
        <v>0</v>
      </c>
      <c r="N24" s="83">
        <v>0</v>
      </c>
      <c r="O24" s="83">
        <v>0</v>
      </c>
      <c r="P24" s="83">
        <v>0</v>
      </c>
      <c r="Q24" s="83">
        <v>0</v>
      </c>
      <c r="R24" s="83">
        <v>0</v>
      </c>
      <c r="S24" s="83">
        <v>0</v>
      </c>
      <c r="T24" s="83">
        <v>0</v>
      </c>
      <c r="U24" s="83">
        <v>0</v>
      </c>
      <c r="V24" s="83">
        <v>0</v>
      </c>
      <c r="W24" s="83">
        <v>0</v>
      </c>
      <c r="X24" s="83">
        <v>0</v>
      </c>
      <c r="Y24" s="83">
        <v>0</v>
      </c>
      <c r="Z24" s="83">
        <v>0</v>
      </c>
      <c r="AA24" s="83">
        <v>0</v>
      </c>
      <c r="AB24" s="83">
        <v>0</v>
      </c>
      <c r="AC24" s="83">
        <v>0</v>
      </c>
      <c r="AD24" s="83">
        <v>0</v>
      </c>
      <c r="AE24" s="83">
        <v>0</v>
      </c>
      <c r="AF24" s="83">
        <v>0</v>
      </c>
      <c r="AG24" s="83"/>
      <c r="AH24" s="83"/>
      <c r="AI24" s="83"/>
      <c r="AJ24" s="56">
        <f t="shared" si="2"/>
        <v>0</v>
      </c>
    </row>
    <row r="25" spans="1:36" x14ac:dyDescent="0.25">
      <c r="A25" s="141" t="s">
        <v>24</v>
      </c>
      <c r="B25" s="141"/>
      <c r="C25" s="141"/>
      <c r="D25" s="141"/>
      <c r="E25" s="141"/>
      <c r="F25" s="107">
        <v>13</v>
      </c>
      <c r="G25" s="107">
        <v>24</v>
      </c>
      <c r="H25" s="77">
        <v>26</v>
      </c>
      <c r="I25" s="77">
        <v>24</v>
      </c>
      <c r="J25" s="77">
        <v>25</v>
      </c>
      <c r="K25" s="77">
        <v>24</v>
      </c>
      <c r="L25" s="77">
        <v>17</v>
      </c>
      <c r="M25" s="77">
        <v>11</v>
      </c>
      <c r="N25" s="77">
        <v>15</v>
      </c>
      <c r="O25" s="77">
        <v>22</v>
      </c>
      <c r="P25" s="77">
        <v>16</v>
      </c>
      <c r="Q25" s="77">
        <v>26</v>
      </c>
      <c r="R25" s="77">
        <v>8</v>
      </c>
      <c r="S25" s="77">
        <v>15</v>
      </c>
      <c r="T25" s="77">
        <v>18</v>
      </c>
      <c r="U25" s="77">
        <v>12</v>
      </c>
      <c r="V25" s="77">
        <v>16</v>
      </c>
      <c r="W25" s="77">
        <v>19</v>
      </c>
      <c r="X25" s="77">
        <v>10</v>
      </c>
      <c r="Y25" s="77">
        <v>16</v>
      </c>
      <c r="Z25" s="77">
        <v>12</v>
      </c>
      <c r="AA25" s="77">
        <v>16</v>
      </c>
      <c r="AB25" s="77">
        <v>20</v>
      </c>
      <c r="AC25" s="77">
        <v>14</v>
      </c>
      <c r="AD25" s="77">
        <v>34</v>
      </c>
      <c r="AE25" s="77">
        <v>21</v>
      </c>
      <c r="AF25" s="77">
        <v>8</v>
      </c>
      <c r="AG25" s="77"/>
      <c r="AH25" s="77"/>
      <c r="AI25" s="77"/>
      <c r="AJ25" s="56">
        <f t="shared" si="2"/>
        <v>482</v>
      </c>
    </row>
    <row r="26" spans="1:36" x14ac:dyDescent="0.25">
      <c r="A26" s="141" t="s">
        <v>25</v>
      </c>
      <c r="B26" s="141"/>
      <c r="C26" s="141"/>
      <c r="D26" s="141"/>
      <c r="E26" s="141"/>
      <c r="F26" s="82">
        <v>0</v>
      </c>
      <c r="G26" s="83">
        <v>0</v>
      </c>
      <c r="H26" s="83">
        <v>0</v>
      </c>
      <c r="I26" s="83">
        <v>0</v>
      </c>
      <c r="J26" s="83">
        <v>0</v>
      </c>
      <c r="K26" s="84">
        <v>0</v>
      </c>
      <c r="L26" s="83">
        <v>0</v>
      </c>
      <c r="M26" s="83">
        <v>0</v>
      </c>
      <c r="N26" s="83">
        <v>0</v>
      </c>
      <c r="O26" s="83">
        <v>0</v>
      </c>
      <c r="P26" s="83">
        <v>0</v>
      </c>
      <c r="Q26" s="83">
        <v>0</v>
      </c>
      <c r="R26" s="83">
        <v>0</v>
      </c>
      <c r="S26" s="83">
        <v>0</v>
      </c>
      <c r="T26" s="83">
        <v>0</v>
      </c>
      <c r="U26" s="83">
        <v>0</v>
      </c>
      <c r="V26" s="83">
        <v>0</v>
      </c>
      <c r="W26" s="83">
        <v>0</v>
      </c>
      <c r="X26" s="83">
        <v>0</v>
      </c>
      <c r="Y26" s="83">
        <v>0</v>
      </c>
      <c r="Z26" s="83">
        <v>0</v>
      </c>
      <c r="AA26" s="83">
        <v>0</v>
      </c>
      <c r="AB26" s="83">
        <v>0</v>
      </c>
      <c r="AC26" s="83">
        <v>0</v>
      </c>
      <c r="AD26" s="83">
        <v>0</v>
      </c>
      <c r="AE26" s="83">
        <v>0</v>
      </c>
      <c r="AF26" s="83">
        <v>0</v>
      </c>
      <c r="AG26" s="83"/>
      <c r="AH26" s="83"/>
      <c r="AI26" s="83"/>
      <c r="AJ26" s="56">
        <f t="shared" si="2"/>
        <v>0</v>
      </c>
    </row>
    <row r="27" spans="1:36" x14ac:dyDescent="0.25">
      <c r="A27" s="142" t="s">
        <v>26</v>
      </c>
      <c r="B27" s="142"/>
      <c r="C27" s="142"/>
      <c r="D27" s="142"/>
      <c r="E27" s="142"/>
      <c r="F27" s="92" t="s">
        <v>0</v>
      </c>
      <c r="G27" s="92" t="s">
        <v>0</v>
      </c>
      <c r="H27" s="92" t="s">
        <v>0</v>
      </c>
      <c r="I27" s="92" t="s">
        <v>0</v>
      </c>
      <c r="J27" s="92" t="s">
        <v>0</v>
      </c>
      <c r="K27" s="92" t="s">
        <v>0</v>
      </c>
      <c r="L27" s="92" t="s">
        <v>0</v>
      </c>
      <c r="M27" s="92" t="s">
        <v>0</v>
      </c>
      <c r="N27" s="92" t="s">
        <v>0</v>
      </c>
      <c r="O27" s="92" t="s">
        <v>0</v>
      </c>
      <c r="P27" s="92" t="s">
        <v>0</v>
      </c>
      <c r="Q27" s="92" t="s">
        <v>0</v>
      </c>
      <c r="R27" s="92" t="s">
        <v>0</v>
      </c>
      <c r="S27" s="92" t="s">
        <v>0</v>
      </c>
      <c r="T27" s="92" t="s">
        <v>0</v>
      </c>
      <c r="U27" s="92" t="s">
        <v>0</v>
      </c>
      <c r="V27" s="92" t="s">
        <v>0</v>
      </c>
      <c r="W27" s="92" t="s">
        <v>0</v>
      </c>
      <c r="X27" s="92" t="s">
        <v>0</v>
      </c>
      <c r="Y27" s="92" t="s">
        <v>0</v>
      </c>
      <c r="Z27" s="92" t="s">
        <v>0</v>
      </c>
      <c r="AA27" s="92" t="s">
        <v>0</v>
      </c>
      <c r="AB27" s="92" t="s">
        <v>0</v>
      </c>
      <c r="AC27" s="92" t="s">
        <v>0</v>
      </c>
      <c r="AD27" s="92" t="s">
        <v>0</v>
      </c>
      <c r="AE27" s="92" t="s">
        <v>0</v>
      </c>
      <c r="AF27" s="92" t="s">
        <v>0</v>
      </c>
      <c r="AG27" s="92" t="s">
        <v>0</v>
      </c>
      <c r="AH27" s="92" t="s">
        <v>0</v>
      </c>
      <c r="AI27" s="92" t="s">
        <v>0</v>
      </c>
      <c r="AJ27" s="56">
        <f t="shared" si="2"/>
        <v>0</v>
      </c>
    </row>
    <row r="28" spans="1:36" x14ac:dyDescent="0.25">
      <c r="A28" s="142" t="s">
        <v>27</v>
      </c>
      <c r="B28" s="142"/>
      <c r="C28" s="142"/>
      <c r="D28" s="142"/>
      <c r="E28" s="142"/>
      <c r="F28" s="85">
        <v>293</v>
      </c>
      <c r="G28" s="83">
        <v>308</v>
      </c>
      <c r="H28" s="83">
        <v>284</v>
      </c>
      <c r="I28" s="83">
        <v>260</v>
      </c>
      <c r="J28" s="83">
        <v>272</v>
      </c>
      <c r="K28" s="84">
        <v>297</v>
      </c>
      <c r="L28" s="84">
        <v>346</v>
      </c>
      <c r="M28" s="83">
        <v>335</v>
      </c>
      <c r="N28" s="83">
        <v>340</v>
      </c>
      <c r="O28" s="83">
        <v>321</v>
      </c>
      <c r="P28" s="83">
        <v>305</v>
      </c>
      <c r="Q28" s="83">
        <v>300</v>
      </c>
      <c r="R28" s="83">
        <v>297</v>
      </c>
      <c r="S28" s="83">
        <v>288</v>
      </c>
      <c r="T28" s="83">
        <v>319</v>
      </c>
      <c r="U28" s="83">
        <v>367</v>
      </c>
      <c r="V28" s="83">
        <v>351</v>
      </c>
      <c r="W28" s="83">
        <v>332</v>
      </c>
      <c r="X28" s="83">
        <v>342</v>
      </c>
      <c r="Y28" s="83">
        <v>376</v>
      </c>
      <c r="Z28" s="83">
        <v>382</v>
      </c>
      <c r="AA28" s="83">
        <v>437</v>
      </c>
      <c r="AB28" s="83">
        <v>431</v>
      </c>
      <c r="AC28" s="83">
        <v>419</v>
      </c>
      <c r="AD28" s="83">
        <v>387</v>
      </c>
      <c r="AE28" s="83">
        <v>410</v>
      </c>
      <c r="AF28" s="83">
        <v>469</v>
      </c>
      <c r="AG28" s="83"/>
      <c r="AH28" s="84"/>
      <c r="AI28" s="84"/>
      <c r="AJ28" s="56">
        <f t="shared" si="2"/>
        <v>9268</v>
      </c>
    </row>
    <row r="29" spans="1:36" x14ac:dyDescent="0.25">
      <c r="A29" s="137" t="s">
        <v>28</v>
      </c>
      <c r="B29" s="137"/>
      <c r="C29" s="137"/>
      <c r="D29" s="137"/>
      <c r="E29" s="137"/>
      <c r="F29" s="85"/>
      <c r="G29" s="83"/>
      <c r="H29" s="83"/>
      <c r="I29" s="83"/>
      <c r="J29" s="83"/>
      <c r="K29" s="84"/>
      <c r="L29" s="84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3"/>
      <c r="AH29" s="84"/>
      <c r="AI29" s="84"/>
      <c r="AJ29" s="56">
        <f t="shared" si="2"/>
        <v>0</v>
      </c>
    </row>
    <row r="30" spans="1:36" x14ac:dyDescent="0.25">
      <c r="A30" s="137" t="s">
        <v>29</v>
      </c>
      <c r="B30" s="137"/>
      <c r="C30" s="137"/>
      <c r="D30" s="137"/>
      <c r="E30" s="137"/>
      <c r="F30" s="85"/>
      <c r="G30" s="83"/>
      <c r="H30" s="83"/>
      <c r="I30" s="83"/>
      <c r="J30" s="83"/>
      <c r="K30" s="84"/>
      <c r="L30" s="84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4"/>
      <c r="AI30" s="84"/>
      <c r="AJ30" s="56">
        <f t="shared" si="2"/>
        <v>0</v>
      </c>
    </row>
    <row r="31" spans="1:36" x14ac:dyDescent="0.25">
      <c r="A31" s="137" t="s">
        <v>30</v>
      </c>
      <c r="B31" s="137"/>
      <c r="C31" s="137"/>
      <c r="D31" s="137"/>
      <c r="E31" s="137"/>
      <c r="F31" s="92" t="s">
        <v>0</v>
      </c>
      <c r="G31" s="92" t="s">
        <v>0</v>
      </c>
      <c r="H31" s="92" t="s">
        <v>0</v>
      </c>
      <c r="I31" s="92" t="s">
        <v>0</v>
      </c>
      <c r="J31" s="92" t="s">
        <v>0</v>
      </c>
      <c r="K31" s="92" t="s">
        <v>0</v>
      </c>
      <c r="L31" s="92" t="s">
        <v>0</v>
      </c>
      <c r="M31" s="92" t="s">
        <v>0</v>
      </c>
      <c r="N31" s="92" t="s">
        <v>0</v>
      </c>
      <c r="O31" s="92" t="s">
        <v>0</v>
      </c>
      <c r="P31" s="92" t="s">
        <v>0</v>
      </c>
      <c r="Q31" s="92" t="s">
        <v>0</v>
      </c>
      <c r="R31" s="92" t="s">
        <v>0</v>
      </c>
      <c r="S31" s="92" t="s">
        <v>0</v>
      </c>
      <c r="T31" s="92" t="s">
        <v>0</v>
      </c>
      <c r="U31" s="92" t="s">
        <v>0</v>
      </c>
      <c r="V31" s="92" t="s">
        <v>0</v>
      </c>
      <c r="W31" s="92" t="s">
        <v>0</v>
      </c>
      <c r="X31" s="92" t="s">
        <v>0</v>
      </c>
      <c r="Y31" s="92" t="s">
        <v>0</v>
      </c>
      <c r="Z31" s="92" t="s">
        <v>0</v>
      </c>
      <c r="AA31" s="92" t="s">
        <v>0</v>
      </c>
      <c r="AB31" s="92" t="s">
        <v>0</v>
      </c>
      <c r="AC31" s="92" t="s">
        <v>0</v>
      </c>
      <c r="AD31" s="92" t="s">
        <v>0</v>
      </c>
      <c r="AE31" s="92" t="s">
        <v>0</v>
      </c>
      <c r="AF31" s="92" t="s">
        <v>0</v>
      </c>
      <c r="AG31" s="92" t="s">
        <v>0</v>
      </c>
      <c r="AH31" s="92" t="s">
        <v>0</v>
      </c>
      <c r="AI31" s="92" t="s">
        <v>0</v>
      </c>
      <c r="AJ31" s="56">
        <f t="shared" si="2"/>
        <v>0</v>
      </c>
    </row>
    <row r="32" spans="1:36" x14ac:dyDescent="0.25">
      <c r="A32" s="137" t="s">
        <v>31</v>
      </c>
      <c r="B32" s="137"/>
      <c r="C32" s="137"/>
      <c r="D32" s="137"/>
      <c r="E32" s="137"/>
      <c r="F32" s="85"/>
      <c r="G32" s="83"/>
      <c r="H32" s="83"/>
      <c r="I32" s="83"/>
      <c r="J32" s="83"/>
      <c r="K32" s="84"/>
      <c r="L32" s="84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4"/>
      <c r="AI32" s="84"/>
      <c r="AJ32" s="56">
        <f t="shared" si="2"/>
        <v>0</v>
      </c>
    </row>
    <row r="33" spans="1:36" x14ac:dyDescent="0.25">
      <c r="A33" s="137" t="s">
        <v>32</v>
      </c>
      <c r="B33" s="137"/>
      <c r="C33" s="137"/>
      <c r="D33" s="137"/>
      <c r="E33" s="137"/>
      <c r="F33" s="85"/>
      <c r="G33" s="83"/>
      <c r="H33" s="83"/>
      <c r="I33" s="83"/>
      <c r="J33" s="83"/>
      <c r="K33" s="84"/>
      <c r="L33" s="84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4"/>
      <c r="AI33" s="84"/>
      <c r="AJ33" s="56">
        <f t="shared" si="2"/>
        <v>0</v>
      </c>
    </row>
    <row r="34" spans="1:36" x14ac:dyDescent="0.25">
      <c r="A34" s="137" t="s">
        <v>33</v>
      </c>
      <c r="B34" s="137"/>
      <c r="C34" s="137"/>
      <c r="D34" s="137"/>
      <c r="E34" s="137"/>
      <c r="F34" s="85"/>
      <c r="G34" s="83"/>
      <c r="H34" s="83"/>
      <c r="I34" s="83"/>
      <c r="J34" s="83"/>
      <c r="K34" s="84"/>
      <c r="L34" s="84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3"/>
      <c r="AH34" s="84"/>
      <c r="AI34" s="84"/>
      <c r="AJ34" s="56">
        <f t="shared" si="2"/>
        <v>0</v>
      </c>
    </row>
    <row r="35" spans="1:36" x14ac:dyDescent="0.25">
      <c r="A35" s="137" t="s">
        <v>34</v>
      </c>
      <c r="B35" s="137"/>
      <c r="C35" s="137"/>
      <c r="D35" s="137"/>
      <c r="E35" s="137"/>
      <c r="F35" s="85"/>
      <c r="G35" s="83"/>
      <c r="H35" s="83"/>
      <c r="I35" s="83"/>
      <c r="J35" s="83"/>
      <c r="K35" s="84"/>
      <c r="L35" s="84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4"/>
      <c r="AI35" s="84"/>
      <c r="AJ35" s="56">
        <f t="shared" si="2"/>
        <v>0</v>
      </c>
    </row>
    <row r="36" spans="1:36" x14ac:dyDescent="0.25">
      <c r="A36" s="141" t="s">
        <v>35</v>
      </c>
      <c r="B36" s="141"/>
      <c r="C36" s="141"/>
      <c r="D36" s="141"/>
      <c r="E36" s="141"/>
      <c r="F36" s="81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56">
        <f t="shared" si="2"/>
        <v>0</v>
      </c>
    </row>
    <row r="37" spans="1:36" x14ac:dyDescent="0.25">
      <c r="A37" s="141" t="s">
        <v>36</v>
      </c>
      <c r="B37" s="141"/>
      <c r="C37" s="141"/>
      <c r="D37" s="141"/>
      <c r="E37" s="141"/>
      <c r="F37" s="86"/>
      <c r="G37" s="78"/>
      <c r="H37" s="78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56">
        <f t="shared" si="2"/>
        <v>0</v>
      </c>
    </row>
    <row r="38" spans="1:36" x14ac:dyDescent="0.25">
      <c r="A38" s="141" t="s">
        <v>37</v>
      </c>
      <c r="B38" s="141"/>
      <c r="C38" s="141"/>
      <c r="D38" s="141"/>
      <c r="E38" s="141"/>
      <c r="F38" s="81">
        <v>4</v>
      </c>
      <c r="G38" s="77">
        <v>5</v>
      </c>
      <c r="H38" s="77">
        <v>2</v>
      </c>
      <c r="I38" s="77">
        <v>2</v>
      </c>
      <c r="J38" s="77">
        <v>2</v>
      </c>
      <c r="K38" s="77">
        <v>2</v>
      </c>
      <c r="L38" s="77">
        <v>1</v>
      </c>
      <c r="M38" s="77">
        <v>3</v>
      </c>
      <c r="N38" s="77">
        <v>2</v>
      </c>
      <c r="O38" s="77">
        <v>2</v>
      </c>
      <c r="P38" s="77">
        <v>5</v>
      </c>
      <c r="Q38" s="77">
        <v>2</v>
      </c>
      <c r="R38" s="77">
        <v>0</v>
      </c>
      <c r="S38" s="77">
        <v>0</v>
      </c>
      <c r="T38" s="77">
        <v>0</v>
      </c>
      <c r="U38" s="77">
        <v>4</v>
      </c>
      <c r="V38" s="77">
        <v>0</v>
      </c>
      <c r="W38" s="77">
        <v>1</v>
      </c>
      <c r="X38" s="77">
        <v>0</v>
      </c>
      <c r="Y38" s="77">
        <v>0</v>
      </c>
      <c r="Z38" s="77">
        <v>0</v>
      </c>
      <c r="AA38" s="77">
        <v>0</v>
      </c>
      <c r="AB38" s="77">
        <v>8</v>
      </c>
      <c r="AC38" s="77">
        <v>0</v>
      </c>
      <c r="AD38" s="77">
        <v>9</v>
      </c>
      <c r="AE38" s="77">
        <v>0</v>
      </c>
      <c r="AF38" s="77">
        <v>0</v>
      </c>
      <c r="AG38" s="77">
        <v>0</v>
      </c>
      <c r="AH38" s="77"/>
      <c r="AI38" s="77"/>
      <c r="AJ38" s="56">
        <f t="shared" si="2"/>
        <v>54</v>
      </c>
    </row>
    <row r="39" spans="1:36" ht="15.75" thickBot="1" x14ac:dyDescent="0.3">
      <c r="A39" s="144" t="s">
        <v>38</v>
      </c>
      <c r="B39" s="144"/>
      <c r="C39" s="144"/>
      <c r="D39" s="144"/>
      <c r="E39" s="144"/>
      <c r="F39" s="87">
        <v>0</v>
      </c>
      <c r="G39" s="88">
        <v>0</v>
      </c>
      <c r="H39" s="88">
        <v>0</v>
      </c>
      <c r="I39" s="88">
        <v>0</v>
      </c>
      <c r="J39" s="88">
        <v>0</v>
      </c>
      <c r="K39" s="88">
        <v>0</v>
      </c>
      <c r="L39" s="88">
        <v>0</v>
      </c>
      <c r="M39" s="88">
        <v>0</v>
      </c>
      <c r="N39" s="88">
        <v>0</v>
      </c>
      <c r="O39" s="88">
        <v>0</v>
      </c>
      <c r="P39" s="88">
        <v>0</v>
      </c>
      <c r="Q39" s="88">
        <v>0</v>
      </c>
      <c r="R39" s="88">
        <v>0</v>
      </c>
      <c r="S39" s="88">
        <v>0</v>
      </c>
      <c r="T39" s="88">
        <v>0</v>
      </c>
      <c r="U39" s="88">
        <v>0</v>
      </c>
      <c r="V39" s="88">
        <v>0</v>
      </c>
      <c r="W39" s="88">
        <v>0</v>
      </c>
      <c r="X39" s="88">
        <v>0</v>
      </c>
      <c r="Y39" s="88">
        <v>0</v>
      </c>
      <c r="Z39" s="88">
        <v>0</v>
      </c>
      <c r="AA39" s="88">
        <v>0</v>
      </c>
      <c r="AB39" s="88">
        <v>0</v>
      </c>
      <c r="AC39" s="88">
        <v>0</v>
      </c>
      <c r="AD39" s="88">
        <v>0</v>
      </c>
      <c r="AE39" s="88">
        <v>0</v>
      </c>
      <c r="AF39" s="88">
        <v>0</v>
      </c>
      <c r="AG39" s="88">
        <v>0</v>
      </c>
      <c r="AH39" s="88"/>
      <c r="AI39" s="88"/>
      <c r="AJ39" s="67">
        <f t="shared" si="2"/>
        <v>0</v>
      </c>
    </row>
    <row r="40" spans="1:36" x14ac:dyDescent="0.25">
      <c r="A40" s="145" t="s">
        <v>69</v>
      </c>
      <c r="B40" s="145"/>
      <c r="C40" s="145"/>
      <c r="D40" s="145"/>
      <c r="E40" s="145"/>
      <c r="F40" s="76">
        <v>20</v>
      </c>
      <c r="G40" s="76">
        <v>20</v>
      </c>
      <c r="H40" s="76">
        <v>20</v>
      </c>
      <c r="I40" s="76">
        <v>20</v>
      </c>
      <c r="J40" s="76">
        <v>20</v>
      </c>
      <c r="K40" s="76">
        <v>20</v>
      </c>
      <c r="L40" s="76">
        <v>20</v>
      </c>
      <c r="M40" s="76">
        <v>20</v>
      </c>
      <c r="N40" s="76">
        <v>20</v>
      </c>
      <c r="O40" s="76">
        <v>20</v>
      </c>
      <c r="P40" s="76">
        <v>20</v>
      </c>
      <c r="Q40" s="76">
        <v>20</v>
      </c>
      <c r="R40" s="76">
        <v>20</v>
      </c>
      <c r="S40" s="76">
        <v>20</v>
      </c>
      <c r="T40" s="76">
        <v>20</v>
      </c>
      <c r="U40" s="76">
        <v>20</v>
      </c>
      <c r="V40" s="76">
        <v>20</v>
      </c>
      <c r="W40" s="76">
        <v>20</v>
      </c>
      <c r="X40" s="76">
        <v>20</v>
      </c>
      <c r="Y40" s="76">
        <v>20</v>
      </c>
      <c r="Z40" s="76">
        <v>20</v>
      </c>
      <c r="AA40" s="76">
        <v>20</v>
      </c>
      <c r="AB40" s="76">
        <v>20</v>
      </c>
      <c r="AC40" s="76">
        <v>20</v>
      </c>
      <c r="AD40" s="76">
        <v>20</v>
      </c>
      <c r="AE40" s="76">
        <v>20</v>
      </c>
      <c r="AF40" s="76">
        <v>20</v>
      </c>
      <c r="AG40" s="76"/>
      <c r="AH40" s="76"/>
      <c r="AI40" s="76"/>
      <c r="AJ40" s="59">
        <f t="shared" si="2"/>
        <v>540</v>
      </c>
    </row>
    <row r="41" spans="1:36" x14ac:dyDescent="0.25">
      <c r="A41" s="143" t="s">
        <v>70</v>
      </c>
      <c r="B41" s="143"/>
      <c r="C41" s="143"/>
      <c r="D41" s="143"/>
      <c r="E41" s="143"/>
      <c r="F41" s="77">
        <v>611</v>
      </c>
      <c r="G41" s="77">
        <v>615</v>
      </c>
      <c r="H41" s="77">
        <v>426</v>
      </c>
      <c r="I41" s="77">
        <v>868</v>
      </c>
      <c r="J41" s="77">
        <v>740</v>
      </c>
      <c r="K41" s="77">
        <v>835</v>
      </c>
      <c r="L41" s="77">
        <v>888</v>
      </c>
      <c r="M41" s="77">
        <v>626</v>
      </c>
      <c r="N41" s="77">
        <v>642</v>
      </c>
      <c r="O41" s="77">
        <v>512</v>
      </c>
      <c r="P41" s="77">
        <v>883</v>
      </c>
      <c r="Q41" s="77">
        <v>885</v>
      </c>
      <c r="R41" s="77">
        <v>786</v>
      </c>
      <c r="S41" s="77">
        <v>762</v>
      </c>
      <c r="T41" s="77">
        <v>749</v>
      </c>
      <c r="U41" s="77">
        <v>819</v>
      </c>
      <c r="V41" s="78">
        <v>602</v>
      </c>
      <c r="W41" s="77">
        <v>711</v>
      </c>
      <c r="X41" s="77">
        <v>965</v>
      </c>
      <c r="Y41" s="77">
        <v>758</v>
      </c>
      <c r="Z41" s="77">
        <v>830</v>
      </c>
      <c r="AA41" s="77">
        <v>961</v>
      </c>
      <c r="AB41" s="77">
        <v>844</v>
      </c>
      <c r="AC41" s="78">
        <v>519</v>
      </c>
      <c r="AD41" s="77">
        <v>645</v>
      </c>
      <c r="AE41" s="77">
        <v>822</v>
      </c>
      <c r="AF41" s="77">
        <v>764</v>
      </c>
      <c r="AG41" s="77"/>
      <c r="AH41" s="77"/>
      <c r="AI41" s="77"/>
      <c r="AJ41" s="56">
        <f t="shared" si="2"/>
        <v>20068</v>
      </c>
    </row>
    <row r="42" spans="1:36" x14ac:dyDescent="0.25">
      <c r="A42" s="143" t="s">
        <v>67</v>
      </c>
      <c r="B42" s="143"/>
      <c r="C42" s="143"/>
      <c r="D42" s="143"/>
      <c r="E42" s="143"/>
      <c r="F42" s="77">
        <v>2</v>
      </c>
      <c r="G42" s="77">
        <v>2</v>
      </c>
      <c r="H42" s="77">
        <v>2</v>
      </c>
      <c r="I42" s="77">
        <v>2</v>
      </c>
      <c r="J42" s="77">
        <v>2</v>
      </c>
      <c r="K42" s="77">
        <v>2</v>
      </c>
      <c r="L42" s="77">
        <v>2</v>
      </c>
      <c r="M42" s="77">
        <v>2</v>
      </c>
      <c r="N42" s="77">
        <v>2</v>
      </c>
      <c r="O42" s="77">
        <v>2</v>
      </c>
      <c r="P42" s="77">
        <v>2</v>
      </c>
      <c r="Q42" s="77">
        <v>2</v>
      </c>
      <c r="R42" s="77">
        <v>2</v>
      </c>
      <c r="S42" s="77">
        <v>2</v>
      </c>
      <c r="T42" s="77">
        <v>2</v>
      </c>
      <c r="U42" s="77">
        <v>2</v>
      </c>
      <c r="V42" s="77">
        <v>2</v>
      </c>
      <c r="W42" s="77">
        <v>2</v>
      </c>
      <c r="X42" s="77">
        <v>2</v>
      </c>
      <c r="Y42" s="77">
        <v>2</v>
      </c>
      <c r="Z42" s="77">
        <v>2</v>
      </c>
      <c r="AA42" s="77">
        <v>2</v>
      </c>
      <c r="AB42" s="77">
        <v>2</v>
      </c>
      <c r="AC42" s="77">
        <v>2</v>
      </c>
      <c r="AD42" s="77">
        <v>2</v>
      </c>
      <c r="AE42" s="77">
        <v>2</v>
      </c>
      <c r="AF42" s="77">
        <v>2</v>
      </c>
      <c r="AG42" s="77"/>
      <c r="AH42" s="77"/>
      <c r="AI42" s="77"/>
      <c r="AJ42" s="56">
        <f t="shared" si="2"/>
        <v>54</v>
      </c>
    </row>
    <row r="43" spans="1:36" x14ac:dyDescent="0.25">
      <c r="A43" s="143" t="s">
        <v>71</v>
      </c>
      <c r="B43" s="143"/>
      <c r="C43" s="143"/>
      <c r="D43" s="143"/>
      <c r="E43" s="143"/>
      <c r="F43" s="77">
        <v>148</v>
      </c>
      <c r="G43" s="77">
        <v>118</v>
      </c>
      <c r="H43" s="77">
        <v>95</v>
      </c>
      <c r="I43" s="77">
        <v>92</v>
      </c>
      <c r="J43" s="77">
        <v>119</v>
      </c>
      <c r="K43" s="77">
        <v>103</v>
      </c>
      <c r="L43" s="77">
        <v>126</v>
      </c>
      <c r="M43" s="77">
        <v>130</v>
      </c>
      <c r="N43" s="77">
        <v>97</v>
      </c>
      <c r="O43" s="77">
        <v>94</v>
      </c>
      <c r="P43" s="77">
        <v>141</v>
      </c>
      <c r="Q43" s="77">
        <v>123</v>
      </c>
      <c r="R43" s="77">
        <v>90</v>
      </c>
      <c r="S43" s="77">
        <v>94</v>
      </c>
      <c r="T43" s="77">
        <v>90</v>
      </c>
      <c r="U43" s="77">
        <v>115</v>
      </c>
      <c r="V43" s="77">
        <v>68</v>
      </c>
      <c r="W43" s="77">
        <v>75</v>
      </c>
      <c r="X43" s="77">
        <v>107</v>
      </c>
      <c r="Y43" s="77">
        <v>85</v>
      </c>
      <c r="Z43" s="77">
        <v>64</v>
      </c>
      <c r="AA43" s="77">
        <v>83</v>
      </c>
      <c r="AB43" s="77">
        <v>95</v>
      </c>
      <c r="AC43" s="77">
        <v>91</v>
      </c>
      <c r="AD43" s="77">
        <v>61</v>
      </c>
      <c r="AE43" s="77">
        <v>69</v>
      </c>
      <c r="AF43" s="77">
        <v>72</v>
      </c>
      <c r="AG43" s="77"/>
      <c r="AH43" s="77"/>
      <c r="AI43" s="77"/>
      <c r="AJ43" s="56">
        <f t="shared" si="2"/>
        <v>2645</v>
      </c>
    </row>
    <row r="44" spans="1:36" x14ac:dyDescent="0.25">
      <c r="A44" s="143" t="s">
        <v>43</v>
      </c>
      <c r="B44" s="143"/>
      <c r="C44" s="143"/>
      <c r="D44" s="143"/>
      <c r="E44" s="143"/>
      <c r="F44" s="100">
        <v>2</v>
      </c>
      <c r="G44" s="100">
        <v>2</v>
      </c>
      <c r="H44" s="100">
        <v>2</v>
      </c>
      <c r="I44" s="100">
        <v>2</v>
      </c>
      <c r="J44" s="99">
        <v>2</v>
      </c>
      <c r="K44" s="99">
        <v>2</v>
      </c>
      <c r="L44" s="99">
        <v>2</v>
      </c>
      <c r="M44" s="99">
        <v>2</v>
      </c>
      <c r="N44" s="99">
        <v>2</v>
      </c>
      <c r="O44" s="100">
        <v>2</v>
      </c>
      <c r="P44" s="100">
        <v>2</v>
      </c>
      <c r="Q44" s="99">
        <v>2</v>
      </c>
      <c r="R44" s="99">
        <v>2</v>
      </c>
      <c r="S44" s="99">
        <v>2</v>
      </c>
      <c r="T44" s="100">
        <v>2</v>
      </c>
      <c r="U44" s="100">
        <v>2</v>
      </c>
      <c r="V44" s="98">
        <v>2</v>
      </c>
      <c r="W44" s="100">
        <v>2</v>
      </c>
      <c r="X44" s="100">
        <v>2</v>
      </c>
      <c r="Y44" s="100">
        <v>2</v>
      </c>
      <c r="Z44" s="100">
        <v>2</v>
      </c>
      <c r="AA44" s="100">
        <v>2</v>
      </c>
      <c r="AB44" s="100">
        <v>2</v>
      </c>
      <c r="AC44" s="98">
        <v>2</v>
      </c>
      <c r="AD44" s="100">
        <v>2</v>
      </c>
      <c r="AE44" s="100">
        <v>2</v>
      </c>
      <c r="AF44" s="100">
        <v>2</v>
      </c>
      <c r="AG44" s="100"/>
      <c r="AH44" s="100"/>
      <c r="AI44" s="99"/>
      <c r="AJ44" s="56">
        <f t="shared" si="2"/>
        <v>54</v>
      </c>
    </row>
    <row r="45" spans="1:36" x14ac:dyDescent="0.25">
      <c r="A45" s="143" t="s">
        <v>44</v>
      </c>
      <c r="B45" s="143"/>
      <c r="C45" s="143"/>
      <c r="D45" s="143"/>
      <c r="E45" s="143"/>
      <c r="F45" s="8">
        <v>60</v>
      </c>
      <c r="G45" s="8">
        <v>68</v>
      </c>
      <c r="H45" s="8">
        <v>92</v>
      </c>
      <c r="I45" s="8">
        <v>129</v>
      </c>
      <c r="J45" s="8">
        <v>101</v>
      </c>
      <c r="K45" s="8">
        <v>94</v>
      </c>
      <c r="L45" s="8">
        <v>82</v>
      </c>
      <c r="M45" s="8">
        <v>81</v>
      </c>
      <c r="N45" s="8">
        <v>93</v>
      </c>
      <c r="O45" s="8">
        <v>83</v>
      </c>
      <c r="P45" s="8">
        <v>95</v>
      </c>
      <c r="Q45" s="8">
        <v>100</v>
      </c>
      <c r="R45" s="8">
        <v>73</v>
      </c>
      <c r="S45" s="8">
        <v>76</v>
      </c>
      <c r="T45" s="8">
        <v>106</v>
      </c>
      <c r="U45" s="8">
        <v>74</v>
      </c>
      <c r="V45" s="8">
        <v>93</v>
      </c>
      <c r="W45" s="8">
        <v>102</v>
      </c>
      <c r="X45" s="8">
        <v>74</v>
      </c>
      <c r="Y45" s="8">
        <v>57</v>
      </c>
      <c r="Z45" s="8">
        <v>49</v>
      </c>
      <c r="AA45" s="8">
        <v>67</v>
      </c>
      <c r="AB45" s="8">
        <v>119</v>
      </c>
      <c r="AC45" s="8">
        <v>61</v>
      </c>
      <c r="AD45" s="8">
        <v>82</v>
      </c>
      <c r="AE45" s="8">
        <v>53</v>
      </c>
      <c r="AF45" s="8">
        <v>51</v>
      </c>
      <c r="AG45" s="8"/>
      <c r="AH45" s="8"/>
      <c r="AI45" s="8"/>
      <c r="AJ45" s="56">
        <f t="shared" si="2"/>
        <v>2215</v>
      </c>
    </row>
    <row r="46" spans="1:36" x14ac:dyDescent="0.25">
      <c r="A46" s="150" t="s">
        <v>45</v>
      </c>
      <c r="B46" s="150"/>
      <c r="C46" s="150"/>
      <c r="D46" s="150"/>
      <c r="E46" s="150"/>
      <c r="F46" s="100" t="s">
        <v>0</v>
      </c>
      <c r="G46" s="100" t="s">
        <v>0</v>
      </c>
      <c r="H46" s="100" t="s">
        <v>0</v>
      </c>
      <c r="I46" s="100" t="s">
        <v>0</v>
      </c>
      <c r="J46" s="99" t="s">
        <v>0</v>
      </c>
      <c r="K46" s="99" t="s">
        <v>0</v>
      </c>
      <c r="L46" s="99" t="s">
        <v>0</v>
      </c>
      <c r="M46" s="99" t="s">
        <v>0</v>
      </c>
      <c r="N46" s="99" t="s">
        <v>0</v>
      </c>
      <c r="O46" s="100" t="s">
        <v>0</v>
      </c>
      <c r="P46" s="100" t="s">
        <v>0</v>
      </c>
      <c r="Q46" s="99" t="s">
        <v>0</v>
      </c>
      <c r="R46" s="99" t="s">
        <v>0</v>
      </c>
      <c r="S46" s="99" t="s">
        <v>0</v>
      </c>
      <c r="T46" s="100" t="s">
        <v>0</v>
      </c>
      <c r="U46" s="100" t="s">
        <v>0</v>
      </c>
      <c r="V46" s="98" t="s">
        <v>0</v>
      </c>
      <c r="W46" s="100" t="s">
        <v>0</v>
      </c>
      <c r="X46" s="100" t="s">
        <v>0</v>
      </c>
      <c r="Y46" s="100" t="s">
        <v>0</v>
      </c>
      <c r="Z46" s="100" t="s">
        <v>0</v>
      </c>
      <c r="AA46" s="100" t="s">
        <v>0</v>
      </c>
      <c r="AB46" s="100" t="s">
        <v>0</v>
      </c>
      <c r="AC46" s="98" t="s">
        <v>0</v>
      </c>
      <c r="AD46" s="100" t="s">
        <v>0</v>
      </c>
      <c r="AE46" s="100" t="s">
        <v>0</v>
      </c>
      <c r="AF46" s="100" t="s">
        <v>0</v>
      </c>
      <c r="AG46" s="100" t="s">
        <v>0</v>
      </c>
      <c r="AH46" s="100" t="s">
        <v>0</v>
      </c>
      <c r="AI46" s="99" t="s">
        <v>0</v>
      </c>
      <c r="AJ46" s="56">
        <f t="shared" si="2"/>
        <v>0</v>
      </c>
    </row>
    <row r="47" spans="1:36" x14ac:dyDescent="0.25">
      <c r="A47" s="151" t="s">
        <v>46</v>
      </c>
      <c r="B47" s="151"/>
      <c r="C47" s="151"/>
      <c r="D47" s="151"/>
      <c r="E47" s="151"/>
      <c r="F47" s="100" t="s">
        <v>0</v>
      </c>
      <c r="G47" s="100" t="s">
        <v>0</v>
      </c>
      <c r="H47" s="100" t="s">
        <v>0</v>
      </c>
      <c r="I47" s="100" t="s">
        <v>0</v>
      </c>
      <c r="J47" s="99" t="s">
        <v>0</v>
      </c>
      <c r="K47" s="99" t="s">
        <v>0</v>
      </c>
      <c r="L47" s="99" t="s">
        <v>0</v>
      </c>
      <c r="M47" s="99" t="s">
        <v>0</v>
      </c>
      <c r="N47" s="99" t="s">
        <v>0</v>
      </c>
      <c r="O47" s="100" t="s">
        <v>0</v>
      </c>
      <c r="P47" s="100" t="s">
        <v>0</v>
      </c>
      <c r="Q47" s="99" t="s">
        <v>0</v>
      </c>
      <c r="R47" s="99" t="s">
        <v>0</v>
      </c>
      <c r="S47" s="99" t="s">
        <v>0</v>
      </c>
      <c r="T47" s="100" t="s">
        <v>0</v>
      </c>
      <c r="U47" s="100" t="s">
        <v>0</v>
      </c>
      <c r="V47" s="98" t="s">
        <v>0</v>
      </c>
      <c r="W47" s="100" t="s">
        <v>0</v>
      </c>
      <c r="X47" s="100" t="s">
        <v>0</v>
      </c>
      <c r="Y47" s="100" t="s">
        <v>0</v>
      </c>
      <c r="Z47" s="100" t="s">
        <v>0</v>
      </c>
      <c r="AA47" s="100" t="s">
        <v>0</v>
      </c>
      <c r="AB47" s="100" t="s">
        <v>0</v>
      </c>
      <c r="AC47" s="98" t="s">
        <v>0</v>
      </c>
      <c r="AD47" s="100" t="s">
        <v>0</v>
      </c>
      <c r="AE47" s="100" t="s">
        <v>0</v>
      </c>
      <c r="AF47" s="100" t="s">
        <v>0</v>
      </c>
      <c r="AG47" s="100" t="s">
        <v>0</v>
      </c>
      <c r="AH47" s="100" t="s">
        <v>0</v>
      </c>
      <c r="AI47" s="99" t="s">
        <v>0</v>
      </c>
      <c r="AJ47" s="56">
        <f t="shared" si="2"/>
        <v>0</v>
      </c>
    </row>
    <row r="48" spans="1:36" x14ac:dyDescent="0.25">
      <c r="A48" s="143" t="s">
        <v>47</v>
      </c>
      <c r="B48" s="143"/>
      <c r="C48" s="143"/>
      <c r="D48" s="143"/>
      <c r="E48" s="143"/>
      <c r="F48" s="80">
        <v>11</v>
      </c>
      <c r="G48" s="77">
        <v>12</v>
      </c>
      <c r="H48" s="77">
        <v>8</v>
      </c>
      <c r="I48" s="80">
        <v>12</v>
      </c>
      <c r="J48" s="77">
        <v>12</v>
      </c>
      <c r="K48" s="77">
        <v>12</v>
      </c>
      <c r="L48" s="80">
        <v>12</v>
      </c>
      <c r="M48" s="80">
        <v>12</v>
      </c>
      <c r="N48" s="80">
        <v>12</v>
      </c>
      <c r="O48" s="77">
        <v>8</v>
      </c>
      <c r="P48" s="80">
        <v>12</v>
      </c>
      <c r="Q48" s="80">
        <v>12</v>
      </c>
      <c r="R48" s="80">
        <v>12</v>
      </c>
      <c r="S48" s="80">
        <v>12</v>
      </c>
      <c r="T48" s="80">
        <v>12</v>
      </c>
      <c r="U48" s="80">
        <v>12</v>
      </c>
      <c r="V48" s="80">
        <v>8</v>
      </c>
      <c r="W48" s="80">
        <v>12</v>
      </c>
      <c r="X48" s="80">
        <v>12</v>
      </c>
      <c r="Y48" s="80">
        <v>12</v>
      </c>
      <c r="Z48" s="80">
        <v>12</v>
      </c>
      <c r="AA48" s="80">
        <v>12</v>
      </c>
      <c r="AB48" s="80">
        <v>12</v>
      </c>
      <c r="AC48" s="80">
        <v>8</v>
      </c>
      <c r="AD48" s="80">
        <v>12</v>
      </c>
      <c r="AE48" s="77">
        <v>12</v>
      </c>
      <c r="AF48" s="77">
        <v>12</v>
      </c>
      <c r="AG48" s="80"/>
      <c r="AH48" s="80"/>
      <c r="AI48" s="77"/>
      <c r="AJ48" s="56">
        <f t="shared" si="2"/>
        <v>307</v>
      </c>
    </row>
    <row r="49" spans="1:36" x14ac:dyDescent="0.25">
      <c r="A49" s="143" t="s">
        <v>48</v>
      </c>
      <c r="B49" s="143"/>
      <c r="C49" s="143"/>
      <c r="D49" s="143"/>
      <c r="E49" s="143"/>
      <c r="F49" s="77">
        <v>1303</v>
      </c>
      <c r="G49" s="77">
        <v>1340</v>
      </c>
      <c r="H49" s="77">
        <v>760</v>
      </c>
      <c r="I49" s="77">
        <v>1752</v>
      </c>
      <c r="J49" s="77">
        <v>1730</v>
      </c>
      <c r="K49" s="77">
        <v>1550</v>
      </c>
      <c r="L49" s="77">
        <v>1455</v>
      </c>
      <c r="M49" s="77">
        <v>1275</v>
      </c>
      <c r="N49" s="77">
        <v>1261</v>
      </c>
      <c r="O49" s="77">
        <v>754</v>
      </c>
      <c r="P49" s="77">
        <v>2048</v>
      </c>
      <c r="Q49" s="77">
        <v>1902</v>
      </c>
      <c r="R49" s="77">
        <v>1727</v>
      </c>
      <c r="S49" s="77">
        <v>1622</v>
      </c>
      <c r="T49" s="77">
        <v>1642</v>
      </c>
      <c r="U49" s="77">
        <v>1793</v>
      </c>
      <c r="V49" s="78">
        <v>786</v>
      </c>
      <c r="W49" s="77">
        <v>1512</v>
      </c>
      <c r="X49" s="77">
        <v>1745</v>
      </c>
      <c r="Y49" s="77">
        <v>1683</v>
      </c>
      <c r="Z49" s="77">
        <v>1618</v>
      </c>
      <c r="AA49" s="77">
        <v>1783</v>
      </c>
      <c r="AB49" s="77">
        <v>2025</v>
      </c>
      <c r="AC49" s="78">
        <v>903</v>
      </c>
      <c r="AD49" s="77">
        <v>1461</v>
      </c>
      <c r="AE49" s="77">
        <v>1846</v>
      </c>
      <c r="AF49" s="77">
        <v>1776</v>
      </c>
      <c r="AG49" s="77"/>
      <c r="AH49" s="77"/>
      <c r="AI49" s="77"/>
      <c r="AJ49" s="56">
        <f t="shared" si="2"/>
        <v>41052</v>
      </c>
    </row>
    <row r="50" spans="1:36" x14ac:dyDescent="0.25">
      <c r="A50" s="150" t="s">
        <v>49</v>
      </c>
      <c r="B50" s="150"/>
      <c r="C50" s="150"/>
      <c r="D50" s="150"/>
      <c r="E50" s="150"/>
      <c r="F50" s="100" t="s">
        <v>0</v>
      </c>
      <c r="G50" s="100" t="s">
        <v>0</v>
      </c>
      <c r="H50" s="100" t="s">
        <v>0</v>
      </c>
      <c r="I50" s="100" t="s">
        <v>0</v>
      </c>
      <c r="J50" s="99" t="s">
        <v>0</v>
      </c>
      <c r="K50" s="99" t="s">
        <v>0</v>
      </c>
      <c r="L50" s="99" t="s">
        <v>0</v>
      </c>
      <c r="M50" s="99" t="s">
        <v>0</v>
      </c>
      <c r="N50" s="99" t="s">
        <v>0</v>
      </c>
      <c r="O50" s="100" t="s">
        <v>0</v>
      </c>
      <c r="P50" s="100" t="s">
        <v>0</v>
      </c>
      <c r="Q50" s="99" t="s">
        <v>0</v>
      </c>
      <c r="R50" s="99" t="s">
        <v>0</v>
      </c>
      <c r="S50" s="99" t="s">
        <v>0</v>
      </c>
      <c r="T50" s="100" t="s">
        <v>0</v>
      </c>
      <c r="U50" s="100" t="s">
        <v>0</v>
      </c>
      <c r="V50" s="98" t="s">
        <v>0</v>
      </c>
      <c r="W50" s="100" t="s">
        <v>0</v>
      </c>
      <c r="X50" s="100" t="s">
        <v>0</v>
      </c>
      <c r="Y50" s="100" t="s">
        <v>0</v>
      </c>
      <c r="Z50" s="100" t="s">
        <v>0</v>
      </c>
      <c r="AA50" s="100" t="s">
        <v>0</v>
      </c>
      <c r="AB50" s="100" t="s">
        <v>0</v>
      </c>
      <c r="AC50" s="98" t="s">
        <v>0</v>
      </c>
      <c r="AD50" s="100" t="s">
        <v>0</v>
      </c>
      <c r="AE50" s="100" t="s">
        <v>0</v>
      </c>
      <c r="AF50" s="100" t="s">
        <v>0</v>
      </c>
      <c r="AG50" s="100" t="s">
        <v>0</v>
      </c>
      <c r="AH50" s="100" t="s">
        <v>0</v>
      </c>
      <c r="AI50" s="99" t="s">
        <v>0</v>
      </c>
      <c r="AJ50" s="56">
        <f t="shared" si="2"/>
        <v>0</v>
      </c>
    </row>
    <row r="51" spans="1:36" ht="15.75" thickBot="1" x14ac:dyDescent="0.3">
      <c r="A51" s="152" t="s">
        <v>50</v>
      </c>
      <c r="B51" s="152"/>
      <c r="C51" s="152"/>
      <c r="D51" s="152"/>
      <c r="E51" s="152"/>
      <c r="F51" s="104" t="s">
        <v>0</v>
      </c>
      <c r="G51" s="104" t="s">
        <v>0</v>
      </c>
      <c r="H51" s="104" t="s">
        <v>0</v>
      </c>
      <c r="I51" s="104" t="s">
        <v>0</v>
      </c>
      <c r="J51" s="103" t="s">
        <v>0</v>
      </c>
      <c r="K51" s="103" t="s">
        <v>0</v>
      </c>
      <c r="L51" s="103" t="s">
        <v>0</v>
      </c>
      <c r="M51" s="103" t="s">
        <v>0</v>
      </c>
      <c r="N51" s="103" t="s">
        <v>0</v>
      </c>
      <c r="O51" s="104" t="s">
        <v>0</v>
      </c>
      <c r="P51" s="104" t="s">
        <v>0</v>
      </c>
      <c r="Q51" s="103" t="s">
        <v>0</v>
      </c>
      <c r="R51" s="103" t="s">
        <v>0</v>
      </c>
      <c r="S51" s="103" t="s">
        <v>0</v>
      </c>
      <c r="T51" s="104" t="s">
        <v>0</v>
      </c>
      <c r="U51" s="104" t="s">
        <v>0</v>
      </c>
      <c r="V51" s="102" t="s">
        <v>0</v>
      </c>
      <c r="W51" s="104" t="s">
        <v>0</v>
      </c>
      <c r="X51" s="104" t="s">
        <v>0</v>
      </c>
      <c r="Y51" s="104" t="s">
        <v>0</v>
      </c>
      <c r="Z51" s="104" t="s">
        <v>0</v>
      </c>
      <c r="AA51" s="104" t="s">
        <v>0</v>
      </c>
      <c r="AB51" s="104" t="s">
        <v>0</v>
      </c>
      <c r="AC51" s="102" t="s">
        <v>0</v>
      </c>
      <c r="AD51" s="104" t="s">
        <v>0</v>
      </c>
      <c r="AE51" s="104" t="s">
        <v>0</v>
      </c>
      <c r="AF51" s="104" t="s">
        <v>0</v>
      </c>
      <c r="AG51" s="104" t="s">
        <v>0</v>
      </c>
      <c r="AH51" s="104" t="s">
        <v>0</v>
      </c>
      <c r="AI51" s="103" t="s">
        <v>0</v>
      </c>
      <c r="AJ51" s="67">
        <f t="shared" si="2"/>
        <v>0</v>
      </c>
    </row>
    <row r="52" spans="1:36" ht="15.75" thickBot="1" x14ac:dyDescent="0.3">
      <c r="A52" s="148" t="s">
        <v>51</v>
      </c>
      <c r="B52" s="149"/>
      <c r="C52" s="149"/>
      <c r="D52" s="149"/>
      <c r="E52" s="149"/>
      <c r="F52" s="31">
        <f>F40+F42+F44+F48</f>
        <v>35</v>
      </c>
      <c r="G52" s="31">
        <f t="shared" ref="G52:AI52" si="3">G40+G42+G44+G48</f>
        <v>36</v>
      </c>
      <c r="H52" s="31">
        <f t="shared" si="3"/>
        <v>32</v>
      </c>
      <c r="I52" s="31">
        <f t="shared" si="3"/>
        <v>36</v>
      </c>
      <c r="J52" s="31">
        <f t="shared" si="3"/>
        <v>36</v>
      </c>
      <c r="K52" s="31">
        <f t="shared" si="3"/>
        <v>36</v>
      </c>
      <c r="L52" s="31">
        <f t="shared" si="3"/>
        <v>36</v>
      </c>
      <c r="M52" s="31">
        <f t="shared" si="3"/>
        <v>36</v>
      </c>
      <c r="N52" s="31">
        <f t="shared" si="3"/>
        <v>36</v>
      </c>
      <c r="O52" s="31">
        <f t="shared" si="3"/>
        <v>32</v>
      </c>
      <c r="P52" s="31">
        <f>P40+P42+P44+P48</f>
        <v>36</v>
      </c>
      <c r="Q52" s="31">
        <f t="shared" si="3"/>
        <v>36</v>
      </c>
      <c r="R52" s="31">
        <f t="shared" si="3"/>
        <v>36</v>
      </c>
      <c r="S52" s="31">
        <f t="shared" si="3"/>
        <v>36</v>
      </c>
      <c r="T52" s="31">
        <f t="shared" si="3"/>
        <v>36</v>
      </c>
      <c r="U52" s="31">
        <f t="shared" si="3"/>
        <v>36</v>
      </c>
      <c r="V52" s="31">
        <f t="shared" si="3"/>
        <v>32</v>
      </c>
      <c r="W52" s="31">
        <f t="shared" si="3"/>
        <v>36</v>
      </c>
      <c r="X52" s="31">
        <f t="shared" si="3"/>
        <v>36</v>
      </c>
      <c r="Y52" s="31">
        <f t="shared" si="3"/>
        <v>36</v>
      </c>
      <c r="Z52" s="31">
        <f t="shared" si="3"/>
        <v>36</v>
      </c>
      <c r="AA52" s="31">
        <f t="shared" si="3"/>
        <v>36</v>
      </c>
      <c r="AB52" s="31">
        <f t="shared" si="3"/>
        <v>36</v>
      </c>
      <c r="AC52" s="31">
        <f t="shared" si="3"/>
        <v>32</v>
      </c>
      <c r="AD52" s="31">
        <f t="shared" si="3"/>
        <v>36</v>
      </c>
      <c r="AE52" s="31">
        <f t="shared" si="3"/>
        <v>36</v>
      </c>
      <c r="AF52" s="31">
        <f t="shared" si="3"/>
        <v>36</v>
      </c>
      <c r="AG52" s="31">
        <f t="shared" si="3"/>
        <v>0</v>
      </c>
      <c r="AH52" s="31">
        <f t="shared" si="3"/>
        <v>0</v>
      </c>
      <c r="AI52" s="31">
        <f t="shared" si="3"/>
        <v>0</v>
      </c>
      <c r="AJ52" s="68">
        <f t="shared" si="2"/>
        <v>955</v>
      </c>
    </row>
    <row r="53" spans="1:36" ht="15.75" thickBot="1" x14ac:dyDescent="0.3">
      <c r="A53" s="146" t="s">
        <v>52</v>
      </c>
      <c r="B53" s="146"/>
      <c r="C53" s="146"/>
      <c r="D53" s="146"/>
      <c r="E53" s="147"/>
      <c r="F53" s="30">
        <f>SUM(F40,F42,F44,F48)</f>
        <v>35</v>
      </c>
      <c r="G53" s="30">
        <f t="shared" ref="G53:AI54" si="4">SUM(G40,G42,G44,G48)</f>
        <v>36</v>
      </c>
      <c r="H53" s="30">
        <f t="shared" si="4"/>
        <v>32</v>
      </c>
      <c r="I53" s="30">
        <f t="shared" si="4"/>
        <v>36</v>
      </c>
      <c r="J53" s="30">
        <f t="shared" si="4"/>
        <v>36</v>
      </c>
      <c r="K53" s="30">
        <f t="shared" si="4"/>
        <v>36</v>
      </c>
      <c r="L53" s="30">
        <f t="shared" si="4"/>
        <v>36</v>
      </c>
      <c r="M53" s="30">
        <f t="shared" si="4"/>
        <v>36</v>
      </c>
      <c r="N53" s="30">
        <f t="shared" si="4"/>
        <v>36</v>
      </c>
      <c r="O53" s="30">
        <f t="shared" si="4"/>
        <v>32</v>
      </c>
      <c r="P53" s="30">
        <f t="shared" si="4"/>
        <v>36</v>
      </c>
      <c r="Q53" s="30">
        <f t="shared" si="4"/>
        <v>36</v>
      </c>
      <c r="R53" s="30">
        <f t="shared" si="4"/>
        <v>36</v>
      </c>
      <c r="S53" s="30">
        <f t="shared" si="4"/>
        <v>36</v>
      </c>
      <c r="T53" s="30">
        <f t="shared" si="4"/>
        <v>36</v>
      </c>
      <c r="U53" s="30">
        <f t="shared" si="4"/>
        <v>36</v>
      </c>
      <c r="V53" s="30">
        <f t="shared" si="4"/>
        <v>32</v>
      </c>
      <c r="W53" s="30">
        <f t="shared" si="4"/>
        <v>36</v>
      </c>
      <c r="X53" s="30">
        <f t="shared" si="4"/>
        <v>36</v>
      </c>
      <c r="Y53" s="30">
        <f t="shared" si="4"/>
        <v>36</v>
      </c>
      <c r="Z53" s="30">
        <f t="shared" si="4"/>
        <v>36</v>
      </c>
      <c r="AA53" s="30">
        <f t="shared" si="4"/>
        <v>36</v>
      </c>
      <c r="AB53" s="30">
        <f t="shared" si="4"/>
        <v>36</v>
      </c>
      <c r="AC53" s="30">
        <f t="shared" si="4"/>
        <v>32</v>
      </c>
      <c r="AD53" s="30">
        <f t="shared" si="4"/>
        <v>36</v>
      </c>
      <c r="AE53" s="30">
        <f t="shared" si="4"/>
        <v>36</v>
      </c>
      <c r="AF53" s="30">
        <f t="shared" si="4"/>
        <v>36</v>
      </c>
      <c r="AG53" s="30">
        <f t="shared" si="4"/>
        <v>0</v>
      </c>
      <c r="AH53" s="30">
        <f t="shared" si="4"/>
        <v>0</v>
      </c>
      <c r="AI53" s="30">
        <f t="shared" si="4"/>
        <v>0</v>
      </c>
      <c r="AJ53" s="75">
        <f t="shared" si="2"/>
        <v>955</v>
      </c>
    </row>
    <row r="54" spans="1:36" ht="15.75" thickBot="1" x14ac:dyDescent="0.3">
      <c r="A54" s="146" t="s">
        <v>53</v>
      </c>
      <c r="B54" s="146"/>
      <c r="C54" s="146"/>
      <c r="D54" s="146"/>
      <c r="E54" s="147"/>
      <c r="F54" s="32">
        <f>SUM(F41,F43,F45,F49)</f>
        <v>2122</v>
      </c>
      <c r="G54" s="32">
        <f t="shared" si="4"/>
        <v>2141</v>
      </c>
      <c r="H54" s="32">
        <f t="shared" si="4"/>
        <v>1373</v>
      </c>
      <c r="I54" s="32">
        <f t="shared" si="4"/>
        <v>2841</v>
      </c>
      <c r="J54" s="32">
        <f t="shared" si="4"/>
        <v>2690</v>
      </c>
      <c r="K54" s="32">
        <f t="shared" si="4"/>
        <v>2582</v>
      </c>
      <c r="L54" s="32">
        <f t="shared" si="4"/>
        <v>2551</v>
      </c>
      <c r="M54" s="32">
        <f t="shared" si="4"/>
        <v>2112</v>
      </c>
      <c r="N54" s="32">
        <f t="shared" si="4"/>
        <v>2093</v>
      </c>
      <c r="O54" s="32">
        <f t="shared" si="4"/>
        <v>1443</v>
      </c>
      <c r="P54" s="32">
        <f t="shared" si="4"/>
        <v>3167</v>
      </c>
      <c r="Q54" s="32">
        <f t="shared" si="4"/>
        <v>3010</v>
      </c>
      <c r="R54" s="32">
        <f t="shared" si="4"/>
        <v>2676</v>
      </c>
      <c r="S54" s="32">
        <f t="shared" si="4"/>
        <v>2554</v>
      </c>
      <c r="T54" s="32">
        <f t="shared" si="4"/>
        <v>2587</v>
      </c>
      <c r="U54" s="32">
        <f t="shared" si="4"/>
        <v>2801</v>
      </c>
      <c r="V54" s="32">
        <f t="shared" si="4"/>
        <v>1549</v>
      </c>
      <c r="W54" s="32">
        <f t="shared" si="4"/>
        <v>2400</v>
      </c>
      <c r="X54" s="32">
        <f t="shared" si="4"/>
        <v>2891</v>
      </c>
      <c r="Y54" s="32">
        <f t="shared" si="4"/>
        <v>2583</v>
      </c>
      <c r="Z54" s="32">
        <f t="shared" si="4"/>
        <v>2561</v>
      </c>
      <c r="AA54" s="32">
        <f t="shared" si="4"/>
        <v>2894</v>
      </c>
      <c r="AB54" s="32">
        <f t="shared" si="4"/>
        <v>3083</v>
      </c>
      <c r="AC54" s="32">
        <f t="shared" si="4"/>
        <v>1574</v>
      </c>
      <c r="AD54" s="32">
        <f t="shared" si="4"/>
        <v>2249</v>
      </c>
      <c r="AE54" s="32">
        <f t="shared" si="4"/>
        <v>2790</v>
      </c>
      <c r="AF54" s="32">
        <f t="shared" si="4"/>
        <v>2663</v>
      </c>
      <c r="AG54" s="32">
        <f t="shared" si="4"/>
        <v>0</v>
      </c>
      <c r="AH54" s="32">
        <f t="shared" si="4"/>
        <v>0</v>
      </c>
      <c r="AI54" s="32">
        <f t="shared" si="4"/>
        <v>0</v>
      </c>
      <c r="AJ54" s="33">
        <f t="shared" si="2"/>
        <v>65980</v>
      </c>
    </row>
  </sheetData>
  <mergeCells count="50">
    <mergeCell ref="A10:E10"/>
    <mergeCell ref="F1:AE6"/>
    <mergeCell ref="AF1:AJ6"/>
    <mergeCell ref="A7:E8"/>
    <mergeCell ref="AJ7:AJ8"/>
    <mergeCell ref="A9:E9"/>
    <mergeCell ref="A35:E35"/>
    <mergeCell ref="A36:E36"/>
    <mergeCell ref="A22:E22"/>
    <mergeCell ref="A11:E11"/>
    <mergeCell ref="A12:E12"/>
    <mergeCell ref="A13:E13"/>
    <mergeCell ref="A14:E14"/>
    <mergeCell ref="A15:E15"/>
    <mergeCell ref="A16:E16"/>
    <mergeCell ref="A17:E17"/>
    <mergeCell ref="A18:E18"/>
    <mergeCell ref="A19:E19"/>
    <mergeCell ref="A20:E20"/>
    <mergeCell ref="A21:E21"/>
    <mergeCell ref="A34:E34"/>
    <mergeCell ref="A23:E23"/>
    <mergeCell ref="A24:E24"/>
    <mergeCell ref="A25:E25"/>
    <mergeCell ref="A26:E26"/>
    <mergeCell ref="A27:E27"/>
    <mergeCell ref="A28:E28"/>
    <mergeCell ref="A29:E29"/>
    <mergeCell ref="A30:E30"/>
    <mergeCell ref="A31:E31"/>
    <mergeCell ref="A32:E32"/>
    <mergeCell ref="A33:E33"/>
    <mergeCell ref="A37:E37"/>
    <mergeCell ref="A38:E38"/>
    <mergeCell ref="A39:E39"/>
    <mergeCell ref="A40:E40"/>
    <mergeCell ref="A41:E41"/>
    <mergeCell ref="A42:E42"/>
    <mergeCell ref="A43:E43"/>
    <mergeCell ref="A44:E44"/>
    <mergeCell ref="A45:E45"/>
    <mergeCell ref="A48:E48"/>
    <mergeCell ref="A47:E47"/>
    <mergeCell ref="A46:E46"/>
    <mergeCell ref="A49:E49"/>
    <mergeCell ref="A52:E52"/>
    <mergeCell ref="A53:E53"/>
    <mergeCell ref="A54:E54"/>
    <mergeCell ref="A50:E50"/>
    <mergeCell ref="A51:E51"/>
  </mergeCells>
  <printOptions horizontalCentered="1" verticalCentered="1"/>
  <pageMargins left="0" right="0" top="0" bottom="0" header="0.31496062992125984" footer="0.31496062992125984"/>
  <pageSetup paperSize="9" scale="6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ENERO 2022</vt:lpstr>
      <vt:lpstr>FEBRERO 2022</vt:lpstr>
      <vt:lpstr>MARZO 2022</vt:lpstr>
      <vt:lpstr>ABRIL 2022</vt:lpstr>
      <vt:lpstr>MAYO 2022</vt:lpstr>
      <vt:lpstr>JUNIO 2022</vt:lpstr>
      <vt:lpstr>JULIO 2022</vt:lpstr>
      <vt:lpstr>AGOSTO 2022</vt:lpstr>
      <vt:lpstr>SEPTIEMBRE 2022</vt:lpstr>
      <vt:lpstr>OCTUBRE 2022</vt:lpstr>
      <vt:lpstr>NOVIEMBRE 2022</vt:lpstr>
      <vt:lpstr>DICIEMBRE 2022</vt:lpstr>
      <vt:lpstr>TOTALES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Julian Enrique Rollon Villalon</cp:lastModifiedBy>
  <cp:lastPrinted>2021-09-16T21:05:01Z</cp:lastPrinted>
  <dcterms:created xsi:type="dcterms:W3CDTF">2019-12-20T21:04:05Z</dcterms:created>
  <dcterms:modified xsi:type="dcterms:W3CDTF">2022-09-28T08:02:08Z</dcterms:modified>
</cp:coreProperties>
</file>