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https://dataxbi-my.sharepoint.com/personal/dataxbi_dataxbi_com/Documents/Formación/ICONO TC/Curso Excel Nivel Medio/Excel-nivel-Intermedio-LogiRail/Excel Valladolid/"/>
    </mc:Choice>
  </mc:AlternateContent>
  <xr:revisionPtr revIDLastSave="2" documentId="11_537ECDA0DF332AF75D0CD3C508B17AE84F74CCED" xr6:coauthVersionLast="47" xr6:coauthVersionMax="47" xr10:uidLastSave="{93B757CF-1C21-4A73-B999-B64BE266CFA6}"/>
  <bookViews>
    <workbookView xWindow="-28920" yWindow="-900" windowWidth="29040" windowHeight="15720" tabRatio="801" firstSheet="7" activeTab="19" xr2:uid="{00000000-000D-0000-FFFF-FFFF00000000}"/>
  </bookViews>
  <sheets>
    <sheet name="Día1" sheetId="1" r:id="rId1"/>
    <sheet name="Día2" sheetId="2" r:id="rId2"/>
    <sheet name="Día3" sheetId="3" r:id="rId3"/>
    <sheet name="Día4" sheetId="4" r:id="rId4"/>
    <sheet name="Día5" sheetId="5" r:id="rId5"/>
    <sheet name="Día6" sheetId="6" r:id="rId6"/>
    <sheet name="Día7" sheetId="7" r:id="rId7"/>
    <sheet name="Día8" sheetId="8" r:id="rId8"/>
    <sheet name="Día9" sheetId="9" r:id="rId9"/>
    <sheet name="Día10" sheetId="10" r:id="rId10"/>
    <sheet name="Día11" sheetId="11" r:id="rId11"/>
    <sheet name="Día12" sheetId="12" r:id="rId12"/>
    <sheet name="Día13" sheetId="13" r:id="rId13"/>
    <sheet name="Día14" sheetId="14" r:id="rId14"/>
    <sheet name="Día15" sheetId="15" r:id="rId15"/>
    <sheet name="Día16" sheetId="16" r:id="rId16"/>
    <sheet name="Día17" sheetId="17" r:id="rId17"/>
    <sheet name="Día18" sheetId="18" r:id="rId18"/>
    <sheet name="Día19" sheetId="19" r:id="rId19"/>
    <sheet name="Día20" sheetId="20" r:id="rId20"/>
    <sheet name="Día21" sheetId="21" r:id="rId21"/>
    <sheet name="Día22" sheetId="22" r:id="rId22"/>
    <sheet name="Día23" sheetId="23" r:id="rId23"/>
    <sheet name="Día24" sheetId="24" r:id="rId24"/>
    <sheet name="Día25" sheetId="25" r:id="rId25"/>
    <sheet name="Día26" sheetId="26" r:id="rId26"/>
    <sheet name="Día27" sheetId="27" r:id="rId27"/>
    <sheet name="Día28" sheetId="28" r:id="rId28"/>
    <sheet name="Día29" sheetId="29" r:id="rId29"/>
    <sheet name="Día30" sheetId="30" r:id="rId3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4" i="1" l="1"/>
  <c r="O64" i="2" s="1"/>
  <c r="O64" i="3" s="1"/>
  <c r="O64" i="4" s="1"/>
  <c r="O64" i="5" s="1"/>
  <c r="O64" i="6" s="1"/>
  <c r="O64" i="7" s="1"/>
  <c r="O64" i="8" s="1"/>
  <c r="O64" i="9" s="1"/>
  <c r="O64" i="10" s="1"/>
  <c r="O64" i="11" s="1"/>
  <c r="O64" i="12" s="1"/>
  <c r="O64" i="13" s="1"/>
  <c r="O64" i="17" l="1"/>
  <c r="O64" i="18" s="1"/>
  <c r="O64" i="19" s="1"/>
  <c r="O64" i="20" s="1"/>
  <c r="O64" i="21" s="1"/>
  <c r="O64" i="22" s="1"/>
  <c r="O64" i="23" s="1"/>
  <c r="O64" i="24" s="1"/>
  <c r="O64" i="25" s="1"/>
  <c r="O64" i="26" s="1"/>
  <c r="O64" i="27" s="1"/>
  <c r="O64" i="14"/>
  <c r="O64" i="15" s="1"/>
  <c r="O64" i="16" s="1"/>
  <c r="M70" i="30"/>
  <c r="M70" i="29"/>
  <c r="M70" i="28"/>
  <c r="M70" i="27"/>
  <c r="M70" i="26"/>
  <c r="M70" i="25"/>
  <c r="M70" i="24"/>
  <c r="M70" i="23"/>
  <c r="M70" i="22"/>
  <c r="M70" i="21"/>
  <c r="M70" i="20"/>
  <c r="M70" i="19"/>
  <c r="M70" i="18"/>
  <c r="M70" i="17"/>
  <c r="M70" i="16"/>
  <c r="M70" i="15"/>
  <c r="M70" i="14"/>
  <c r="O18" i="13"/>
  <c r="O18" i="14" s="1"/>
  <c r="O18" i="15" s="1"/>
  <c r="O18" i="16" s="1"/>
  <c r="O34" i="2"/>
  <c r="O34" i="11" s="1"/>
  <c r="O34" i="12" s="1"/>
  <c r="O34" i="13" s="1"/>
  <c r="O34" i="1"/>
  <c r="O31" i="1"/>
  <c r="O31" i="2" s="1"/>
  <c r="O31" i="3" s="1"/>
  <c r="O31" i="4" s="1"/>
  <c r="O31" i="5" s="1"/>
  <c r="O31" i="6" s="1"/>
  <c r="O31" i="7" s="1"/>
  <c r="O31" i="8" s="1"/>
  <c r="O31" i="9" s="1"/>
  <c r="O31" i="10" s="1"/>
  <c r="O31" i="11" s="1"/>
  <c r="O31" i="12" s="1"/>
  <c r="O31" i="13" s="1"/>
  <c r="O18" i="12"/>
  <c r="O18" i="11"/>
  <c r="O18" i="10"/>
  <c r="O18" i="9"/>
  <c r="O18" i="8"/>
  <c r="O18" i="7"/>
  <c r="O18" i="6"/>
  <c r="O18" i="5"/>
  <c r="O18" i="4"/>
  <c r="O18" i="3"/>
  <c r="O18" i="2"/>
  <c r="O18" i="1"/>
  <c r="O34" i="3" l="1"/>
  <c r="O34" i="4" s="1"/>
  <c r="O34" i="5" s="1"/>
  <c r="O34" i="6" s="1"/>
  <c r="O34" i="7" s="1"/>
  <c r="O34" i="8" s="1"/>
  <c r="O34" i="9" s="1"/>
  <c r="O34" i="10" s="1"/>
  <c r="O64" i="28"/>
  <c r="O64" i="29" s="1"/>
  <c r="O64" i="30" s="1"/>
  <c r="O31" i="17"/>
  <c r="O31" i="18" s="1"/>
  <c r="O31" i="19" s="1"/>
  <c r="O31" i="20" s="1"/>
  <c r="O31" i="21" s="1"/>
  <c r="O31" i="22" s="1"/>
  <c r="O31" i="23" s="1"/>
  <c r="O31" i="24" s="1"/>
  <c r="O31" i="25" s="1"/>
  <c r="O31" i="26" s="1"/>
  <c r="O31" i="27" s="1"/>
  <c r="O31" i="14"/>
  <c r="O31" i="15" s="1"/>
  <c r="O31" i="16" s="1"/>
  <c r="O34" i="17"/>
  <c r="O34" i="18" s="1"/>
  <c r="O34" i="19" s="1"/>
  <c r="O34" i="20" s="1"/>
  <c r="O34" i="21" s="1"/>
  <c r="O34" i="22" s="1"/>
  <c r="O34" i="23" s="1"/>
  <c r="O34" i="24" s="1"/>
  <c r="O34" i="25" s="1"/>
  <c r="O34" i="26" s="1"/>
  <c r="O34" i="27" s="1"/>
  <c r="O34" i="14"/>
  <c r="O34" i="15" s="1"/>
  <c r="O34" i="16" s="1"/>
  <c r="O18" i="17"/>
  <c r="O18" i="18" s="1"/>
  <c r="O18" i="19" s="1"/>
  <c r="O18" i="20" s="1"/>
  <c r="O18" i="21" s="1"/>
  <c r="O18" i="22" s="1"/>
  <c r="O18" i="23" s="1"/>
  <c r="O18" i="24" s="1"/>
  <c r="O18" i="25" s="1"/>
  <c r="O18" i="26" s="1"/>
  <c r="O18" i="27" s="1"/>
  <c r="O68" i="4"/>
  <c r="O34" i="28" l="1"/>
  <c r="O34" i="29" s="1"/>
  <c r="O34" i="30" s="1"/>
  <c r="O18" i="28"/>
  <c r="O18" i="29" s="1"/>
  <c r="O18" i="30" s="1"/>
  <c r="O31" i="28"/>
  <c r="O31" i="29" s="1"/>
  <c r="O31" i="30" s="1"/>
  <c r="M70" i="4"/>
  <c r="M70" i="5" l="1"/>
  <c r="O68" i="2" l="1"/>
  <c r="O68" i="3" s="1"/>
  <c r="O67" i="1"/>
  <c r="O67" i="2" s="1"/>
  <c r="O67" i="3" s="1"/>
  <c r="O67" i="4" s="1"/>
  <c r="O63" i="1" l="1"/>
  <c r="O63" i="2" s="1"/>
  <c r="O63" i="3" s="1"/>
  <c r="O63" i="4" s="1"/>
  <c r="O65" i="1"/>
  <c r="O65" i="2" s="1"/>
  <c r="O65" i="3" s="1"/>
  <c r="O65" i="4" s="1"/>
  <c r="O24" i="1" l="1"/>
  <c r="O24" i="2" s="1"/>
  <c r="O24" i="3" s="1"/>
  <c r="O24" i="4" s="1"/>
  <c r="O43" i="1" l="1"/>
  <c r="O43" i="2" s="1"/>
  <c r="O43" i="3" s="1"/>
  <c r="O43" i="4" s="1"/>
  <c r="O59" i="1"/>
  <c r="O59" i="2" s="1"/>
  <c r="O59" i="3" s="1"/>
  <c r="O59" i="4" s="1"/>
  <c r="O17" i="1"/>
  <c r="O17" i="2" s="1"/>
  <c r="O17" i="3" s="1"/>
  <c r="O17" i="4" s="1"/>
  <c r="M70" i="6" l="1"/>
  <c r="O36" i="1" l="1"/>
  <c r="O36" i="2" s="1"/>
  <c r="O36" i="3" s="1"/>
  <c r="O36" i="4" l="1"/>
  <c r="O36" i="5" s="1"/>
  <c r="O36" i="6" s="1"/>
  <c r="O36" i="7" s="1"/>
  <c r="O36" i="8" s="1"/>
  <c r="O36" i="9" s="1"/>
  <c r="O36" i="10" s="1"/>
  <c r="O37" i="1"/>
  <c r="O36" i="11" l="1"/>
  <c r="O36" i="12"/>
  <c r="O36" i="13" s="1"/>
  <c r="O44" i="1"/>
  <c r="O44" i="2" s="1"/>
  <c r="O44" i="3" s="1"/>
  <c r="O44" i="4" s="1"/>
  <c r="O51" i="1"/>
  <c r="O51" i="2" s="1"/>
  <c r="O51" i="3" s="1"/>
  <c r="O51" i="4" s="1"/>
  <c r="O32" i="1"/>
  <c r="O32" i="2" s="1"/>
  <c r="O32" i="3" s="1"/>
  <c r="O32" i="4" s="1"/>
  <c r="O36" i="14" l="1"/>
  <c r="O36" i="15" s="1"/>
  <c r="O36" i="16" s="1"/>
  <c r="O36" i="17"/>
  <c r="O36" i="18" s="1"/>
  <c r="O36" i="19" s="1"/>
  <c r="O36" i="20" s="1"/>
  <c r="O36" i="21" s="1"/>
  <c r="O36" i="22" s="1"/>
  <c r="O36" i="23" s="1"/>
  <c r="O36" i="24" s="1"/>
  <c r="O36" i="25" s="1"/>
  <c r="O36" i="26" s="1"/>
  <c r="O36" i="27" s="1"/>
  <c r="M70" i="10"/>
  <c r="O36" i="28" l="1"/>
  <c r="O36" i="29" s="1"/>
  <c r="O36" i="30" s="1"/>
  <c r="M70" i="2"/>
  <c r="O28" i="1" l="1"/>
  <c r="O26" i="1"/>
  <c r="O27" i="1"/>
  <c r="O14" i="1" l="1"/>
  <c r="O58" i="1" l="1"/>
  <c r="O54" i="1"/>
  <c r="O53" i="1"/>
  <c r="O46" i="1"/>
  <c r="O45" i="1"/>
  <c r="O39" i="1"/>
  <c r="O39" i="2" s="1"/>
  <c r="O45" i="2" l="1"/>
  <c r="O45" i="3" s="1"/>
  <c r="O45" i="4" s="1"/>
  <c r="O46" i="2"/>
  <c r="O46" i="3" s="1"/>
  <c r="O46" i="4" s="1"/>
  <c r="O53" i="2"/>
  <c r="O53" i="3" s="1"/>
  <c r="O53" i="4" s="1"/>
  <c r="O54" i="2"/>
  <c r="O54" i="3" s="1"/>
  <c r="O54" i="4" s="1"/>
  <c r="O58" i="2"/>
  <c r="O58" i="3" s="1"/>
  <c r="O58" i="4" s="1"/>
  <c r="O15" i="1"/>
  <c r="O15" i="2" s="1"/>
  <c r="O15" i="3" s="1"/>
  <c r="O15" i="4" s="1"/>
  <c r="O16" i="1"/>
  <c r="O16" i="2" s="1"/>
  <c r="O16" i="3" s="1"/>
  <c r="O16" i="4" s="1"/>
  <c r="O19" i="1"/>
  <c r="O19" i="2" s="1"/>
  <c r="O19" i="3" s="1"/>
  <c r="O19" i="4" s="1"/>
  <c r="O20" i="1"/>
  <c r="O20" i="2" s="1"/>
  <c r="O20" i="3" s="1"/>
  <c r="O20" i="4" s="1"/>
  <c r="O21" i="1"/>
  <c r="O21" i="2" s="1"/>
  <c r="O21" i="3" s="1"/>
  <c r="O21" i="4" s="1"/>
  <c r="O22" i="1"/>
  <c r="O22" i="2" s="1"/>
  <c r="O22" i="3" s="1"/>
  <c r="O23" i="1"/>
  <c r="O23" i="2" s="1"/>
  <c r="O23" i="3" s="1"/>
  <c r="O23" i="4" s="1"/>
  <c r="O25" i="1"/>
  <c r="O25" i="2" s="1"/>
  <c r="O25" i="3" s="1"/>
  <c r="O25" i="4" s="1"/>
  <c r="O26" i="2"/>
  <c r="O26" i="3" s="1"/>
  <c r="O26" i="4" s="1"/>
  <c r="O27" i="2"/>
  <c r="O27" i="3" s="1"/>
  <c r="O28" i="2"/>
  <c r="O28" i="3" s="1"/>
  <c r="O28" i="4" s="1"/>
  <c r="O29" i="1"/>
  <c r="O29" i="2" s="1"/>
  <c r="O29" i="3" s="1"/>
  <c r="O29" i="4" s="1"/>
  <c r="O30" i="1"/>
  <c r="O30" i="2" s="1"/>
  <c r="O30" i="3" s="1"/>
  <c r="O33" i="1"/>
  <c r="O33" i="2" s="1"/>
  <c r="O33" i="3" s="1"/>
  <c r="O33" i="4" s="1"/>
  <c r="O35" i="1"/>
  <c r="O37" i="2"/>
  <c r="O37" i="3" s="1"/>
  <c r="O37" i="4" s="1"/>
  <c r="O38" i="1"/>
  <c r="O40" i="1"/>
  <c r="O40" i="2" s="1"/>
  <c r="O40" i="3" s="1"/>
  <c r="O40" i="4" s="1"/>
  <c r="O41" i="1"/>
  <c r="O41" i="2" s="1"/>
  <c r="O41" i="3" s="1"/>
  <c r="O41" i="4" s="1"/>
  <c r="O42" i="1"/>
  <c r="O42" i="2" s="1"/>
  <c r="O42" i="3" s="1"/>
  <c r="O42" i="4" s="1"/>
  <c r="O47" i="1"/>
  <c r="O47" i="2" s="1"/>
  <c r="O47" i="3" s="1"/>
  <c r="O47" i="4" s="1"/>
  <c r="O48" i="1"/>
  <c r="O48" i="2" s="1"/>
  <c r="O48" i="3" s="1"/>
  <c r="O48" i="4" s="1"/>
  <c r="O49" i="1"/>
  <c r="O49" i="2" s="1"/>
  <c r="O49" i="3" s="1"/>
  <c r="O49" i="4" s="1"/>
  <c r="O50" i="1"/>
  <c r="O50" i="2" s="1"/>
  <c r="O50" i="3" s="1"/>
  <c r="O50" i="4" s="1"/>
  <c r="O52" i="1"/>
  <c r="O52" i="2" s="1"/>
  <c r="O52" i="3" s="1"/>
  <c r="O52" i="4" s="1"/>
  <c r="O55" i="1"/>
  <c r="O55" i="2" s="1"/>
  <c r="O55" i="3" s="1"/>
  <c r="O55" i="4" s="1"/>
  <c r="O56" i="1"/>
  <c r="O56" i="2" s="1"/>
  <c r="O56" i="3" s="1"/>
  <c r="O57" i="1"/>
  <c r="O57" i="2" s="1"/>
  <c r="O57" i="3" s="1"/>
  <c r="O57" i="4" s="1"/>
  <c r="O60" i="1"/>
  <c r="O60" i="2" s="1"/>
  <c r="O60" i="3" s="1"/>
  <c r="O60" i="4" s="1"/>
  <c r="O61" i="1"/>
  <c r="O61" i="2" s="1"/>
  <c r="O61" i="3" s="1"/>
  <c r="O61" i="4" s="1"/>
  <c r="O62" i="1"/>
  <c r="O62" i="2" s="1"/>
  <c r="O62" i="3" s="1"/>
  <c r="O62" i="4" s="1"/>
  <c r="O66" i="1"/>
  <c r="O66" i="2" s="1"/>
  <c r="O66" i="3" s="1"/>
  <c r="O66" i="4" s="1"/>
  <c r="O35" i="2" l="1"/>
  <c r="O35" i="3" s="1"/>
  <c r="O35" i="4" s="1"/>
  <c r="O56" i="4"/>
  <c r="O56" i="5" s="1"/>
  <c r="O56" i="6" s="1"/>
  <c r="O56" i="7" s="1"/>
  <c r="O56" i="8" s="1"/>
  <c r="O56" i="9" s="1"/>
  <c r="O56" i="10" s="1"/>
  <c r="O27" i="4"/>
  <c r="O27" i="5" s="1"/>
  <c r="O27" i="6" s="1"/>
  <c r="O27" i="7" s="1"/>
  <c r="O27" i="8" s="1"/>
  <c r="O27" i="9" s="1"/>
  <c r="O27" i="10" s="1"/>
  <c r="O27" i="12" s="1"/>
  <c r="O27" i="13" s="1"/>
  <c r="O22" i="4"/>
  <c r="O22" i="5" s="1"/>
  <c r="O22" i="6" s="1"/>
  <c r="O22" i="7" s="1"/>
  <c r="O22" i="8" s="1"/>
  <c r="O22" i="9" s="1"/>
  <c r="O22" i="10" s="1"/>
  <c r="O22" i="12" s="1"/>
  <c r="O30" i="4"/>
  <c r="O30" i="5" s="1"/>
  <c r="O30" i="6" s="1"/>
  <c r="O30" i="7" s="1"/>
  <c r="O30" i="8" s="1"/>
  <c r="O30" i="9" s="1"/>
  <c r="O30" i="10" s="1"/>
  <c r="O30" i="12" s="1"/>
  <c r="O39" i="3"/>
  <c r="O39" i="4" s="1"/>
  <c r="O38" i="2"/>
  <c r="O38" i="3" s="1"/>
  <c r="O27" i="17" l="1"/>
  <c r="O27" i="18" s="1"/>
  <c r="O27" i="19" s="1"/>
  <c r="O27" i="20" s="1"/>
  <c r="O27" i="21" s="1"/>
  <c r="O27" i="22" s="1"/>
  <c r="O27" i="23" s="1"/>
  <c r="O27" i="24" s="1"/>
  <c r="O27" i="25" s="1"/>
  <c r="O27" i="26" s="1"/>
  <c r="O27" i="27" s="1"/>
  <c r="O27" i="14"/>
  <c r="O27" i="15" s="1"/>
  <c r="O27" i="16" s="1"/>
  <c r="O38" i="4"/>
  <c r="O38" i="5" s="1"/>
  <c r="O38" i="6" s="1"/>
  <c r="O38" i="7" s="1"/>
  <c r="O38" i="8" s="1"/>
  <c r="O38" i="9" s="1"/>
  <c r="O38" i="10" s="1"/>
  <c r="O40" i="5"/>
  <c r="O40" i="6" s="1"/>
  <c r="O40" i="7" s="1"/>
  <c r="O40" i="8" s="1"/>
  <c r="O40" i="9" s="1"/>
  <c r="O40" i="10" s="1"/>
  <c r="O40" i="12" s="1"/>
  <c r="O40" i="13" s="1"/>
  <c r="M70" i="1"/>
  <c r="M71" i="1" s="1"/>
  <c r="O27" i="28" l="1"/>
  <c r="O27" i="29" s="1"/>
  <c r="O27" i="30" s="1"/>
  <c r="O40" i="14"/>
  <c r="O40" i="15" s="1"/>
  <c r="O40" i="16" s="1"/>
  <c r="O40" i="17"/>
  <c r="O40" i="18" s="1"/>
  <c r="O40" i="19" s="1"/>
  <c r="O40" i="20" s="1"/>
  <c r="O40" i="21" s="1"/>
  <c r="O40" i="22" s="1"/>
  <c r="O40" i="23" s="1"/>
  <c r="O40" i="24" s="1"/>
  <c r="O40" i="25" s="1"/>
  <c r="O40" i="26" s="1"/>
  <c r="O40" i="27" s="1"/>
  <c r="O38" i="11"/>
  <c r="O38" i="12"/>
  <c r="O38" i="13" s="1"/>
  <c r="M70" i="8"/>
  <c r="M70" i="13"/>
  <c r="M70" i="12"/>
  <c r="M70" i="11"/>
  <c r="M70" i="9"/>
  <c r="M70" i="7"/>
  <c r="M71" i="2"/>
  <c r="M70" i="3"/>
  <c r="O40" i="28" l="1"/>
  <c r="O40" i="29" s="1"/>
  <c r="O40" i="30" s="1"/>
  <c r="O38" i="14"/>
  <c r="O38" i="15" s="1"/>
  <c r="O38" i="16" s="1"/>
  <c r="O38" i="17"/>
  <c r="O38" i="18" s="1"/>
  <c r="O38" i="19" s="1"/>
  <c r="O38" i="20" s="1"/>
  <c r="O38" i="21" s="1"/>
  <c r="O38" i="22" s="1"/>
  <c r="O38" i="23" s="1"/>
  <c r="O38" i="24" s="1"/>
  <c r="O38" i="25" s="1"/>
  <c r="O38" i="26" s="1"/>
  <c r="O38" i="27" s="1"/>
  <c r="M71" i="3"/>
  <c r="M71" i="4" s="1"/>
  <c r="O14" i="2"/>
  <c r="O14" i="3" s="1"/>
  <c r="O14" i="4" s="1"/>
  <c r="O38" i="28" l="1"/>
  <c r="O38" i="29" s="1"/>
  <c r="O38" i="30" s="1"/>
  <c r="O30" i="11"/>
  <c r="O56" i="11"/>
  <c r="O56" i="12" s="1"/>
  <c r="O56" i="13" s="1"/>
  <c r="O40" i="11"/>
  <c r="O27" i="11"/>
  <c r="O22" i="11"/>
  <c r="O22" i="13" s="1"/>
  <c r="O56" i="14" l="1"/>
  <c r="O56" i="15" s="1"/>
  <c r="O56" i="16" s="1"/>
  <c r="O56" i="17"/>
  <c r="O56" i="18" s="1"/>
  <c r="O56" i="19" s="1"/>
  <c r="O56" i="20" s="1"/>
  <c r="O56" i="21" s="1"/>
  <c r="O56" i="22" s="1"/>
  <c r="O56" i="23" s="1"/>
  <c r="O56" i="24" s="1"/>
  <c r="O56" i="25" s="1"/>
  <c r="O56" i="26" s="1"/>
  <c r="O56" i="27" s="1"/>
  <c r="O22" i="14"/>
  <c r="O22" i="15" s="1"/>
  <c r="O22" i="16" s="1"/>
  <c r="O22" i="17"/>
  <c r="O22" i="18" s="1"/>
  <c r="O22" i="19" s="1"/>
  <c r="O22" i="20" s="1"/>
  <c r="O22" i="21" s="1"/>
  <c r="O22" i="22" s="1"/>
  <c r="O22" i="23" s="1"/>
  <c r="O22" i="24" s="1"/>
  <c r="O22" i="25" s="1"/>
  <c r="O22" i="26" s="1"/>
  <c r="O22" i="27" s="1"/>
  <c r="O23" i="5"/>
  <c r="O23" i="6" s="1"/>
  <c r="O23" i="7" s="1"/>
  <c r="O23" i="8" s="1"/>
  <c r="O23" i="9" s="1"/>
  <c r="O23" i="10" s="1"/>
  <c r="O42" i="5"/>
  <c r="O42" i="6" s="1"/>
  <c r="O42" i="7" s="1"/>
  <c r="O42" i="8" s="1"/>
  <c r="O42" i="9" s="1"/>
  <c r="O42" i="10" s="1"/>
  <c r="O42" i="11" s="1"/>
  <c r="O42" i="12" s="1"/>
  <c r="O42" i="13" s="1"/>
  <c r="O58" i="5"/>
  <c r="O58" i="6" s="1"/>
  <c r="O58" i="7" s="1"/>
  <c r="O58" i="8" s="1"/>
  <c r="O58" i="9" s="1"/>
  <c r="O58" i="10" s="1"/>
  <c r="O58" i="11" s="1"/>
  <c r="O58" i="12" s="1"/>
  <c r="O58" i="13" s="1"/>
  <c r="O28" i="5"/>
  <c r="O28" i="6" s="1"/>
  <c r="O28" i="7" s="1"/>
  <c r="O28" i="8" s="1"/>
  <c r="O28" i="9" s="1"/>
  <c r="O28" i="10" s="1"/>
  <c r="O33" i="5"/>
  <c r="O33" i="6" s="1"/>
  <c r="O33" i="7" s="1"/>
  <c r="O33" i="8" s="1"/>
  <c r="O33" i="9" s="1"/>
  <c r="O33" i="10" s="1"/>
  <c r="O56" i="28" l="1"/>
  <c r="O56" i="29" s="1"/>
  <c r="O56" i="30" s="1"/>
  <c r="O22" i="28"/>
  <c r="O22" i="29" s="1"/>
  <c r="O22" i="30" s="1"/>
  <c r="O58" i="17"/>
  <c r="O58" i="18" s="1"/>
  <c r="O58" i="19" s="1"/>
  <c r="O58" i="20" s="1"/>
  <c r="O58" i="21" s="1"/>
  <c r="O58" i="22" s="1"/>
  <c r="O58" i="23" s="1"/>
  <c r="O58" i="24" s="1"/>
  <c r="O58" i="25" s="1"/>
  <c r="O58" i="26" s="1"/>
  <c r="O58" i="27" s="1"/>
  <c r="O58" i="14"/>
  <c r="O58" i="15" s="1"/>
  <c r="O58" i="16" s="1"/>
  <c r="O42" i="17"/>
  <c r="O42" i="18" s="1"/>
  <c r="O42" i="19" s="1"/>
  <c r="O42" i="20" s="1"/>
  <c r="O42" i="21" s="1"/>
  <c r="O42" i="22" s="1"/>
  <c r="O42" i="23" s="1"/>
  <c r="O42" i="24" s="1"/>
  <c r="O42" i="25" s="1"/>
  <c r="O42" i="26" s="1"/>
  <c r="O42" i="27" s="1"/>
  <c r="O42" i="14"/>
  <c r="O42" i="15" s="1"/>
  <c r="O42" i="16" s="1"/>
  <c r="O28" i="11"/>
  <c r="O28" i="13" s="1"/>
  <c r="O28" i="12"/>
  <c r="O33" i="11"/>
  <c r="O33" i="12"/>
  <c r="O23" i="11"/>
  <c r="O23" i="12"/>
  <c r="O29" i="5"/>
  <c r="O29" i="6" s="1"/>
  <c r="O29" i="7" s="1"/>
  <c r="O29" i="8" s="1"/>
  <c r="O29" i="9" s="1"/>
  <c r="O29" i="10" s="1"/>
  <c r="O60" i="5"/>
  <c r="O60" i="6" s="1"/>
  <c r="O60" i="7" s="1"/>
  <c r="O60" i="8" s="1"/>
  <c r="O60" i="9" s="1"/>
  <c r="O60" i="10" s="1"/>
  <c r="O60" i="11" s="1"/>
  <c r="O60" i="12" s="1"/>
  <c r="O60" i="13" s="1"/>
  <c r="O44" i="5"/>
  <c r="O44" i="6" s="1"/>
  <c r="O44" i="7" s="1"/>
  <c r="O44" i="8" s="1"/>
  <c r="O44" i="9" s="1"/>
  <c r="O44" i="10" s="1"/>
  <c r="O44" i="11" s="1"/>
  <c r="O44" i="12" s="1"/>
  <c r="O44" i="13" s="1"/>
  <c r="O24" i="5"/>
  <c r="O24" i="6" s="1"/>
  <c r="O24" i="7" s="1"/>
  <c r="O24" i="8" s="1"/>
  <c r="O24" i="9" s="1"/>
  <c r="O24" i="10" s="1"/>
  <c r="O42" i="28" l="1"/>
  <c r="O42" i="29" s="1"/>
  <c r="O42" i="30" s="1"/>
  <c r="O58" i="28"/>
  <c r="O58" i="29" s="1"/>
  <c r="O58" i="30" s="1"/>
  <c r="O60" i="14"/>
  <c r="O60" i="15" s="1"/>
  <c r="O60" i="16" s="1"/>
  <c r="O60" i="17"/>
  <c r="O60" i="18" s="1"/>
  <c r="O60" i="19" s="1"/>
  <c r="O60" i="20" s="1"/>
  <c r="O60" i="21" s="1"/>
  <c r="O60" i="22" s="1"/>
  <c r="O60" i="23" s="1"/>
  <c r="O60" i="24" s="1"/>
  <c r="O60" i="25" s="1"/>
  <c r="O60" i="26" s="1"/>
  <c r="O60" i="27" s="1"/>
  <c r="O44" i="14"/>
  <c r="O44" i="15" s="1"/>
  <c r="O44" i="16" s="1"/>
  <c r="O44" i="17"/>
  <c r="O44" i="18" s="1"/>
  <c r="O44" i="19" s="1"/>
  <c r="O44" i="20" s="1"/>
  <c r="O44" i="21" s="1"/>
  <c r="O44" i="22" s="1"/>
  <c r="O44" i="23" s="1"/>
  <c r="O44" i="24" s="1"/>
  <c r="O44" i="25" s="1"/>
  <c r="O44" i="26" s="1"/>
  <c r="O44" i="27" s="1"/>
  <c r="O28" i="14"/>
  <c r="O28" i="15" s="1"/>
  <c r="O28" i="16" s="1"/>
  <c r="O28" i="17"/>
  <c r="O28" i="18" s="1"/>
  <c r="O28" i="19" s="1"/>
  <c r="O28" i="20" s="1"/>
  <c r="O28" i="21" s="1"/>
  <c r="O28" i="22" s="1"/>
  <c r="O28" i="23" s="1"/>
  <c r="O28" i="24" s="1"/>
  <c r="O28" i="25" s="1"/>
  <c r="O28" i="26" s="1"/>
  <c r="O28" i="27" s="1"/>
  <c r="O23" i="13"/>
  <c r="O24" i="11"/>
  <c r="O24" i="12"/>
  <c r="O29" i="11"/>
  <c r="O29" i="13" s="1"/>
  <c r="O29" i="17" s="1"/>
  <c r="O29" i="12"/>
  <c r="O33" i="13"/>
  <c r="O33" i="17" s="1"/>
  <c r="O25" i="5"/>
  <c r="O25" i="6" s="1"/>
  <c r="O25" i="7" s="1"/>
  <c r="O25" i="8" s="1"/>
  <c r="O25" i="9" s="1"/>
  <c r="O25" i="10" s="1"/>
  <c r="O46" i="5"/>
  <c r="O46" i="6" s="1"/>
  <c r="O46" i="7" s="1"/>
  <c r="O46" i="8" s="1"/>
  <c r="O46" i="9" s="1"/>
  <c r="O46" i="10" s="1"/>
  <c r="O46" i="11" s="1"/>
  <c r="O46" i="12" s="1"/>
  <c r="O46" i="13" s="1"/>
  <c r="O62" i="5"/>
  <c r="O62" i="6" s="1"/>
  <c r="O62" i="7" s="1"/>
  <c r="O62" i="8" s="1"/>
  <c r="O62" i="9" s="1"/>
  <c r="O62" i="10" s="1"/>
  <c r="O62" i="11" s="1"/>
  <c r="O62" i="12" s="1"/>
  <c r="O62" i="13" s="1"/>
  <c r="O32" i="5"/>
  <c r="O32" i="6" s="1"/>
  <c r="O32" i="7" s="1"/>
  <c r="O32" i="8" s="1"/>
  <c r="O32" i="9" s="1"/>
  <c r="O32" i="10" s="1"/>
  <c r="O60" i="28" l="1"/>
  <c r="O60" i="29" s="1"/>
  <c r="O60" i="30" s="1"/>
  <c r="O28" i="28"/>
  <c r="O28" i="29" s="1"/>
  <c r="O28" i="30" s="1"/>
  <c r="O44" i="28"/>
  <c r="O44" i="29" s="1"/>
  <c r="O44" i="30" s="1"/>
  <c r="O62" i="17"/>
  <c r="O62" i="18" s="1"/>
  <c r="O62" i="19" s="1"/>
  <c r="O62" i="20" s="1"/>
  <c r="O62" i="21" s="1"/>
  <c r="O62" i="22" s="1"/>
  <c r="O62" i="23" s="1"/>
  <c r="O62" i="24" s="1"/>
  <c r="O62" i="25" s="1"/>
  <c r="O62" i="26" s="1"/>
  <c r="O62" i="27" s="1"/>
  <c r="O62" i="14"/>
  <c r="O62" i="15" s="1"/>
  <c r="O62" i="16" s="1"/>
  <c r="O46" i="17"/>
  <c r="O46" i="18" s="1"/>
  <c r="O46" i="19" s="1"/>
  <c r="O46" i="20" s="1"/>
  <c r="O46" i="21" s="1"/>
  <c r="O46" i="22" s="1"/>
  <c r="O46" i="23" s="1"/>
  <c r="O46" i="24" s="1"/>
  <c r="O46" i="25" s="1"/>
  <c r="O46" i="26" s="1"/>
  <c r="O46" i="27" s="1"/>
  <c r="O46" i="14"/>
  <c r="O46" i="15" s="1"/>
  <c r="O46" i="16" s="1"/>
  <c r="O33" i="18"/>
  <c r="O33" i="19" s="1"/>
  <c r="O33" i="20" s="1"/>
  <c r="O33" i="21" s="1"/>
  <c r="O33" i="22" s="1"/>
  <c r="O33" i="23" s="1"/>
  <c r="O33" i="24" s="1"/>
  <c r="O33" i="25" s="1"/>
  <c r="O33" i="26" s="1"/>
  <c r="O33" i="27" s="1"/>
  <c r="O33" i="14"/>
  <c r="O33" i="15" s="1"/>
  <c r="O33" i="16" s="1"/>
  <c r="O29" i="18"/>
  <c r="O29" i="19" s="1"/>
  <c r="O29" i="20" s="1"/>
  <c r="O29" i="21" s="1"/>
  <c r="O29" i="22" s="1"/>
  <c r="O29" i="23" s="1"/>
  <c r="O29" i="24" s="1"/>
  <c r="O29" i="25" s="1"/>
  <c r="O29" i="26" s="1"/>
  <c r="O29" i="27" s="1"/>
  <c r="O29" i="14"/>
  <c r="O29" i="15" s="1"/>
  <c r="O29" i="16" s="1"/>
  <c r="O23" i="14"/>
  <c r="O23" i="15" s="1"/>
  <c r="O23" i="16" s="1"/>
  <c r="O23" i="17"/>
  <c r="O23" i="18" s="1"/>
  <c r="O23" i="19" s="1"/>
  <c r="O23" i="20" s="1"/>
  <c r="O23" i="21" s="1"/>
  <c r="O23" i="22" s="1"/>
  <c r="O23" i="23" s="1"/>
  <c r="O23" i="24" s="1"/>
  <c r="O23" i="25" s="1"/>
  <c r="O23" i="26" s="1"/>
  <c r="O23" i="27" s="1"/>
  <c r="O30" i="13"/>
  <c r="O30" i="17" s="1"/>
  <c r="O32" i="11"/>
  <c r="O32" i="12"/>
  <c r="O25" i="11"/>
  <c r="O25" i="12"/>
  <c r="O24" i="13"/>
  <c r="O35" i="5"/>
  <c r="O35" i="6" s="1"/>
  <c r="O35" i="7" s="1"/>
  <c r="O35" i="8" s="1"/>
  <c r="O35" i="9" s="1"/>
  <c r="O35" i="10" s="1"/>
  <c r="O48" i="5"/>
  <c r="O48" i="6" s="1"/>
  <c r="O48" i="7" s="1"/>
  <c r="O48" i="8" s="1"/>
  <c r="O48" i="9" s="1"/>
  <c r="O48" i="10" s="1"/>
  <c r="O48" i="11" s="1"/>
  <c r="O48" i="12" s="1"/>
  <c r="O48" i="13" s="1"/>
  <c r="O29" i="28" l="1"/>
  <c r="O29" i="29" s="1"/>
  <c r="O29" i="30" s="1"/>
  <c r="O23" i="28"/>
  <c r="O23" i="29" s="1"/>
  <c r="O23" i="30" s="1"/>
  <c r="O62" i="28"/>
  <c r="O62" i="29" s="1"/>
  <c r="O62" i="30" s="1"/>
  <c r="O33" i="28"/>
  <c r="O33" i="29" s="1"/>
  <c r="O33" i="30" s="1"/>
  <c r="O46" i="28"/>
  <c r="O46" i="29" s="1"/>
  <c r="O46" i="30" s="1"/>
  <c r="O48" i="14"/>
  <c r="O48" i="15" s="1"/>
  <c r="O48" i="16" s="1"/>
  <c r="O48" i="17"/>
  <c r="O48" i="18" s="1"/>
  <c r="O48" i="19" s="1"/>
  <c r="O48" i="20" s="1"/>
  <c r="O48" i="21" s="1"/>
  <c r="O48" i="22" s="1"/>
  <c r="O48" i="23" s="1"/>
  <c r="O48" i="24" s="1"/>
  <c r="O48" i="25" s="1"/>
  <c r="O48" i="26" s="1"/>
  <c r="O48" i="27" s="1"/>
  <c r="O30" i="14"/>
  <c r="O30" i="15" s="1"/>
  <c r="O30" i="16" s="1"/>
  <c r="O30" i="18"/>
  <c r="O30" i="19" s="1"/>
  <c r="O30" i="20" s="1"/>
  <c r="O30" i="21" s="1"/>
  <c r="O30" i="22" s="1"/>
  <c r="O30" i="23" s="1"/>
  <c r="O30" i="24" s="1"/>
  <c r="O30" i="25" s="1"/>
  <c r="O30" i="26" s="1"/>
  <c r="O30" i="27" s="1"/>
  <c r="O24" i="14"/>
  <c r="O24" i="15" s="1"/>
  <c r="O24" i="16" s="1"/>
  <c r="O24" i="17"/>
  <c r="O24" i="18" s="1"/>
  <c r="O24" i="19" s="1"/>
  <c r="O24" i="20" s="1"/>
  <c r="O24" i="21" s="1"/>
  <c r="O24" i="22" s="1"/>
  <c r="O24" i="23" s="1"/>
  <c r="O24" i="24" s="1"/>
  <c r="O24" i="25" s="1"/>
  <c r="O24" i="26" s="1"/>
  <c r="O24" i="27" s="1"/>
  <c r="O25" i="13"/>
  <c r="O35" i="11"/>
  <c r="O35" i="12"/>
  <c r="O32" i="13"/>
  <c r="O32" i="17" s="1"/>
  <c r="O50" i="5"/>
  <c r="O50" i="6" s="1"/>
  <c r="O50" i="7" s="1"/>
  <c r="O50" i="8" s="1"/>
  <c r="O50" i="9" s="1"/>
  <c r="O50" i="10" s="1"/>
  <c r="O50" i="11" s="1"/>
  <c r="O50" i="12" s="1"/>
  <c r="O50" i="13" s="1"/>
  <c r="O37" i="5"/>
  <c r="O37" i="6" s="1"/>
  <c r="O37" i="7" s="1"/>
  <c r="O37" i="8" s="1"/>
  <c r="O37" i="9" s="1"/>
  <c r="O37" i="10" s="1"/>
  <c r="O65" i="5"/>
  <c r="O65" i="6" s="1"/>
  <c r="O65" i="7" s="1"/>
  <c r="O65" i="8" s="1"/>
  <c r="O65" i="9" s="1"/>
  <c r="O65" i="10" s="1"/>
  <c r="O65" i="11" s="1"/>
  <c r="O65" i="12" s="1"/>
  <c r="O65" i="13" s="1"/>
  <c r="O67" i="5"/>
  <c r="O67" i="6" s="1"/>
  <c r="O67" i="7" s="1"/>
  <c r="O67" i="8" s="1"/>
  <c r="O67" i="9" s="1"/>
  <c r="O67" i="10" s="1"/>
  <c r="O67" i="11" s="1"/>
  <c r="O67" i="12" s="1"/>
  <c r="O67" i="13" s="1"/>
  <c r="O24" i="28" l="1"/>
  <c r="O24" i="29" s="1"/>
  <c r="O24" i="30" s="1"/>
  <c r="O30" i="28"/>
  <c r="O30" i="29" s="1"/>
  <c r="O30" i="30" s="1"/>
  <c r="O48" i="28"/>
  <c r="O48" i="29" s="1"/>
  <c r="O48" i="30" s="1"/>
  <c r="O50" i="17"/>
  <c r="O50" i="18" s="1"/>
  <c r="O50" i="19" s="1"/>
  <c r="O50" i="20" s="1"/>
  <c r="O50" i="21" s="1"/>
  <c r="O50" i="22" s="1"/>
  <c r="O50" i="23" s="1"/>
  <c r="O50" i="24" s="1"/>
  <c r="O50" i="25" s="1"/>
  <c r="O50" i="26" s="1"/>
  <c r="O50" i="27" s="1"/>
  <c r="O50" i="14"/>
  <c r="O50" i="15" s="1"/>
  <c r="O50" i="16" s="1"/>
  <c r="O67" i="17"/>
  <c r="O67" i="18" s="1"/>
  <c r="O67" i="19" s="1"/>
  <c r="O67" i="20" s="1"/>
  <c r="O67" i="21" s="1"/>
  <c r="O67" i="22" s="1"/>
  <c r="O67" i="23" s="1"/>
  <c r="O67" i="24" s="1"/>
  <c r="O67" i="25" s="1"/>
  <c r="O67" i="26" s="1"/>
  <c r="O67" i="27" s="1"/>
  <c r="O67" i="14"/>
  <c r="O67" i="15" s="1"/>
  <c r="O67" i="16" s="1"/>
  <c r="O65" i="14"/>
  <c r="O65" i="15" s="1"/>
  <c r="O65" i="16" s="1"/>
  <c r="O65" i="17"/>
  <c r="O65" i="18" s="1"/>
  <c r="O65" i="19" s="1"/>
  <c r="O65" i="20" s="1"/>
  <c r="O65" i="21" s="1"/>
  <c r="O65" i="22" s="1"/>
  <c r="O65" i="23" s="1"/>
  <c r="O65" i="24" s="1"/>
  <c r="O65" i="25" s="1"/>
  <c r="O65" i="26" s="1"/>
  <c r="O65" i="27" s="1"/>
  <c r="O32" i="14"/>
  <c r="O32" i="15" s="1"/>
  <c r="O32" i="16" s="1"/>
  <c r="O32" i="18"/>
  <c r="O32" i="19" s="1"/>
  <c r="O32" i="20" s="1"/>
  <c r="O32" i="21" s="1"/>
  <c r="O32" i="22" s="1"/>
  <c r="O32" i="23" s="1"/>
  <c r="O32" i="24" s="1"/>
  <c r="O32" i="25" s="1"/>
  <c r="O32" i="26" s="1"/>
  <c r="O32" i="27" s="1"/>
  <c r="O25" i="17"/>
  <c r="O25" i="18" s="1"/>
  <c r="O25" i="19" s="1"/>
  <c r="O25" i="20" s="1"/>
  <c r="O25" i="21" s="1"/>
  <c r="O25" i="22" s="1"/>
  <c r="O25" i="23" s="1"/>
  <c r="O25" i="24" s="1"/>
  <c r="O25" i="25" s="1"/>
  <c r="O25" i="26" s="1"/>
  <c r="O25" i="27" s="1"/>
  <c r="O25" i="14"/>
  <c r="O25" i="15" s="1"/>
  <c r="O25" i="16" s="1"/>
  <c r="O35" i="13"/>
  <c r="O35" i="17" s="1"/>
  <c r="O37" i="11"/>
  <c r="O37" i="12"/>
  <c r="O37" i="13" s="1"/>
  <c r="O39" i="5"/>
  <c r="O39" i="6" s="1"/>
  <c r="O39" i="7" s="1"/>
  <c r="O39" i="8" s="1"/>
  <c r="O39" i="9" s="1"/>
  <c r="O39" i="10" s="1"/>
  <c r="O51" i="5"/>
  <c r="O51" i="6" s="1"/>
  <c r="O51" i="7" s="1"/>
  <c r="O51" i="8" s="1"/>
  <c r="O51" i="9" s="1"/>
  <c r="O51" i="10" s="1"/>
  <c r="O51" i="11" s="1"/>
  <c r="O51" i="12" s="1"/>
  <c r="O51" i="13" s="1"/>
  <c r="O50" i="28" l="1"/>
  <c r="O50" i="29" s="1"/>
  <c r="O50" i="30" s="1"/>
  <c r="O25" i="28"/>
  <c r="O25" i="29" s="1"/>
  <c r="O25" i="30" s="1"/>
  <c r="O65" i="28"/>
  <c r="O65" i="29" s="1"/>
  <c r="O65" i="30" s="1"/>
  <c r="O67" i="28"/>
  <c r="O67" i="29" s="1"/>
  <c r="O67" i="30" s="1"/>
  <c r="O32" i="28"/>
  <c r="O32" i="29" s="1"/>
  <c r="O32" i="30" s="1"/>
  <c r="O51" i="14"/>
  <c r="O51" i="15" s="1"/>
  <c r="O51" i="16" s="1"/>
  <c r="O51" i="17"/>
  <c r="O51" i="18" s="1"/>
  <c r="O51" i="19" s="1"/>
  <c r="O51" i="20" s="1"/>
  <c r="O51" i="21" s="1"/>
  <c r="O51" i="22" s="1"/>
  <c r="O51" i="23" s="1"/>
  <c r="O51" i="24" s="1"/>
  <c r="O51" i="25" s="1"/>
  <c r="O51" i="26" s="1"/>
  <c r="O51" i="27" s="1"/>
  <c r="O37" i="17"/>
  <c r="O37" i="18" s="1"/>
  <c r="O37" i="19" s="1"/>
  <c r="O37" i="20" s="1"/>
  <c r="O37" i="21" s="1"/>
  <c r="O37" i="22" s="1"/>
  <c r="O37" i="23" s="1"/>
  <c r="O37" i="24" s="1"/>
  <c r="O37" i="25" s="1"/>
  <c r="O37" i="26" s="1"/>
  <c r="O37" i="27" s="1"/>
  <c r="O37" i="14"/>
  <c r="O37" i="15" s="1"/>
  <c r="O37" i="16" s="1"/>
  <c r="O35" i="18"/>
  <c r="O35" i="19" s="1"/>
  <c r="O35" i="20" s="1"/>
  <c r="O35" i="21" s="1"/>
  <c r="O35" i="22" s="1"/>
  <c r="O35" i="23" s="1"/>
  <c r="O35" i="24" s="1"/>
  <c r="O35" i="25" s="1"/>
  <c r="O35" i="26" s="1"/>
  <c r="O35" i="27" s="1"/>
  <c r="O35" i="14"/>
  <c r="O35" i="15" s="1"/>
  <c r="O35" i="16" s="1"/>
  <c r="O39" i="11"/>
  <c r="O39" i="12"/>
  <c r="O39" i="13" s="1"/>
  <c r="O52" i="5"/>
  <c r="O52" i="6" s="1"/>
  <c r="O52" i="7" s="1"/>
  <c r="O52" i="8" s="1"/>
  <c r="O52" i="9" s="1"/>
  <c r="O52" i="10" s="1"/>
  <c r="O52" i="11" s="1"/>
  <c r="O52" i="12" s="1"/>
  <c r="O52" i="13" s="1"/>
  <c r="O41" i="5"/>
  <c r="O41" i="6" s="1"/>
  <c r="O41" i="7" s="1"/>
  <c r="O41" i="8" s="1"/>
  <c r="O41" i="9" s="1"/>
  <c r="O41" i="10" s="1"/>
  <c r="O35" i="28" l="1"/>
  <c r="O35" i="29" s="1"/>
  <c r="O35" i="30" s="1"/>
  <c r="O51" i="28"/>
  <c r="O51" i="29" s="1"/>
  <c r="O51" i="30" s="1"/>
  <c r="O37" i="28"/>
  <c r="O37" i="29" s="1"/>
  <c r="O37" i="30" s="1"/>
  <c r="O52" i="14"/>
  <c r="O52" i="15" s="1"/>
  <c r="O52" i="16" s="1"/>
  <c r="O52" i="17"/>
  <c r="O52" i="18" s="1"/>
  <c r="O52" i="19" s="1"/>
  <c r="O52" i="20" s="1"/>
  <c r="O52" i="21" s="1"/>
  <c r="O52" i="22" s="1"/>
  <c r="O52" i="23" s="1"/>
  <c r="O52" i="24" s="1"/>
  <c r="O52" i="25" s="1"/>
  <c r="O52" i="26" s="1"/>
  <c r="O52" i="27" s="1"/>
  <c r="O39" i="17"/>
  <c r="O39" i="18" s="1"/>
  <c r="O39" i="19" s="1"/>
  <c r="O39" i="20" s="1"/>
  <c r="O39" i="21" s="1"/>
  <c r="O39" i="22" s="1"/>
  <c r="O39" i="23" s="1"/>
  <c r="O39" i="24" s="1"/>
  <c r="O39" i="25" s="1"/>
  <c r="O39" i="26" s="1"/>
  <c r="O39" i="27" s="1"/>
  <c r="O39" i="14"/>
  <c r="O39" i="15" s="1"/>
  <c r="O39" i="16" s="1"/>
  <c r="O41" i="11"/>
  <c r="O41" i="12"/>
  <c r="O41" i="13" s="1"/>
  <c r="O43" i="5"/>
  <c r="O43" i="6" s="1"/>
  <c r="O43" i="7" s="1"/>
  <c r="O43" i="8" s="1"/>
  <c r="O43" i="9" s="1"/>
  <c r="O43" i="10" s="1"/>
  <c r="O43" i="11" s="1"/>
  <c r="O43" i="12" s="1"/>
  <c r="O43" i="13" s="1"/>
  <c r="O54" i="5"/>
  <c r="O54" i="6" s="1"/>
  <c r="O54" i="7" s="1"/>
  <c r="O54" i="8" s="1"/>
  <c r="O54" i="9" s="1"/>
  <c r="O54" i="10" s="1"/>
  <c r="O54" i="11" s="1"/>
  <c r="O54" i="12" s="1"/>
  <c r="O54" i="13" s="1"/>
  <c r="O52" i="28" l="1"/>
  <c r="O52" i="29" s="1"/>
  <c r="O52" i="30" s="1"/>
  <c r="O39" i="28"/>
  <c r="O39" i="29" s="1"/>
  <c r="O39" i="30" s="1"/>
  <c r="O43" i="14"/>
  <c r="O43" i="15" s="1"/>
  <c r="O43" i="16" s="1"/>
  <c r="O43" i="17"/>
  <c r="O43" i="18" s="1"/>
  <c r="O43" i="19" s="1"/>
  <c r="O43" i="20" s="1"/>
  <c r="O43" i="21" s="1"/>
  <c r="O43" i="22" s="1"/>
  <c r="O43" i="23" s="1"/>
  <c r="O43" i="24" s="1"/>
  <c r="O43" i="25" s="1"/>
  <c r="O43" i="26" s="1"/>
  <c r="O43" i="27" s="1"/>
  <c r="O54" i="17"/>
  <c r="O54" i="18" s="1"/>
  <c r="O54" i="19" s="1"/>
  <c r="O54" i="20" s="1"/>
  <c r="O54" i="21" s="1"/>
  <c r="O54" i="22" s="1"/>
  <c r="O54" i="23" s="1"/>
  <c r="O54" i="24" s="1"/>
  <c r="O54" i="25" s="1"/>
  <c r="O54" i="26" s="1"/>
  <c r="O54" i="27" s="1"/>
  <c r="O54" i="14"/>
  <c r="O54" i="15" s="1"/>
  <c r="O54" i="16" s="1"/>
  <c r="O41" i="14"/>
  <c r="O41" i="15" s="1"/>
  <c r="O41" i="16" s="1"/>
  <c r="O41" i="17"/>
  <c r="O41" i="18" s="1"/>
  <c r="O41" i="19" s="1"/>
  <c r="O41" i="20" s="1"/>
  <c r="O41" i="21" s="1"/>
  <c r="O41" i="22" s="1"/>
  <c r="O41" i="23" s="1"/>
  <c r="O41" i="24" s="1"/>
  <c r="O41" i="25" s="1"/>
  <c r="O41" i="26" s="1"/>
  <c r="O41" i="27" s="1"/>
  <c r="O55" i="5"/>
  <c r="O55" i="6" s="1"/>
  <c r="O55" i="7" s="1"/>
  <c r="O55" i="8" s="1"/>
  <c r="O55" i="9" s="1"/>
  <c r="O55" i="10" s="1"/>
  <c r="O55" i="11" s="1"/>
  <c r="O55" i="12" s="1"/>
  <c r="O55" i="13" s="1"/>
  <c r="O45" i="5"/>
  <c r="O45" i="6" s="1"/>
  <c r="O45" i="7" s="1"/>
  <c r="O45" i="8" s="1"/>
  <c r="O45" i="9" s="1"/>
  <c r="O45" i="10" s="1"/>
  <c r="O45" i="11" s="1"/>
  <c r="O45" i="12" s="1"/>
  <c r="O45" i="13" s="1"/>
  <c r="O54" i="28" l="1"/>
  <c r="O54" i="29" s="1"/>
  <c r="O54" i="30" s="1"/>
  <c r="O43" i="28"/>
  <c r="O43" i="29" s="1"/>
  <c r="O43" i="30" s="1"/>
  <c r="O41" i="28"/>
  <c r="O41" i="29" s="1"/>
  <c r="O41" i="30" s="1"/>
  <c r="O55" i="14"/>
  <c r="O55" i="15" s="1"/>
  <c r="O55" i="16" s="1"/>
  <c r="O55" i="17"/>
  <c r="O55" i="18" s="1"/>
  <c r="O55" i="19" s="1"/>
  <c r="O55" i="20" s="1"/>
  <c r="O55" i="21" s="1"/>
  <c r="O55" i="22" s="1"/>
  <c r="O55" i="23" s="1"/>
  <c r="O55" i="24" s="1"/>
  <c r="O55" i="25" s="1"/>
  <c r="O55" i="26" s="1"/>
  <c r="O55" i="27" s="1"/>
  <c r="O45" i="14"/>
  <c r="O45" i="15" s="1"/>
  <c r="O45" i="16" s="1"/>
  <c r="O45" i="17"/>
  <c r="O45" i="18" s="1"/>
  <c r="O45" i="19" s="1"/>
  <c r="O45" i="20" s="1"/>
  <c r="O45" i="21" s="1"/>
  <c r="O45" i="22" s="1"/>
  <c r="O45" i="23" s="1"/>
  <c r="O45" i="24" s="1"/>
  <c r="O45" i="25" s="1"/>
  <c r="O45" i="26" s="1"/>
  <c r="O45" i="27" s="1"/>
  <c r="O47" i="5"/>
  <c r="O47" i="6" s="1"/>
  <c r="O47" i="7" s="1"/>
  <c r="O47" i="8" s="1"/>
  <c r="O47" i="9" s="1"/>
  <c r="O47" i="10" s="1"/>
  <c r="O47" i="11" s="1"/>
  <c r="O47" i="12" s="1"/>
  <c r="O47" i="13" s="1"/>
  <c r="O57" i="5"/>
  <c r="O57" i="6" s="1"/>
  <c r="O57" i="7" s="1"/>
  <c r="O57" i="8" s="1"/>
  <c r="O57" i="9" s="1"/>
  <c r="O57" i="10" s="1"/>
  <c r="O57" i="11" s="1"/>
  <c r="O57" i="12" s="1"/>
  <c r="O57" i="13" s="1"/>
  <c r="O55" i="28" l="1"/>
  <c r="O55" i="29" s="1"/>
  <c r="O55" i="30" s="1"/>
  <c r="O45" i="28"/>
  <c r="O45" i="29" s="1"/>
  <c r="O45" i="30" s="1"/>
  <c r="O57" i="14"/>
  <c r="O57" i="15" s="1"/>
  <c r="O57" i="16" s="1"/>
  <c r="O57" i="17"/>
  <c r="O57" i="18" s="1"/>
  <c r="O57" i="19" s="1"/>
  <c r="O57" i="20" s="1"/>
  <c r="O57" i="21" s="1"/>
  <c r="O57" i="22" s="1"/>
  <c r="O57" i="23" s="1"/>
  <c r="O57" i="24" s="1"/>
  <c r="O57" i="25" s="1"/>
  <c r="O57" i="26" s="1"/>
  <c r="O57" i="27" s="1"/>
  <c r="O47" i="14"/>
  <c r="O47" i="15" s="1"/>
  <c r="O47" i="16" s="1"/>
  <c r="O47" i="17"/>
  <c r="O47" i="18" s="1"/>
  <c r="O47" i="19" s="1"/>
  <c r="O47" i="20" s="1"/>
  <c r="O47" i="21" s="1"/>
  <c r="O47" i="22" s="1"/>
  <c r="O47" i="23" s="1"/>
  <c r="O47" i="24" s="1"/>
  <c r="O47" i="25" s="1"/>
  <c r="O47" i="26" s="1"/>
  <c r="O47" i="27" s="1"/>
  <c r="O59" i="5"/>
  <c r="O59" i="6" s="1"/>
  <c r="O59" i="7" s="1"/>
  <c r="O59" i="8" s="1"/>
  <c r="O59" i="9" s="1"/>
  <c r="O59" i="10" s="1"/>
  <c r="O59" i="11" s="1"/>
  <c r="O59" i="12" s="1"/>
  <c r="O59" i="13" s="1"/>
  <c r="O49" i="5"/>
  <c r="O49" i="6" s="1"/>
  <c r="O49" i="7" s="1"/>
  <c r="O49" i="8" s="1"/>
  <c r="O49" i="9" s="1"/>
  <c r="O49" i="10" s="1"/>
  <c r="O49" i="11" s="1"/>
  <c r="O49" i="12" s="1"/>
  <c r="O49" i="13" s="1"/>
  <c r="O57" i="28" l="1"/>
  <c r="O57" i="29" s="1"/>
  <c r="O57" i="30" s="1"/>
  <c r="O47" i="28"/>
  <c r="O47" i="29" s="1"/>
  <c r="O47" i="30" s="1"/>
  <c r="O49" i="14"/>
  <c r="O49" i="15" s="1"/>
  <c r="O49" i="16" s="1"/>
  <c r="O49" i="17"/>
  <c r="O49" i="18" s="1"/>
  <c r="O49" i="19" s="1"/>
  <c r="O49" i="20" s="1"/>
  <c r="O49" i="21" s="1"/>
  <c r="O59" i="14"/>
  <c r="O59" i="15" s="1"/>
  <c r="O59" i="16" s="1"/>
  <c r="O59" i="17"/>
  <c r="O59" i="18" s="1"/>
  <c r="O59" i="19" s="1"/>
  <c r="O53" i="5"/>
  <c r="O53" i="6" s="1"/>
  <c r="O53" i="7" s="1"/>
  <c r="O53" i="8" s="1"/>
  <c r="O53" i="9" s="1"/>
  <c r="O53" i="10" s="1"/>
  <c r="O53" i="11" s="1"/>
  <c r="O53" i="12" s="1"/>
  <c r="O53" i="13" s="1"/>
  <c r="O61" i="5"/>
  <c r="O61" i="6" s="1"/>
  <c r="O61" i="7" s="1"/>
  <c r="O61" i="8" s="1"/>
  <c r="O61" i="9" s="1"/>
  <c r="O61" i="10" s="1"/>
  <c r="O61" i="11" s="1"/>
  <c r="O61" i="12" s="1"/>
  <c r="O61" i="13" s="1"/>
  <c r="O49" i="22" l="1"/>
  <c r="O49" i="23" s="1"/>
  <c r="O49" i="24" s="1"/>
  <c r="O49" i="25" s="1"/>
  <c r="O49" i="26" s="1"/>
  <c r="O49" i="27" s="1"/>
  <c r="O59" i="20"/>
  <c r="O59" i="21" s="1"/>
  <c r="O59" i="22" s="1"/>
  <c r="O59" i="23" s="1"/>
  <c r="O59" i="24" s="1"/>
  <c r="O59" i="25" s="1"/>
  <c r="O59" i="26" s="1"/>
  <c r="O59" i="27" s="1"/>
  <c r="O61" i="14"/>
  <c r="O61" i="15" s="1"/>
  <c r="O61" i="16" s="1"/>
  <c r="O61" i="17"/>
  <c r="O61" i="18" s="1"/>
  <c r="O61" i="19" s="1"/>
  <c r="O61" i="20" s="1"/>
  <c r="O61" i="21" s="1"/>
  <c r="O61" i="22" s="1"/>
  <c r="O61" i="23" s="1"/>
  <c r="O61" i="24" s="1"/>
  <c r="O61" i="25" s="1"/>
  <c r="O61" i="26" s="1"/>
  <c r="O61" i="27" s="1"/>
  <c r="O53" i="14"/>
  <c r="O53" i="15" s="1"/>
  <c r="O53" i="16" s="1"/>
  <c r="O53" i="17"/>
  <c r="O53" i="18" s="1"/>
  <c r="O53" i="19" s="1"/>
  <c r="O53" i="20" s="1"/>
  <c r="O53" i="21" s="1"/>
  <c r="O53" i="22" s="1"/>
  <c r="O53" i="23" s="1"/>
  <c r="O53" i="24" s="1"/>
  <c r="O53" i="25" s="1"/>
  <c r="O53" i="26" s="1"/>
  <c r="O53" i="27" s="1"/>
  <c r="O66" i="5"/>
  <c r="O66" i="6" s="1"/>
  <c r="O66" i="7" s="1"/>
  <c r="O66" i="8" s="1"/>
  <c r="O66" i="9" s="1"/>
  <c r="O66" i="10" s="1"/>
  <c r="O66" i="11" s="1"/>
  <c r="O66" i="12" s="1"/>
  <c r="O66" i="13" s="1"/>
  <c r="O63" i="5"/>
  <c r="O63" i="6" s="1"/>
  <c r="O63" i="7" s="1"/>
  <c r="O63" i="8" s="1"/>
  <c r="O63" i="9" s="1"/>
  <c r="O63" i="10" s="1"/>
  <c r="O63" i="11" s="1"/>
  <c r="O63" i="12" s="1"/>
  <c r="O63" i="13" s="1"/>
  <c r="O59" i="28" l="1"/>
  <c r="O59" i="29" s="1"/>
  <c r="O59" i="30" s="1"/>
  <c r="O49" i="28"/>
  <c r="O49" i="29" s="1"/>
  <c r="O49" i="30" s="1"/>
  <c r="O61" i="28"/>
  <c r="O61" i="29" s="1"/>
  <c r="O61" i="30" s="1"/>
  <c r="O53" i="28"/>
  <c r="O53" i="29" s="1"/>
  <c r="O53" i="30" s="1"/>
  <c r="O63" i="14"/>
  <c r="O63" i="15" s="1"/>
  <c r="O63" i="16" s="1"/>
  <c r="O63" i="17"/>
  <c r="O63" i="18" s="1"/>
  <c r="O63" i="19" s="1"/>
  <c r="O63" i="20" s="1"/>
  <c r="O63" i="21" s="1"/>
  <c r="O63" i="22" s="1"/>
  <c r="O63" i="23" s="1"/>
  <c r="O63" i="24" s="1"/>
  <c r="O63" i="25" s="1"/>
  <c r="O63" i="26" s="1"/>
  <c r="O63" i="27" s="1"/>
  <c r="O66" i="14"/>
  <c r="O66" i="15" s="1"/>
  <c r="O66" i="16" s="1"/>
  <c r="O66" i="17"/>
  <c r="O66" i="18" s="1"/>
  <c r="O66" i="19" s="1"/>
  <c r="O66" i="20" s="1"/>
  <c r="O66" i="21" s="1"/>
  <c r="O66" i="22" s="1"/>
  <c r="O66" i="23" s="1"/>
  <c r="O66" i="24" s="1"/>
  <c r="O66" i="25" s="1"/>
  <c r="O66" i="26" s="1"/>
  <c r="O66" i="27" s="1"/>
  <c r="O68" i="6"/>
  <c r="O68" i="7" s="1"/>
  <c r="O68" i="8" s="1"/>
  <c r="O68" i="9" s="1"/>
  <c r="O68" i="10" s="1"/>
  <c r="O68" i="11" s="1"/>
  <c r="O68" i="12" s="1"/>
  <c r="O14" i="5"/>
  <c r="O14" i="6" s="1"/>
  <c r="O14" i="7" s="1"/>
  <c r="O14" i="8" s="1"/>
  <c r="O14" i="9" s="1"/>
  <c r="O14" i="10" s="1"/>
  <c r="O19" i="5"/>
  <c r="O19" i="6" s="1"/>
  <c r="O19" i="7" s="1"/>
  <c r="O19" i="8" s="1"/>
  <c r="O19" i="9" s="1"/>
  <c r="O19" i="10" s="1"/>
  <c r="O19" i="12" s="1"/>
  <c r="O20" i="5"/>
  <c r="O20" i="6" s="1"/>
  <c r="O20" i="7" s="1"/>
  <c r="O20" i="8" s="1"/>
  <c r="O20" i="9" s="1"/>
  <c r="O20" i="10" s="1"/>
  <c r="O16" i="5"/>
  <c r="O16" i="6" s="1"/>
  <c r="O16" i="7" s="1"/>
  <c r="O16" i="8" s="1"/>
  <c r="O16" i="9" s="1"/>
  <c r="O16" i="10" s="1"/>
  <c r="O15" i="5"/>
  <c r="O15" i="6" s="1"/>
  <c r="O15" i="7" s="1"/>
  <c r="O15" i="8" s="1"/>
  <c r="O15" i="9" s="1"/>
  <c r="O15" i="10" s="1"/>
  <c r="O17" i="5"/>
  <c r="O17" i="6" s="1"/>
  <c r="O17" i="7" s="1"/>
  <c r="O17" i="8" s="1"/>
  <c r="O17" i="9" s="1"/>
  <c r="O17" i="10" s="1"/>
  <c r="O21" i="5"/>
  <c r="O21" i="6" s="1"/>
  <c r="O21" i="7" s="1"/>
  <c r="O21" i="8" s="1"/>
  <c r="O21" i="9" s="1"/>
  <c r="O21" i="10" s="1"/>
  <c r="O21" i="13" s="1"/>
  <c r="O26" i="5"/>
  <c r="O26" i="6" s="1"/>
  <c r="O26" i="7" s="1"/>
  <c r="O26" i="8" s="1"/>
  <c r="O26" i="9" s="1"/>
  <c r="O26" i="10" s="1"/>
  <c r="M71" i="5"/>
  <c r="M71" i="6" s="1"/>
  <c r="M71" i="7" s="1"/>
  <c r="M71" i="8" s="1"/>
  <c r="M71" i="9" s="1"/>
  <c r="M71" i="10" s="1"/>
  <c r="M71" i="11" s="1"/>
  <c r="M71" i="12" s="1"/>
  <c r="M71" i="13" s="1"/>
  <c r="M71" i="14" s="1"/>
  <c r="M71" i="15" s="1"/>
  <c r="M71" i="16" s="1"/>
  <c r="M71" i="17" s="1"/>
  <c r="M71" i="18" s="1"/>
  <c r="M71" i="19" s="1"/>
  <c r="M71" i="20" s="1"/>
  <c r="M71" i="21" s="1"/>
  <c r="M71" i="22" s="1"/>
  <c r="M71" i="23" s="1"/>
  <c r="M71" i="24" s="1"/>
  <c r="M71" i="25" s="1"/>
  <c r="M71" i="26" s="1"/>
  <c r="M71" i="27" s="1"/>
  <c r="M71" i="28" s="1"/>
  <c r="M71" i="29" s="1"/>
  <c r="M71" i="30" s="1"/>
  <c r="O66" i="28" l="1"/>
  <c r="O66" i="29" s="1"/>
  <c r="O66" i="30" s="1"/>
  <c r="O63" i="28"/>
  <c r="O63" i="29" s="1"/>
  <c r="O63" i="30" s="1"/>
  <c r="O21" i="17"/>
  <c r="O21" i="18" s="1"/>
  <c r="O21" i="19" s="1"/>
  <c r="O21" i="20" s="1"/>
  <c r="O21" i="21" s="1"/>
  <c r="O21" i="22" s="1"/>
  <c r="O21" i="23" s="1"/>
  <c r="O21" i="24" s="1"/>
  <c r="O21" i="25" s="1"/>
  <c r="O21" i="26" s="1"/>
  <c r="O21" i="27" s="1"/>
  <c r="O21" i="14"/>
  <c r="O21" i="15" s="1"/>
  <c r="O21" i="16" s="1"/>
  <c r="O68" i="13"/>
  <c r="O68" i="29"/>
  <c r="O68" i="27"/>
  <c r="O68" i="28" s="1"/>
  <c r="O68" i="25"/>
  <c r="O68" i="23"/>
  <c r="O68" i="21"/>
  <c r="O68" i="19"/>
  <c r="O68" i="17"/>
  <c r="O68" i="15"/>
  <c r="O68" i="30"/>
  <c r="O68" i="26"/>
  <c r="O68" i="24"/>
  <c r="O68" i="22"/>
  <c r="O68" i="20"/>
  <c r="O68" i="18"/>
  <c r="O68" i="16"/>
  <c r="O68" i="14"/>
  <c r="O26" i="11"/>
  <c r="O26" i="12"/>
  <c r="O17" i="11"/>
  <c r="O17" i="12"/>
  <c r="O19" i="11"/>
  <c r="O16" i="11"/>
  <c r="O16" i="12"/>
  <c r="O21" i="11"/>
  <c r="O21" i="12"/>
  <c r="O20" i="11"/>
  <c r="O20" i="12"/>
  <c r="O15" i="11"/>
  <c r="O15" i="12"/>
  <c r="O14" i="11"/>
  <c r="O14" i="12"/>
  <c r="O21" i="28" l="1"/>
  <c r="O21" i="29" s="1"/>
  <c r="O21" i="30" s="1"/>
  <c r="O26" i="13"/>
  <c r="O20" i="13"/>
  <c r="O14" i="13"/>
  <c r="O14" i="14" s="1"/>
  <c r="O14" i="15" s="1"/>
  <c r="O14" i="16" s="1"/>
  <c r="O14" i="17" s="1"/>
  <c r="O14" i="18" s="1"/>
  <c r="O14" i="19" s="1"/>
  <c r="O14" i="20" s="1"/>
  <c r="O14" i="21" s="1"/>
  <c r="O14" i="22" s="1"/>
  <c r="O14" i="23" s="1"/>
  <c r="O14" i="24" s="1"/>
  <c r="O14" i="25" s="1"/>
  <c r="O14" i="26" s="1"/>
  <c r="O14" i="27" s="1"/>
  <c r="O14" i="28" s="1"/>
  <c r="O14" i="29" s="1"/>
  <c r="O14" i="30" s="1"/>
  <c r="O17" i="13"/>
  <c r="O16" i="13"/>
  <c r="O15" i="13"/>
  <c r="O15" i="14" s="1"/>
  <c r="O15" i="15" s="1"/>
  <c r="O15" i="16" s="1"/>
  <c r="O15" i="17" s="1"/>
  <c r="O15" i="18" s="1"/>
  <c r="O15" i="19" s="1"/>
  <c r="O15" i="20" s="1"/>
  <c r="O15" i="21" s="1"/>
  <c r="O15" i="22" s="1"/>
  <c r="O15" i="23" s="1"/>
  <c r="O15" i="24" s="1"/>
  <c r="O15" i="25" s="1"/>
  <c r="O15" i="26" s="1"/>
  <c r="O15" i="27" s="1"/>
  <c r="O15" i="28" s="1"/>
  <c r="O15" i="29" s="1"/>
  <c r="O15" i="30" s="1"/>
  <c r="O19" i="13"/>
  <c r="O26" i="14" l="1"/>
  <c r="O26" i="15" s="1"/>
  <c r="O26" i="16" s="1"/>
  <c r="O26" i="17"/>
  <c r="O26" i="18" s="1"/>
  <c r="O26" i="19" s="1"/>
  <c r="O26" i="20" s="1"/>
  <c r="O26" i="21" s="1"/>
  <c r="O26" i="22" s="1"/>
  <c r="O26" i="23" s="1"/>
  <c r="O26" i="24" s="1"/>
  <c r="O26" i="25" s="1"/>
  <c r="O26" i="26" s="1"/>
  <c r="O26" i="27" s="1"/>
  <c r="O20" i="14"/>
  <c r="O20" i="15" s="1"/>
  <c r="O20" i="16" s="1"/>
  <c r="O20" i="17"/>
  <c r="O20" i="18" s="1"/>
  <c r="O20" i="19" s="1"/>
  <c r="O20" i="20" s="1"/>
  <c r="O20" i="21" s="1"/>
  <c r="O20" i="22" s="1"/>
  <c r="O20" i="23" s="1"/>
  <c r="O20" i="24" s="1"/>
  <c r="O20" i="25" s="1"/>
  <c r="O20" i="26" s="1"/>
  <c r="O20" i="27" s="1"/>
  <c r="O19" i="17"/>
  <c r="O19" i="18" s="1"/>
  <c r="O19" i="19" s="1"/>
  <c r="O19" i="20" s="1"/>
  <c r="O19" i="21" s="1"/>
  <c r="O19" i="22" s="1"/>
  <c r="O19" i="23" s="1"/>
  <c r="O19" i="24" s="1"/>
  <c r="O19" i="25" s="1"/>
  <c r="O19" i="26" s="1"/>
  <c r="O19" i="27" s="1"/>
  <c r="O19" i="14"/>
  <c r="O19" i="15" s="1"/>
  <c r="O19" i="16" s="1"/>
  <c r="O17" i="14"/>
  <c r="O17" i="15" s="1"/>
  <c r="O17" i="16" s="1"/>
  <c r="O17" i="17"/>
  <c r="O17" i="18" s="1"/>
  <c r="O17" i="19" s="1"/>
  <c r="O17" i="20" s="1"/>
  <c r="O17" i="21" s="1"/>
  <c r="O17" i="22" s="1"/>
  <c r="O17" i="23" s="1"/>
  <c r="O17" i="24" s="1"/>
  <c r="O17" i="25" s="1"/>
  <c r="O17" i="26" s="1"/>
  <c r="O17" i="27" s="1"/>
  <c r="O16" i="14"/>
  <c r="O16" i="15" s="1"/>
  <c r="O16" i="16" s="1"/>
  <c r="O16" i="17"/>
  <c r="O16" i="18" s="1"/>
  <c r="O16" i="19" s="1"/>
  <c r="O16" i="20" s="1"/>
  <c r="O16" i="21" s="1"/>
  <c r="O16" i="22" s="1"/>
  <c r="O16" i="23" s="1"/>
  <c r="O16" i="24" s="1"/>
  <c r="O16" i="25" s="1"/>
  <c r="O16" i="26" s="1"/>
  <c r="O16" i="27" s="1"/>
  <c r="O17" i="28" l="1"/>
  <c r="O17" i="29" s="1"/>
  <c r="O17" i="30" s="1"/>
  <c r="O16" i="28"/>
  <c r="O16" i="29" s="1"/>
  <c r="O16" i="30" s="1"/>
  <c r="O19" i="28"/>
  <c r="O19" i="29" s="1"/>
  <c r="O19" i="30" s="1"/>
  <c r="O20" i="28"/>
  <c r="O20" i="29" s="1"/>
  <c r="O20" i="30" s="1"/>
  <c r="O26" i="28"/>
  <c r="O26" i="29" s="1"/>
  <c r="O26" i="30" s="1"/>
</calcChain>
</file>

<file path=xl/sharedStrings.xml><?xml version="1.0" encoding="utf-8"?>
<sst xmlns="http://schemas.openxmlformats.org/spreadsheetml/2006/main" count="11771" uniqueCount="710">
  <si>
    <t xml:space="preserve">ESTACION </t>
  </si>
  <si>
    <t>FECHA</t>
  </si>
  <si>
    <t>Día Semana</t>
  </si>
  <si>
    <t>CONTROL DE ACCESOS</t>
  </si>
  <si>
    <t>CENTRO DE SERVICIOS</t>
  </si>
  <si>
    <t>TURNOS</t>
  </si>
  <si>
    <t>SABADO</t>
  </si>
  <si>
    <t>DOMINGO</t>
  </si>
  <si>
    <t>AGENTES</t>
  </si>
  <si>
    <t xml:space="preserve"> </t>
  </si>
  <si>
    <t>COMPOS. TREN</t>
  </si>
  <si>
    <t>BILLETES COMBINADOS</t>
  </si>
  <si>
    <t>TREN</t>
  </si>
  <si>
    <t>PRODUCTO</t>
  </si>
  <si>
    <t>DIAS CIRCULA</t>
  </si>
  <si>
    <t>ORIGEN</t>
  </si>
  <si>
    <t>DESTINO</t>
  </si>
  <si>
    <t>HORA SALIDA</t>
  </si>
  <si>
    <t>RETRASO</t>
  </si>
  <si>
    <t>VÍA</t>
  </si>
  <si>
    <t>DOBLE
y/o INVER</t>
  </si>
  <si>
    <t>PERDIDA TREN</t>
  </si>
  <si>
    <t>PROCEDENCIA (ORIGEN Y Nº TREN)</t>
  </si>
  <si>
    <t>Nº VIAJEROS</t>
  </si>
  <si>
    <t>Nº TOTAL VIAJEROS</t>
  </si>
  <si>
    <t>INDIDENCIAS SI/NO</t>
  </si>
  <si>
    <t xml:space="preserve">OBSEVACIONES E INCIDENCIAS </t>
  </si>
  <si>
    <t>AVANT</t>
  </si>
  <si>
    <t>DIARIO</t>
  </si>
  <si>
    <t>VALLADOLID</t>
  </si>
  <si>
    <t>MADRID</t>
  </si>
  <si>
    <t>INTERCITY</t>
  </si>
  <si>
    <t>TOTAL VIAJEROS</t>
  </si>
  <si>
    <t>VIAJEROS ACUMULADOS</t>
  </si>
  <si>
    <t>LUNES-JUEVES</t>
  </si>
  <si>
    <t>VIERNES</t>
  </si>
  <si>
    <t>4078/ 34078</t>
  </si>
  <si>
    <t>AVE</t>
  </si>
  <si>
    <t>LEON</t>
  </si>
  <si>
    <t>4071/37071</t>
  </si>
  <si>
    <t>ALVIA</t>
  </si>
  <si>
    <t>GIJON</t>
  </si>
  <si>
    <t>8088</t>
  </si>
  <si>
    <t>SANTANDER</t>
  </si>
  <si>
    <t>S.SEBASTIAN/BILBAO</t>
  </si>
  <si>
    <t>ALACANT</t>
  </si>
  <si>
    <t>SALAMANCA</t>
  </si>
  <si>
    <t>BARCELONA</t>
  </si>
  <si>
    <t>8158</t>
  </si>
  <si>
    <t>ALICANTE</t>
  </si>
  <si>
    <t>DOMINGOS</t>
  </si>
  <si>
    <t>SAN SEBASTIAN</t>
  </si>
  <si>
    <t>IRÚN</t>
  </si>
  <si>
    <t>4181/4581</t>
  </si>
  <si>
    <t>4193 / 37193</t>
  </si>
  <si>
    <t>4166/4266</t>
  </si>
  <si>
    <t>4209 / 4709</t>
  </si>
  <si>
    <t>ACUMULADO VIAJEROS TREN</t>
  </si>
  <si>
    <t>OROPESA</t>
  </si>
  <si>
    <t>L - M - X - J - V</t>
  </si>
  <si>
    <t>L - M - X - J - V - S</t>
  </si>
  <si>
    <t>S - D</t>
  </si>
  <si>
    <t>L - M - X - J - V - D</t>
  </si>
  <si>
    <t>MEDIA DISTANCIA 18066 (PALENCIA)</t>
  </si>
  <si>
    <t>V - D</t>
  </si>
  <si>
    <t>L - S</t>
  </si>
  <si>
    <t xml:space="preserve">    </t>
  </si>
  <si>
    <t>REGIONAL EXPRESS 18102 (SANTANDER)</t>
  </si>
  <si>
    <t>MEDIA DISTANCIA 17201 (AVILA)</t>
  </si>
  <si>
    <t xml:space="preserve">MEDIA DISTANCIA 18010 (VITORIA)    </t>
  </si>
  <si>
    <t>VINARÓS</t>
  </si>
  <si>
    <t>05:45-14:30</t>
  </si>
  <si>
    <t>07:20-15:00</t>
  </si>
  <si>
    <t>08:00-22:30</t>
  </si>
  <si>
    <t>14:30- 22:30</t>
  </si>
  <si>
    <t>14:30-22:30</t>
  </si>
  <si>
    <t>15:00-22:30</t>
  </si>
  <si>
    <t>08:00-15:40</t>
  </si>
  <si>
    <t>L - M - X - J - S - D</t>
  </si>
  <si>
    <t>CASTELLON</t>
  </si>
  <si>
    <t>BURGOS</t>
  </si>
  <si>
    <t>SAN SEBASTIAN / IRÚN</t>
  </si>
  <si>
    <t>S-D</t>
  </si>
  <si>
    <t>SAN SEBASTIAN/IRUN</t>
  </si>
  <si>
    <t>BILBAO</t>
  </si>
  <si>
    <t>S.SEBASTIAN/IRUN</t>
  </si>
  <si>
    <t>4167/4267</t>
  </si>
  <si>
    <t>SAN SEBASTIAN/BILBAO/IRUN</t>
  </si>
  <si>
    <t xml:space="preserve">MEDIA DISTANCIA 18302 (SALAMANACA) </t>
  </si>
  <si>
    <t>MEDIA DISTANCIA 18314 (SALAMANCA)                        REGIONAL EXPRESS 17221 (ÁVILA)</t>
  </si>
  <si>
    <t>AVANT 8179(MADRID) ALVIA 4181 (GIJÓN)</t>
  </si>
  <si>
    <t>ALVIA 4140 (GIJÓN) AVANT 8198 (MADRID)</t>
  </si>
  <si>
    <t>L-M-X-J-V-D</t>
  </si>
  <si>
    <t>4076/34076</t>
  </si>
  <si>
    <t>4056/34056</t>
  </si>
  <si>
    <t>Jueves</t>
  </si>
  <si>
    <t>ENRIQUE</t>
  </si>
  <si>
    <t>MONTSE</t>
  </si>
  <si>
    <t>VANESA</t>
  </si>
  <si>
    <t>SILVIA</t>
  </si>
  <si>
    <t>NO</t>
  </si>
  <si>
    <t xml:space="preserve">MEDIA DISTANCIA 17201 (AVILA)                                                MEDIA DISTANCIA 18302 (SALAMANACA) </t>
  </si>
  <si>
    <t>0                         0</t>
  </si>
  <si>
    <t>DOBLE</t>
  </si>
  <si>
    <t>10 min.</t>
  </si>
  <si>
    <t>SALE EN U/M EN VEZ DE D/C SEGUN INFORMA EL GRAFICO DE VÍAS. SE REUBICAN LOS VIAJEROS DE LA COMPOSICICÓN DEL 5 AL 8. LOS ABONOS RECURRENTES DAN ERROR A LA HORA DE PASAR EL CÓDIGO QR Y SE PASAN DE FORMA MANUAL (4 VIAJEROS).  SALE CON 10 MIN DE RETRASO POR AVERÍA EN BATERIAS.</t>
  </si>
  <si>
    <r>
      <t xml:space="preserve">TREN ESTACIONA A LAS 06:38 HORAS. SE ABRE CONTROL A LAS 06:40 H. </t>
    </r>
    <r>
      <rPr>
        <sz val="8"/>
        <color theme="1"/>
        <rFont val="Arial"/>
        <family val="2"/>
      </rPr>
      <t>1 BILLETE ANULADO. EL VIAJERO REALIZA COMPRA EN LA APP DE OTRO TÍTULO DE TRANSPORTE.</t>
    </r>
    <r>
      <rPr>
        <sz val="8"/>
        <color theme="4" tint="-0.249977111117893"/>
        <rFont val="Arial"/>
        <family val="2"/>
      </rPr>
      <t xml:space="preserve">  LOS ABONOS RECURRENTES DAN ERROR A LA HORA DE PASAR EL CÓDIGO QR Y SE PASAN DE FORMA MANUAL (2 VIAJEROS).</t>
    </r>
  </si>
  <si>
    <t>INVERTIDA</t>
  </si>
  <si>
    <t>2 min.</t>
  </si>
  <si>
    <t>8 min.</t>
  </si>
  <si>
    <t>TREN ESTACIONA A LAS 06:55 HORAS. SE REALIZA APERTURA SEGÚN INSTRUCCIONES DEL INTERVENTOR. VIAJAN 3 UCRANIANAS EN EL COCHE 3 EN LAS PLAZAS 170,172,177. LOS ABONOS RECURRENTES DAN ERROR A LA HORA DE PASAR EL CÓDIGO QR Y SE PASAN DE FORMA MANUAL (4 VIAJEROS).</t>
  </si>
  <si>
    <t>1 VIAJERO SIN MASCARILLA. SE INFORMA DONDE PUEDE IR A COMPRARLA. TREN ESTACIONA EN LADO NORTE. SE INFORMA A LOS VIAJEROS.  LOS ABONOS RECURRENTES DAN ERROR A LA HORA DE PASAR EL CÓDIGO QR Y SE PASAN DE FORMA MANUAL (3 VIAJEROS).</t>
  </si>
  <si>
    <t>59 min.</t>
  </si>
  <si>
    <t>SE ENTREGA PAQUETE CON DESTINO FINAL GIJÓN GESTIONADO POR GERENCIA DE RENFE.</t>
  </si>
  <si>
    <t>1 min.</t>
  </si>
  <si>
    <t>NO SE REALIZA LA TOTALIDAD DEL CONTROL DE ACCESO POR PRIORIZAR EL CONTROL DE VÍA 1 QUE TIENE  INCIDENCIA.</t>
  </si>
  <si>
    <t>TREN TERMINA MANIOBRAS DE ACOPLE A LAS 8:43 HORAS. SE REALIZA APERTURA DE CONTROL A LAS 8:44 HORAS SEGÚN INSTRUCIONES DEL INTERVENTOR.SE ABRE DOBLE ENTRADA DE ACCESO AL TREN. SE REALIZA CONTROL VISUAL PARA AGILIZAR LA ENTRADA DE LOS VIAJEROS SEGÚN INSTRUCIONES DEL INTERVENTOR.</t>
  </si>
  <si>
    <t>4 min.</t>
  </si>
  <si>
    <t>SI</t>
  </si>
  <si>
    <t>3 min.</t>
  </si>
  <si>
    <t>NO SE REALIZA LA TOTALIDAD DEL CONTROL DE ACCESO POR PRIORIZAR EL CONTROL DE VÍA 1 QUE TIENE  INCIDENCIA. VIAJERO PMR CON BILLETE DE AVANT 8088 Y SALIDA DE LA VÍA 1, REALIZA VIAJE EN ALVIA 04056 GESTIONADO POR LOS COMPAÑEROS DE ACERCA. 3 VIAJEROS SIN MASCARILLA. SE INFORMAN DONDE PUEDEN IR A COMPRARLAS.</t>
  </si>
  <si>
    <t>16 min.</t>
  </si>
  <si>
    <t>6 PASES INTERNACIONALES SE REALIZA CONTROL DE FORMA VISUAL. VIAJEROS CON DUPLICIDADES SON REUBICADOS EN PLAZAS AUTORIZADAS POR GERENCIA.</t>
  </si>
  <si>
    <r>
      <t xml:space="preserve">3 FECHAS INCORRECTAS SE REMITEN A TAQUILLAS. 2 CARNÉ JOVEN NO PRESENTAN DOCUMENTACIÓN. SE REMITEN A TAQUILLAS.  </t>
    </r>
    <r>
      <rPr>
        <sz val="8"/>
        <color theme="4" tint="-0.249977111117893"/>
        <rFont val="Arial"/>
        <family val="2"/>
      </rPr>
      <t>3 VIAJEROS SIN MASCARILLA. SE INFORMAN DONDE PUEDEN IR A COMPRARLAS.</t>
    </r>
  </si>
  <si>
    <t>MATERIAL 730.</t>
  </si>
  <si>
    <t>TREN CON SALIDA EN VÍA 2 POR ASISTENCIA DE PMR Y AVERIA DE LA PLATAFORMA ELEVADORA EN VÍA 1.  SE INFORMA A MEGAFONIA DEL CAMBIO DE VÍA DESPUES DE HABLAR CON PUESTO DE MANDO.</t>
  </si>
  <si>
    <t>TREN CON SALIDA EN VÍA 1 POR ASISTENCIA DE PMR EN AVANT 8148 Y AVERIA DE LA PLATAFORMA ELEVADORA EN VÍA 1.  SE INFORMA A MEGAFONIA DEL CAMBIO DE VÍA DESPUES DE HABLAR CON PUESTO DE MANDO. MENOR DE SUBIDA CON DESTINO FINAL VALENCIA EN EL COCHE 1 PLAZA 3A. SE INFORMA A LA ESTACIÓN DE RECOGIDA.</t>
  </si>
  <si>
    <t>TREN CON SALIDA EN VÍA 2 (LADO MADRID) POR ASISTENCIA DE PMR Y AVERIA DE LA PLATAFORMA ELEVADORA EN VÍA 1. TREN INUTIL ANTES DE LA SALIDA POR AVERÍA DE ASFA. SALE ACOPLADO EN DOBLE COMPOSICIÓN CON EL AVANT 08088 A LAS 8:46 HORAS CON AUTORIZACIÓN DEL CENTRO DE GESTIÓN.</t>
  </si>
  <si>
    <t>NO SE TERMINA DE REALIZAR EL CONTROL DE ACCESO POR PRIORIZAR CONTROLES EN LA VÍA 1 (MENOR DE SUBIDA) Y CONTROL DE ACCESO EN VÍA 2.</t>
  </si>
  <si>
    <r>
      <t>TREN CON SALIDA EN VÍA 2 (LADO MADRID) POR ASISTENCIA DE PMR Y AVERIA DE LA PLATAFORMA ELEVADORA EN VÍA 1. SE INFORMA A MEGAFONIA DEL CAMBIO DE VÍA DESPUES DE HABLAR CON PUESTO DE MANDO.</t>
    </r>
    <r>
      <rPr>
        <sz val="8"/>
        <color theme="1"/>
        <rFont val="Arial"/>
        <family val="2"/>
      </rPr>
      <t xml:space="preserve"> 1 FECHA INCORRECTA SE REMITE A TAQUILLAS.</t>
    </r>
  </si>
  <si>
    <t>DAVID</t>
  </si>
  <si>
    <t>BEATRIZ</t>
  </si>
  <si>
    <t>VIRGINIA</t>
  </si>
  <si>
    <t>ESTACIONA A LAS 15:09, SALE A LAS 15:22. 2 PERDIDAS LLEGAN CON EL CONTROL YA CERRADO. VARIOS BILLETES DA ERORR AL CHEQUEAR.</t>
  </si>
  <si>
    <t>9min.</t>
  </si>
  <si>
    <t>MATERIAL 730, SE REUBICA A LOS VIAJEROS SEGÚN INDICACIONES. 2 MENORES DE BAJADA.</t>
  </si>
  <si>
    <t>5 min.</t>
  </si>
  <si>
    <t>CAMBIO DE ESTACIONAMIENTO A VIA3 POR TENER ACERCA BAJADA CON PLATAFORMA EN 8359.</t>
  </si>
  <si>
    <t>MENOR DE BAJADA COCHE 6-5C.</t>
  </si>
  <si>
    <t xml:space="preserve">MATERIAL 730, SE REUBICA A LOS VIAJEROS SEGÚN INDICACIONES. </t>
  </si>
  <si>
    <t>47min.</t>
  </si>
  <si>
    <t>4                            2</t>
  </si>
  <si>
    <t>2 VENTAS A BORDO.</t>
  </si>
  <si>
    <t>SE ABRE CHECK IN A LAS 20:34 POR ORDEN DEL MAQUINISTA POR NO HABER INTERVENTOR GRAIFADO.</t>
  </si>
  <si>
    <t>85 min.</t>
  </si>
  <si>
    <t>DOBLE/ INVERTIDA</t>
  </si>
  <si>
    <t>17min.</t>
  </si>
  <si>
    <t>7min.</t>
  </si>
  <si>
    <t>AUTORIZAN DESDE ATT AL CLIENTE A VIAJAR A LOS PASAJEROS DEL 18005 CON DESTINO LEON Y PALENCIA, POR LLEVAR EL MD MAS DE 2 HORAS DE RETRASO.</t>
  </si>
  <si>
    <t>VIAJEROS DESTINO PALENCIA VIAJAN EN 18065.</t>
  </si>
  <si>
    <t>Viernes</t>
  </si>
  <si>
    <t>2                             2</t>
  </si>
  <si>
    <t>TREN ESTACIONA A LAS 06:37 HORAS. SE REALIZA APERTURA DE CONTROL DE ACCESO SEGÚN INSTRUCCIONES DEL INTERVENTOR. NO FUNCIONAN LOS TELEINDICADORES. SE INFORMA A LOS VIAJEROS.</t>
  </si>
  <si>
    <t>1 BILLETE CON FORMATO INCORRECTO SE REMITE A IMPRIMIR CORRECTAMENTE. REALIZAN VIAJE DE OCIO 5 UCRANIANOS EN EL COCHE 4.</t>
  </si>
  <si>
    <r>
      <t>TREN ESTACIONA A LAS 07:45 HORAS. SE REALIZA APERTURA DE CONTROL DE ACCESO SEGÚN INSTRUCCIONES DEL INTERVENTOR. 1 PÉRDIDA DE TREN (LLEGA TARDE).</t>
    </r>
    <r>
      <rPr>
        <sz val="8"/>
        <rFont val="Arial"/>
        <family val="2"/>
      </rPr>
      <t xml:space="preserve"> 1 FECHA INCORRECTA SE REMITE A TAQUILLAS.</t>
    </r>
  </si>
  <si>
    <t>1 VIAJERO SIN MASCARILLA. SE INFORMA DONDE PUEDE IR A COMPRARLA.</t>
  </si>
  <si>
    <t>1 BILLETE MENOR DE 4 AÑOS DA ERROR EJR AL PASAR POR VCK. 1 PASE INTERNACIONAL SE COMPRUEBA DE FORMA MANUAL.</t>
  </si>
  <si>
    <r>
      <rPr>
        <sz val="8"/>
        <color theme="4" tint="-0.249977111117893"/>
        <rFont val="Arial"/>
        <family val="2"/>
      </rPr>
      <t>REALIZAN VIAJE DE OCIO 3 UCRANIANOS EN EL COCHE 6.</t>
    </r>
    <r>
      <rPr>
        <sz val="8"/>
        <rFont val="Arial"/>
        <family val="2"/>
      </rPr>
      <t xml:space="preserve"> 1 BILLETE ANULADO. EL VIAJERO REALIZA COMPRA EN LA APP DE OTRO TÍTULO DE TRANSPORTE. 2 BILLETES EN FORMATO A5 SE REMITEN A IMPRIMIR CORRECTAMENTE. </t>
    </r>
  </si>
  <si>
    <t>1 PÉRDIDA DE TREN (LLEGA TARDE).</t>
  </si>
  <si>
    <t>43 min.</t>
  </si>
  <si>
    <t>22 min.</t>
  </si>
  <si>
    <t>SALE CON 2 MIN POR QUEDARSE UN PELDAÑO FUERA Y TENER QUE RESETEAR PUERTA Nº6. TREN MAL PUESTO EN PANTALLAS INFORMATIVAS. SE INFORMA A MEGAFONÍA Y ESTOS MODIFICAN EL ERROR.</t>
  </si>
  <si>
    <t>1 VIAJERO SIN MASCARILLA. SE INFORMA DONDE PUEDE IR A COMPRARLA.  TREN MAL PUESTO EN PANTALLAS INFORMATIVAS. SE INFORMA A MEGAFONÍA Y ESTOS MODIFICAN EL ERROR.</t>
  </si>
  <si>
    <r>
      <t xml:space="preserve">2 VIAJEROS CON ENLACE OFICIAL 18302 / 04187 PIERDEN EL TREN. SE REALIZA INFORME ESPECIAL.  </t>
    </r>
    <r>
      <rPr>
        <sz val="8"/>
        <color theme="4" tint="-0.249977111117893"/>
        <rFont val="Arial"/>
        <family val="2"/>
      </rPr>
      <t>TREN MAL PUESTO EN PANTALLAS INFORMATIVAS. SE INFORMA A MEGAFONÍA Y ESTOS MODIFICAN EL ERROR.</t>
    </r>
  </si>
  <si>
    <t>REALIZAN VIAJE DE OCIO 3 UCRANIANOS EN EL COCHE 3. 1 VIAJERO SIN MASCARILLA. SE INFORMA DONDE PUEDE IR A COMPRARLA.</t>
  </si>
  <si>
    <t>2 PASES INTERNACIONALES SE COMPRUEBA DE FORMA MANUAL.</t>
  </si>
  <si>
    <t>SE REALIZA APERTURA DEL CONTROL EN LA VÍA 1. DEBIDO AL RETRASO ACUMULADO Y COINCIDIR CON LA ENTRADA DE AVANT 8109. NOS INFORMA EL PUESTO DE MANDO QUE DIGAMOS A LOS VIAJEROS QUE SE ENCUENTRAN EN  VÍA 1 QUE PASEN A VÍA 2. SE PIDE DISCULPAS A LOS VIAJEROS YA QUE FALTAN 5 MIN PARA LA LLEGADA DEL TREN.</t>
  </si>
  <si>
    <t>29 min.</t>
  </si>
  <si>
    <t>FAMILIAR SUBE AL TREN A COLOCAR UNAS MALETAS. EL TREN CIERRA PUERTAS E INICIA SU MARCHA CON ÉL DENTRO. SE INFORMA A LOS FAMILIARES QUE LA PRIEMRA PARADA ES BURGOS. TAMBIEN SE INFORMA PARA QUE BUSQUE AL INTERVENTOR PARA PODER GESTIONAR EL VIAJE DE VUELTA.</t>
  </si>
  <si>
    <t>4149/37149</t>
  </si>
  <si>
    <t>631/37631</t>
  </si>
  <si>
    <t>632/37432</t>
  </si>
  <si>
    <t>VIAJERA QUE TENIA QUE BAJAR EN SEGOVIA NO LO HACE, SE AUTORIZA A VIAJAR EN 8168 POR EL TAV DE LEON.</t>
  </si>
  <si>
    <t>11 min.</t>
  </si>
  <si>
    <t>10min.</t>
  </si>
  <si>
    <t>12 min.</t>
  </si>
  <si>
    <t>11min.</t>
  </si>
  <si>
    <t>19min.</t>
  </si>
  <si>
    <t>TELEINDICADORES DE LOS COCHES APAGADOS. 3 MENORES DE SUBIDA COCHE 1-1A, 1-2A,1-3B.</t>
  </si>
  <si>
    <t>1 MENOR DE BAJADA COCHE 3 PLAZA 4C.</t>
  </si>
  <si>
    <t>58 min.</t>
  </si>
  <si>
    <t>ESTACIONA A LAS 19:40.</t>
  </si>
  <si>
    <t>1 FECHA INCORRECTA POR FALTA DE TIEMPO SE INFORMA A INTERVENTOR PERO NO PERMITE ACCESO.</t>
  </si>
  <si>
    <t>AVERIA ENCLAVAMIENTOS Y SEÑALES EN LEON.</t>
  </si>
  <si>
    <t>AVERIA ENCLAVAMIENTOS Y SEÑALES EN LEON. 3 MENORES DE SUBIDA COCHE 1 PLAZA 1A,1B,3B. VIAJERA QUE TENIA ENLACE CON MD DESTINO SALAMANCA DESDE ATT AL CLIENTE PONEN TAXI.</t>
  </si>
  <si>
    <t>DOBLE/INVERTIDA</t>
  </si>
  <si>
    <t>5min.</t>
  </si>
  <si>
    <t>9 min.</t>
  </si>
  <si>
    <t>34 min.</t>
  </si>
  <si>
    <t>20 min.</t>
  </si>
  <si>
    <t>6 min.</t>
  </si>
  <si>
    <t>1 VIAJERO DEL 4180 AUTORIZADO POR EL INTERVENTOR.</t>
  </si>
  <si>
    <t>AUTORIZADOS A VIAJAR EN ESTE TREN LOS VIAJEROS DEL 4192.</t>
  </si>
  <si>
    <t>Sábado</t>
  </si>
  <si>
    <t xml:space="preserve">MEDIA DISTANCIA 17201 (AVILA)                            </t>
  </si>
  <si>
    <t>13 min.</t>
  </si>
  <si>
    <t>TREN ESTACIONA A LAS 07:50 HORAS. SE REALIZA APERTURA DE CONTROL DE ACCESO SEGÚN INSTRUCCIONES DEL INTERVENTOR. RAMA DE CABEZA SIN SERVICIO. SE INFORMA A LOS VIAJEROS.</t>
  </si>
  <si>
    <t>SE REALIZA CONTROL DE ACCESO Y A LAS 09:46 EL AGENTE DEL SET APOYA CONTROL DE VÍA 1 POR AFLUENCIA DE VIAJEROS.</t>
  </si>
  <si>
    <t>MATERIAL 121. TREN ESTACIONA A LAS 07:47 HORAS. SE REALIZA APERTURA DE CONTROL DE ACCESO SEGÚN INSTRUCCIONES DEL INTERVENTOR. RAMA DE COLA SIN SERVICIO. SE INFORMA A LOS VIAJEROS. SALE CON 10 MIN POR AFLUENCIA DE VIAJEROS . SE ABRE DOBLE ACCESO DE VIAJEROS AL ANDÉN.</t>
  </si>
  <si>
    <t xml:space="preserve">SALE CON 8 MIN DE RETRASO POR AFLUENCIA DE VIAJEROS Y RETRASO EN SALIDA DE AVANT 8098 POR LA MISMA VÍA. UN VIAJERO SIN BILLETE ACCEDE AL ANDÉN. LOS COMPAÑEROS DE SEGURIDAD INFORMAN DE LA INCIDENCIA. SE REALIZA INFORME ESPECIAL. </t>
  </si>
  <si>
    <t>17 min.</t>
  </si>
  <si>
    <t xml:space="preserve">MATERIAL 121.  SE REALIZA APERTURA DE CONTROL DE ACCESO SEGÚN INSTRUCCIONES DEL INTERVENTOR. RAMA DE CABEZA SIN SERVICIO. SE INFORMA A LOS VIAJEROS.  </t>
  </si>
  <si>
    <t>1 FAMILIA NUMEROSA GENERAL NO LO TIENE SE REMITE A TAQUILLAS.</t>
  </si>
  <si>
    <t>2 MENORES DE BAJADA.</t>
  </si>
  <si>
    <t>45 min.</t>
  </si>
  <si>
    <t>1 FECHA INCORRECTA SE REMITE A TAQUILLAS.</t>
  </si>
  <si>
    <t>CAMBIO DE ESTACIONAMIENTO A VÍA 1, NOS INFORMA PUESTO DE MANDO.</t>
  </si>
  <si>
    <t>CAMBIO DE ESTACIONAMIENTO A VIA 2 SECTOR MADRID.</t>
  </si>
  <si>
    <t>1 BILLETE MENOR DE 4 AÑOS DA ERROR EJB EN PROGRAMA VCK. SE COMPRUEBA DE FORMA VISUAL.</t>
  </si>
  <si>
    <r>
      <t xml:space="preserve">1 CARNÉ JOVEN NO PRESENTA DOCUMENTACIÓN. SE REMITE A TAQUILLAS. </t>
    </r>
    <r>
      <rPr>
        <sz val="8"/>
        <color theme="4" tint="-0.249977111117893"/>
        <rFont val="Arial"/>
        <family val="2"/>
      </rPr>
      <t>1 BILLETE MENOR DE 4 AÑOS DA ERROR EJB EN PROGRAMA VCK. SE COMPRUEBA DE FORMA VISUAL.</t>
    </r>
  </si>
  <si>
    <t>1 BILLETE MENOR DE 4 AÑOS DA ERROR EJB EN PROGRAMA VCK. SE COMPRUEBA DE FORMA VISUAL. 1 VIAJERO SIN MASCARILLA. SE INFORMA DONDE PUEDE IR A COMPRARLA. 1 BILLETE SE PASA DE FORMA MANUAL YA QUE EL VCK NO LEE CÓDIGO "QR".</t>
  </si>
  <si>
    <t xml:space="preserve">CAMBIAN LA VÍA DE ENTRADA (VÍA 2). SE INFORMA A LOS VIAJEROS Y A MEGAFONIA PARA QUE ANUNCIEN EL CAMBIO. NOS ASEGURAMOS QUE TODOS LOS VIAJEROS REALICEN EL CAMBIO DE VÍA ACOMPAÑANDO A UNA PERSONA MAYOR. </t>
  </si>
  <si>
    <t>Domingo</t>
  </si>
  <si>
    <t>SE REALIZA BAJADA DE MENOR (TARIFA 211) PROCEDENTE DE M.CHAMARTÍN EN COCHE 3 PLAZA 8A. UNA VIAJERA SE PASA DE PARADA (SEGOVIA). SE INFORMA DE COMO PROCEDER PARA VOLVER EN EL PRIMER TREN A SEGOVIA.</t>
  </si>
  <si>
    <r>
      <t>1 CARNÉ JOVEN CADUCADO. SE REMITE A TAQUILLAS.</t>
    </r>
    <r>
      <rPr>
        <sz val="8"/>
        <color theme="4" tint="-0.249977111117893"/>
        <rFont val="Arial"/>
        <family val="2"/>
      </rPr>
      <t xml:space="preserve"> 1 VIAJERO SIN MASCARILLA. SE INFORMA DONDE PUEDE IR A COMPRARLA.</t>
    </r>
  </si>
  <si>
    <t>7 min.</t>
  </si>
  <si>
    <t>1 LOCALIZADOR MOVIL SE REMITE A MAQUINAS.</t>
  </si>
  <si>
    <t>ESTACIONA A LAS 16:05H.</t>
  </si>
  <si>
    <t>35 min.</t>
  </si>
  <si>
    <t>1 MENOR DE SUBIDA COCHE 2 PLAZA 3A.</t>
  </si>
  <si>
    <t>8 BILLETES MANUALES.</t>
  </si>
  <si>
    <t>1 LOCALIZADOR MOVIL SE REMITE A MAQUINAS. 1 FAMILIA NUMEROSA CADUCADO A TAQUILLAS.</t>
  </si>
  <si>
    <t>CAMBIO DE ESTACIONAMIENTO A VIA 2 POR ESTAR EN VIA 3 ALVIA 4193.</t>
  </si>
  <si>
    <t>1 FAMILIA NUMEROSA ESPECIAL REGULARIZA INTERVENTOR. 1 FAMILIA NUMEROSA NO LO TEIENE SE REMITE A TAQUILLAS. 7 BILLETES &lt;4AÑOS DA ERROR AL CHEQUEAR.</t>
  </si>
  <si>
    <t>1 FAMILIA NUMEROSA NO LA PRESENTA SE REMITE A TAQUILLAS, 1 VENTA A BORDO. 5 BILLETES&lt;4AÑOS DA ERROR AL CHEQUEAR.</t>
  </si>
  <si>
    <t>VIAJERO QUE VENIA EN EL AVANT 8199 Y TENIA QUE HABER BAJADO EN SEGOVIA,AUTORIZADO A VIAJAR EN ESTE TREN.</t>
  </si>
  <si>
    <t>14 min.</t>
  </si>
  <si>
    <t xml:space="preserve"> PERSONAL DE ACERCA SE QUEDA DENTRO DEL TREN CUANDO SUBIERON A POR UNA ASISTENCIA, VIAJAN HASTA SEGOVIA Y VUELVEN EN 8199.</t>
  </si>
  <si>
    <t>PUERTA COCHE 10 CONDENADA. SALE A LAS 20:27H POR AVERIA DE AUTOPROPULSADOS. TELEINDICADORES DEL TREN APAGADOS. SE REALIZA LA BAJADA DE UNA ASISTENCIA DE ACERCA POR NO HABER NINGUN AGENTE EN LA ESTACION COCHE 7 PLAZA 9 C.</t>
  </si>
  <si>
    <t>Lunes</t>
  </si>
  <si>
    <t>Mª ANGELES</t>
  </si>
  <si>
    <t xml:space="preserve">MEDIA DISTANCIA 17201 (AVILA)                                              </t>
  </si>
  <si>
    <t>1 LOCALIZADOR EN EL MÓVIL SE REMITE A IMPRIMIR CORRECTAMENTE.</t>
  </si>
  <si>
    <t>1 FECHA INCORRECTA SE REMITE A TAQUILLAS. 1 CARNÉ JOVEN NO PRESENTA DOCUMENTACIÓN. SE REMITE A TAQUILLAS.</t>
  </si>
  <si>
    <t>1 TARJETA DORADA NO PRESENTA DOCUMENTACIÓN. SE REMITE A TAQUILLAS.</t>
  </si>
  <si>
    <t>1 LOCALIZADOR EN EL MÓVIL SE REMITE A IMPRIMIR CORRECTAMENTE. 1 CARNÉ JOVEN NO PRESENTA DOCUMENTACIÓN. SE REMITE A TAQUILLAS.</t>
  </si>
  <si>
    <t>NO FUNCIONAN LOS TELEINDICADORES.SE ENTREGAN PEGATINAS SOLICITADAS POR EL INTERVENTOR</t>
  </si>
  <si>
    <r>
      <t xml:space="preserve">2 BILLETES INTERNACIONALES SE COMPRUEBAN DE FORMA MANUAL. </t>
    </r>
    <r>
      <rPr>
        <sz val="8"/>
        <rFont val="Arial"/>
        <family val="2"/>
      </rPr>
      <t>1 LOCALIZADOR EN EL MÓVIL SE REMITE A IMPRIMIR CORRECTAMENTE.</t>
    </r>
  </si>
  <si>
    <t>DOBLE / INVERTIDA</t>
  </si>
  <si>
    <t>SE SUBEN 2 MENORES CON DESTINO FINAL ALICANTE  EN EL COHE 3 PALZAS 3B Y 3C.</t>
  </si>
  <si>
    <t>LA PUERTA DEL COCHE 4 ESTÁ FUERA DE SERVICIO. SE INFORMA A LOS VIAJEROS QUE UTILICEN LAS PUERTAS ADYACENTES.</t>
  </si>
  <si>
    <t>3 VIAJEROS SIN MASCARILLAS. SE INFORMAN DONDE PUEDE IR A COMPRARLA.</t>
  </si>
  <si>
    <t>LA INTERVENTORA REALIZA UNA VENTA A BORDO DEL TREN A UN VIAJERO DE ÚLTIMA HORA.</t>
  </si>
  <si>
    <t>19 min.</t>
  </si>
  <si>
    <t>23 min.</t>
  </si>
  <si>
    <t>SALE CON 7 MIN DE RETRASO POR RETARSO EN ASISTENCIA ACERCA.</t>
  </si>
  <si>
    <t>REALIZAN VIAJE DE OCIO 3 UCRANIANOS. 1 BILLETE MENOR DE 4 AÑOS DA ERROR EJB EN PROGRAMA VCK.</t>
  </si>
  <si>
    <t>FÁTIMA</t>
  </si>
  <si>
    <t>MÓNICA</t>
  </si>
  <si>
    <t>LARA</t>
  </si>
  <si>
    <t xml:space="preserve">DOBLE </t>
  </si>
  <si>
    <t>9                               1</t>
  </si>
  <si>
    <t xml:space="preserve">1 FECHA INCORRECTA ES AUTORIZADA POR EL INTERVENTOR, 1 VIAJERO ADQUIERE BILLETE EN RUTA. </t>
  </si>
  <si>
    <t>15 min.</t>
  </si>
  <si>
    <t xml:space="preserve">12 min. </t>
  </si>
  <si>
    <t xml:space="preserve">3 BILLETES DE MENORES DE 4 AÑOS DAN ERROR EN VCK. </t>
  </si>
  <si>
    <r>
      <rPr>
        <sz val="8"/>
        <color rgb="FF0070C0"/>
        <rFont val="Arial"/>
        <family val="2"/>
      </rPr>
      <t xml:space="preserve">1 PERDIDA DE TREN, </t>
    </r>
    <r>
      <rPr>
        <sz val="8"/>
        <rFont val="Arial"/>
        <family val="2"/>
      </rPr>
      <t>2 TARJETAS DORADAS QUE NO ACREDITAN SE REMITEN A TAQUILLAS.</t>
    </r>
    <r>
      <rPr>
        <sz val="8"/>
        <color rgb="FF0070C0"/>
        <rFont val="Arial"/>
        <family val="2"/>
      </rPr>
      <t xml:space="preserve"> 1 BILLETE DE MENOR DE 4 AÑOS DA ERROR EN VCK. </t>
    </r>
  </si>
  <si>
    <t xml:space="preserve">1 AUTORIZADO DEL 4180. </t>
  </si>
  <si>
    <t>Martes</t>
  </si>
  <si>
    <t>SILVIA M.</t>
  </si>
  <si>
    <t>1 VIAJERO AUITORIZADO DEL 8278 POR PARTE DEL INTERVENTOR.</t>
  </si>
  <si>
    <t>1 BILLETE MENOR DE 4 AÑOS DA ERROR EJB EN PROGRAMA VCK.</t>
  </si>
  <si>
    <t>TREN ESTACIONA A LAS 06:55 HORAS. SE ABRE CONTROL SEGÚN INSTRUCCIONES DEL INTERVENTOR.</t>
  </si>
  <si>
    <t>1 VIAJERO CON TRAYECTO INVERSO SE REMITE A TAQUILLAS.</t>
  </si>
  <si>
    <t>TREN ESTACIONA A LAS 08:35 HORAS. SE ABRE CONTROL SEGÚN INSTRUCCIONES DEL INTERVENTOR. 2 BILLETES MENOR DE 4 AÑOS DA ERROR EJB EN PROGRAMA VCK.</t>
  </si>
  <si>
    <t>POR RETRASO DEL ALVIA 4072 EL PUESTO DE MANDO NOS INFORMA DEL CAMBIO DE VÍA. SE INFORMA A LOS VIAJEROS Y A MEGAFONÍA.</t>
  </si>
  <si>
    <t>REALIZAN VIAJE DE OCIO 3 UCRANIANOS.</t>
  </si>
  <si>
    <t>REALIZAN VIAJE DE OCIO 2 UCRANIANOS. 1 BILLETE MENOR DE 4 AÑOS DA ERROR EJB EN PROGRAMA VCK. 1 MENOR DE 4 AÑOS SIN TÍTULO DE TRASNPORTE SE REMITE A TAQUILLAS.</t>
  </si>
  <si>
    <t>SE RECIBE MENOR (TARIFA 211) PROCEDENTE DE M.CHAMARTÍN EN EL COCHE 3.</t>
  </si>
  <si>
    <t>1 CARNÉ NO PRESENTA DOCUMENTACIÓN. SE REMITE A TAQUILLAS.</t>
  </si>
  <si>
    <t>3 FECHAS INCORRECTAS SE REMITEN A TAQUILLAS.</t>
  </si>
  <si>
    <t xml:space="preserve">LARA </t>
  </si>
  <si>
    <t>113 min.</t>
  </si>
  <si>
    <t>96 min.</t>
  </si>
  <si>
    <t>121 min.</t>
  </si>
  <si>
    <t>119 min.</t>
  </si>
  <si>
    <t>76 min.</t>
  </si>
  <si>
    <t>5                               0</t>
  </si>
  <si>
    <t xml:space="preserve">2 BILLETES DE MENOR DE 4 AÑOS DAN ERROR EN VCK. </t>
  </si>
  <si>
    <t xml:space="preserve">2 PERDIDAS QUE LLEGAN CUANDO EL TREN YA HA CERRADO PUERTAS, SE LES REMITE A TAQUILLAS. 3 BILLETES DE MENOR </t>
  </si>
  <si>
    <t xml:space="preserve">1 MENOR DE SUBIDA EN EL COCHE 1 PLAZA 3A. </t>
  </si>
  <si>
    <t>52 min.</t>
  </si>
  <si>
    <t>SE LLAMA A ATOCHA PARA SABER EN QUE VÍA LO VAN A  ESTACIONAR.</t>
  </si>
  <si>
    <t xml:space="preserve">NOS INFORMAN DE CAMBIO DE VÍA 3 A VÍA 2. EN PANTALLAS ESTÁ MAL LA NUMERACIÓN. </t>
  </si>
  <si>
    <t xml:space="preserve">1 VIAJERO SIN BILLETE ADQUIERE EN RUTA. </t>
  </si>
  <si>
    <t>37 min.</t>
  </si>
  <si>
    <t>47 min.</t>
  </si>
  <si>
    <t>3 VIAJEROS DEL 4192 AUTORIZADOS</t>
  </si>
  <si>
    <t xml:space="preserve">110 min. </t>
  </si>
  <si>
    <t xml:space="preserve">2 VIAJEROS DEL 4178 AUTORIZADOS. </t>
  </si>
  <si>
    <r>
      <t xml:space="preserve">NOS INFORMAN DE CAMBIO DE VÍA 3 A VÍA 2. </t>
    </r>
    <r>
      <rPr>
        <sz val="8"/>
        <rFont val="Arial"/>
        <family val="2"/>
      </rPr>
      <t xml:space="preserve">1 BILLETE ANULADO SE REMITE A TAQUILLAS. </t>
    </r>
  </si>
  <si>
    <t xml:space="preserve">2 VIAJEROS DEL MEDIA DISTANCIA 18005 AUTORIZADOS. 1 BILLETE DE MENOR DE 4 AÑOS DA ERROR EN VCK. </t>
  </si>
  <si>
    <t>Miercoles</t>
  </si>
  <si>
    <t>2 LOCALIZADORES EN EL MÓVIL SE REMITEN A IMPRIMIR CORRECTAMENTE. 2 CARNÉ JOVEN CADUCADO SE REMITEN A TAQUILLAS.</t>
  </si>
  <si>
    <t>100 min.</t>
  </si>
  <si>
    <t>1 FECHA INCORRECTA SE REMITE A TAQUILLAS. 1 VIAJERO CON TREN DE TRAYECTO INCORRECTO SE REMITE A TAQUILLAS.</t>
  </si>
  <si>
    <t>1 LOCALIZADOR DE ABONO POR CAIDA DE VENTA EN TAQUILLAS REGULARIZA EL INTERVENTOR FORMALIZADCIÓN DEL TÍTULO DE TRASNPORTE.</t>
  </si>
  <si>
    <r>
      <t>1 BILLETE ANULADO TÉCNICAMENTE SE REMITE A TAQUILLAS.</t>
    </r>
    <r>
      <rPr>
        <sz val="8"/>
        <color theme="4" tint="-0.249977111117893"/>
        <rFont val="Arial"/>
        <family val="2"/>
      </rPr>
      <t xml:space="preserve"> VIAJERO NO VUELVE AL CONTROL. PÉRDIDA DE TREN.</t>
    </r>
  </si>
  <si>
    <t>TREN MAL PUESTO EN PANTALLAS INFORMATIVAS. SE INFORMA A MEGAFONÍA Y ESTOS MODIFICAN EL ERROR.</t>
  </si>
  <si>
    <t>NOS INFORMAN DE MADRID CH. DEL CAMBIO DE MATERIAL (S.730). LOS VIAJEROS DEL COCHE 10 SON REUBICADOS EN COCHE 9 SEGÚN INSTRUCCIONES DEL INTERVENTOR. SE PIDE PERDÓN A LOS VIAJEROS POR LAS MOLESTIAS.</t>
  </si>
  <si>
    <t>18 min.</t>
  </si>
  <si>
    <t>1 VIAJERO CON TÍTULO DE TRANSPORTE EXPEDIDO POR CANAL DE "SNSF". SE INFORMA AL INTERVENTOR DEL COCHE Y PLAZA Y ESTE COMPRUEBA A BORDO.</t>
  </si>
  <si>
    <r>
      <t xml:space="preserve">1 TARJETA DORADA NO PRESENTA DOCUMENTACIÓN. SE REMITE A TAQUILLAS A FORMALIZAR UNA COPIA. 1 CARNÉ JOVEN NO PRESENTA DOCUMENTACIÓN. SE REMITE A TAQUILLAS. </t>
    </r>
    <r>
      <rPr>
        <sz val="8"/>
        <color theme="4" tint="-0.249977111117893"/>
        <rFont val="Arial"/>
        <family val="2"/>
      </rPr>
      <t>REALIZA VIAJE DE OCIO 1 UCRANIANA EN COCHE 10.</t>
    </r>
  </si>
  <si>
    <t>1 TARJETA DORADA NO ES TITULAR. SE REMITE A TAQUILLAS.</t>
  </si>
  <si>
    <t xml:space="preserve">REALIZA VIAJE DE OCIO 1 UCRANIANA EN COCHE 1. 1 BILLETE MENOR DE 4 AÑOS DA ERROR EJB EN PROGRAMA VCK. </t>
  </si>
  <si>
    <t>NOS INFORMA EL PUESTO DE MANDO DEL CAMBIO DE VÍA. SE INFORMA A MEGAFONÍA.</t>
  </si>
  <si>
    <t>1 VIAJERO POR FALLO DE SISTEMA EN TAQUILLAS SOLO TIENE EL NÚMERO DE BILLETE. SE PASA DE FORMA MANUAL.</t>
  </si>
  <si>
    <t xml:space="preserve">1 MENOR DE BAJADA EN EL COCHE 3 PLAZA 4A. </t>
  </si>
  <si>
    <t xml:space="preserve">12                             1 </t>
  </si>
  <si>
    <t xml:space="preserve">1 PERDIDA QUE LLEGA TARDE. </t>
  </si>
  <si>
    <t>25 min.</t>
  </si>
  <si>
    <r>
      <t xml:space="preserve">1 MENOR DE SUBIDA EN EL COCHE 3 PLAZA 6A. </t>
    </r>
    <r>
      <rPr>
        <sz val="8"/>
        <rFont val="Arial"/>
        <family val="2"/>
      </rPr>
      <t xml:space="preserve">CIRCULA CON MATERIAL 730. </t>
    </r>
  </si>
  <si>
    <t xml:space="preserve">1 AUTORIZADO DEL AVE 4178. </t>
  </si>
  <si>
    <t xml:space="preserve">2 FECHAS INCORRECTAS SE REMITEN A TAQUILLAS. </t>
  </si>
  <si>
    <t xml:space="preserve">CIRCULA CON MATERIAL 730; SE REUBICA A 14 VIAJEROS DEL COCHE 10 SEGÚN INDICACIONES DEL INTERVENTOR. 1 VIAJERO ADQUIERE BILLETE EN RUTA. 1 VIAJERO CON ABONO SIN FORMALIZAR VIAJE ES AUTORIZADO. </t>
  </si>
  <si>
    <t>2 AUTORIZADOS DEL 4266</t>
  </si>
  <si>
    <t xml:space="preserve">4 VIAJEROS DEL 8199 QUE SE PASAN LA PARADA DE SEGOVIA SON AUTORIZADOS POR EL TAV DE LEÓN A VIAJAR EN ESTE TREN, SE LES DA PLAZAS EN EL COCHE 5. </t>
  </si>
  <si>
    <t xml:space="preserve">1 PERDIDA QUE NO ENCUENTRA EL BILLETE Y EL TREN CIERRA PUERTAS. 1 FECHA INCORRECTA  SE REMITE A TAQUILLAS 10 MINUTOS ANTES DEL CIERRE DEL CONTROL Y CUANDO VUELVE LO PIERDE, PRESENTA RECLAMACIÓN. VER INFORME ESPECIAL. </t>
  </si>
  <si>
    <t>1 PERDIDA DE TREN LLEGA TARDE. 8 VIAJEROS UCRANIANOS CON DESTINO MADRID CHAMARTIN.</t>
  </si>
  <si>
    <t>3 BILLETES AUTORIZADOS QUE PERDIERON MD DE LAS 7:00H DESTINO PALENCIA. 1 BICI PLEGADA PERO SIN EMBOLSAR AUTORIZADO POR INTERVENTOR.</t>
  </si>
  <si>
    <t>2 VIAJEROS TARIFA UCRANIA.</t>
  </si>
  <si>
    <t>2 PERDIDAS DE TREN LLEGAN CON EL CONTROL CERRADO.</t>
  </si>
  <si>
    <t>1 FAMILIA NUMEROSA GENERAL NO LO PRESENTA SE REMITE A TAQUILLAS.</t>
  </si>
  <si>
    <t>MATERIAL 730 SE REUBICA SEGÚN INDICACIONES DE INTERVENTOR. 2 VIAJEROS SIN MASCARILLAS SE LES DA INDICACIONES PARA COMPRARLA.</t>
  </si>
  <si>
    <t>21 min.</t>
  </si>
  <si>
    <t>TREN SIN ROTULAR, VA CON PEGATINAS.</t>
  </si>
  <si>
    <t>7                             4</t>
  </si>
  <si>
    <t xml:space="preserve">CIRUCULA CON MATERIAL 112, SE INDICA A LOS VIAJEROS QUE OCUPEN LA PLAZA ASIGNADA EN SU BILLETE POR ORDEN DE LA INTERVENTORA. 1 MENOR DE BAJADA EN EL COCHE 3 PLAZA 4C. </t>
  </si>
  <si>
    <t xml:space="preserve">1 VIAJERO CON BILLETE PARA OTRO TREN ES AUTORIZADO POR EL INTERVENTOR. </t>
  </si>
  <si>
    <t>31 min.</t>
  </si>
  <si>
    <t>1 VIAJERO SIN BILLETE ADQUIERE EN RUTA.</t>
  </si>
  <si>
    <r>
      <rPr>
        <sz val="8"/>
        <color rgb="FF0070C0"/>
        <rFont val="Arial"/>
        <family val="2"/>
      </rPr>
      <t>1 BILLETE DE MENOR DE 4 AÑOS DA ERROR VCK</t>
    </r>
    <r>
      <rPr>
        <sz val="8"/>
        <rFont val="Arial"/>
        <family val="2"/>
      </rPr>
      <t>. 2 LOCALIZADORES SE REMITEN A IMPRIMIR.</t>
    </r>
  </si>
  <si>
    <t xml:space="preserve">1 MENOR DE BAJADA EN EL COCHE 5 PLAZA 14A. </t>
  </si>
  <si>
    <t xml:space="preserve">2 AUTORIZADOS DEL 8198. </t>
  </si>
  <si>
    <t xml:space="preserve">CIRCULA CON MATERIAL 730, SE INDICA POR ORDEN DEL INTERVENTOR QUE LOS VIAJEROS SUBAN EN CAFETERIA Y ALLI SE LES ASIGNA PLAZA. </t>
  </si>
  <si>
    <t xml:space="preserve">1 MENOR DE BAJADA EN EL COCHE 3 PLAZA 6A. </t>
  </si>
  <si>
    <t xml:space="preserve">SE REUBICA A LOS VIAJEROS EN EL 4180. </t>
  </si>
  <si>
    <t>68 min.</t>
  </si>
  <si>
    <t>1 TRAYECTO INCORRECTO SE REMITE A TAQUILLAS.</t>
  </si>
  <si>
    <t>1 BILLETE TARIFA UCRANIA.</t>
  </si>
  <si>
    <r>
      <rPr>
        <sz val="8"/>
        <rFont val="Arial"/>
        <family val="2"/>
      </rPr>
      <t>3 TARJETAS DORADAS SE REMITE A HACER DUPLICADO.</t>
    </r>
    <r>
      <rPr>
        <sz val="8"/>
        <color rgb="FF0070C0"/>
        <rFont val="Arial"/>
        <family val="2"/>
      </rPr>
      <t xml:space="preserve"> 1 VIAJERO SIN MASCARILLA SE REMITE A COMPRAR. MAERIAL 730 SE REUBICA A LOS VIAJEROS SEGÚN LAS INDICACIONES DEL INTERVENTOR. 1 BILLETE &lt; DE 4 AÑOS ERROR AL CHEQUEAR.</t>
    </r>
  </si>
  <si>
    <t>1 PERDIDA ESTABA EN VIA 1. PUERTA DEL COCHE 7 FUERA DE SERVICIO.</t>
  </si>
  <si>
    <t>EN PANTALLAS ANUNCIADO COMO 4111 SE AVISA Y LO MODIFICAN.</t>
  </si>
  <si>
    <r>
      <t xml:space="preserve">1 VENTA A BORDO. 1 FECHA INCORRECTA SE REMITE A TAQUILLAS. </t>
    </r>
    <r>
      <rPr>
        <sz val="8"/>
        <color theme="4" tint="-0.249977111117893"/>
        <rFont val="Arial"/>
        <family val="2"/>
      </rPr>
      <t>CAIDA DE RED, PASA LOS BILLETES CON LENTITUD.</t>
    </r>
  </si>
  <si>
    <t>12min.</t>
  </si>
  <si>
    <t>57 min.</t>
  </si>
  <si>
    <t>2 VENTAS A BORDO POR CAIDA DE SISTEMA.</t>
  </si>
  <si>
    <t>2 CARNE JOVEN LO TIENEN CADUCADO SE LES REMITE A TAQUILLAS. 1 DE LOS CARNE JOVEN PIERDE EL TREN.</t>
  </si>
  <si>
    <t xml:space="preserve">1 MENOR DE BAJADA EN EL COCHE 3 PLAZA 4C. NOS AVISAN DE CAMBIO DE VÍA 3 A VÍA 2. </t>
  </si>
  <si>
    <t xml:space="preserve">1 MENOR DE BAJADA EN EL COCHE 3 PLAZA 8C. </t>
  </si>
  <si>
    <t>9                            1</t>
  </si>
  <si>
    <t xml:space="preserve">NOS AVISAN DE CAMBIO DE VÍA 3 A VÍA 2. </t>
  </si>
  <si>
    <t xml:space="preserve">SALE CON 10 MINUTOS POR ESPERAR COMPOSICIÓN. </t>
  </si>
  <si>
    <t xml:space="preserve">NOS AVISAN DE CAMBIO DE VÍA 3 A VÍA 2. 2 VIAJEROS ADQUIEREN BILLETE EN RUTA. </t>
  </si>
  <si>
    <t xml:space="preserve">1 CARNÉ JOVEN CADUCADO SE REMITE A TAQUILLAS. </t>
  </si>
  <si>
    <t xml:space="preserve">NOS AVISAN DE CAMBIO DE VÍA 1 A VÍA 2. </t>
  </si>
  <si>
    <t xml:space="preserve">1 FECHA INCORRECTA SE REMITE A TAQUILLAS. </t>
  </si>
  <si>
    <t xml:space="preserve">1 PERDIDA QUE LLEGA AL CONTROL DE ACCESO CUANDO EL TREN YA HA CERRADO PUERTAS. </t>
  </si>
  <si>
    <t xml:space="preserve">CIRCULA CON MATERIAL 120, SE REUBICA AL VIAJERO SEGÚN INDICACIONES DE LA INTERVENTORA. </t>
  </si>
  <si>
    <t>24 min.</t>
  </si>
  <si>
    <t xml:space="preserve">SE  LLAMA PARA CAMBIAR DE VÍA POR COIONCIDENCIA CON EL 4166 EN VÍA 1. </t>
  </si>
  <si>
    <t>33 min.</t>
  </si>
  <si>
    <t>SE REUBICA A 19 VIAJEROS DEL 4192</t>
  </si>
  <si>
    <t>L - V</t>
  </si>
  <si>
    <t xml:space="preserve">S </t>
  </si>
  <si>
    <t>MATERIAL 121 SE REUBICA SEGÚN INDICACIONES DE INTERVENTOR.</t>
  </si>
  <si>
    <t>1 VIAJERO TARIFA UCRANIA.</t>
  </si>
  <si>
    <t>32 min.</t>
  </si>
  <si>
    <t>1 MENOR DE SUBIDA COCHE 1 PLAZA 4C DESTINO VALENCIA.</t>
  </si>
  <si>
    <t>18min.</t>
  </si>
  <si>
    <t xml:space="preserve">1 MENOR DE BAJADA EN EL COCHE 1 PLAZA 5A </t>
  </si>
  <si>
    <t>4                              0</t>
  </si>
  <si>
    <t xml:space="preserve">SALE CON RETRASO POR ESPERAR LA LLEGADA DE AMBULANCIA A RECOGER UN CLIENTE INDISPUESTO. </t>
  </si>
  <si>
    <t>27 min.</t>
  </si>
  <si>
    <r>
      <rPr>
        <sz val="8"/>
        <color rgb="FF0070C0"/>
        <rFont val="Arial"/>
        <family val="2"/>
      </rPr>
      <t xml:space="preserve">1 BILLETE DE MENOR DE 4 AÑOS DA ERROR EN VCK. </t>
    </r>
    <r>
      <rPr>
        <sz val="8"/>
        <rFont val="Arial"/>
        <family val="2"/>
      </rPr>
      <t xml:space="preserve">1 TARJETA DORADA QUE NO ACREDITA SE REMITE A TAQUILLAS. </t>
    </r>
  </si>
  <si>
    <t xml:space="preserve">DOBLE/INVERTIDA </t>
  </si>
  <si>
    <r>
      <rPr>
        <sz val="8"/>
        <color rgb="FF0070C0"/>
        <rFont val="Arial"/>
        <family val="2"/>
      </rPr>
      <t>1 BILLETE DE MENOR DE 4 AÑOS DA ERROR EN VCK.</t>
    </r>
    <r>
      <rPr>
        <sz val="8"/>
        <rFont val="Arial"/>
        <family val="2"/>
      </rPr>
      <t xml:space="preserve"> 1 VIAJERO CON BILLETE A NOMBRE DE OTRA PERSONA REGULARIZA EN RUTA. </t>
    </r>
  </si>
  <si>
    <t xml:space="preserve">2 PERDIDAS QUE CUANDO VAN A ACCEDER AL TREN 1 MINUTO ANTES DE LA SALIDA,EL INTERVENTOR CIERRA PUERTAS. </t>
  </si>
  <si>
    <t xml:space="preserve">2 VIAJEROS CON BILLETE FRANCÉS PARA EL 4140 HAN LELGADO TARDE EN UN REGIONAL Y LES AUTORIZAN A VIAJAR EN ESTE. </t>
  </si>
  <si>
    <t xml:space="preserve">5 AUTORIZADOS DEL MD 18005. </t>
  </si>
  <si>
    <t>1 BILLETE  MENOR DE 4AÑOS ERROR AL CHEQUEAR. 1 FECHA INCORRECTA SE REMITE A TAQUILLAS, 1 CARNET JOVEN NO TIENE EL CARNET SE REMITE A TAQUILLAS, 1 TREN INCORRECTO SE REMITE A TAQUILLAS.</t>
  </si>
  <si>
    <t>13                                 0</t>
  </si>
  <si>
    <t xml:space="preserve">2 MENORES DE BAJADA EN EL COCHE 2 PLAZAS 6B Y 6C. </t>
  </si>
  <si>
    <t xml:space="preserve">1 MENOR DE SUBIDA CON DESTINO MADRID EN EL COCHE 2 PLAZA 4A. </t>
  </si>
  <si>
    <t xml:space="preserve">30 min. </t>
  </si>
  <si>
    <t>NOS AVISAN  DE CAMBIO  A VÍA 3.</t>
  </si>
  <si>
    <t xml:space="preserve">NO SE REALIZA CONTROL POR DAR PRIORIDAD A VÍA 1,  AFLUENCIA DE VIAJEROS AVANT 8198. </t>
  </si>
  <si>
    <t xml:space="preserve">6 BILLETES DE MENORES DE 4 AÑOS DAN ERROR EN VCK. </t>
  </si>
  <si>
    <t xml:space="preserve">ESTACIONA EN  VÍA 1  LADO NORTE. </t>
  </si>
  <si>
    <t>11  min.</t>
  </si>
  <si>
    <t>26 min.</t>
  </si>
  <si>
    <r>
      <rPr>
        <sz val="8"/>
        <color rgb="FF0070C0"/>
        <rFont val="Arial"/>
        <family val="2"/>
      </rPr>
      <t>ESTACIONA EN  VÍA 1  LADO SUR. SE ESTACIONA EL TREN A LAS 19:24, SE ABRE EL CONTROL DE ACCESO A LAS 19:28</t>
    </r>
    <r>
      <rPr>
        <sz val="8"/>
        <rFont val="Arial"/>
        <family val="2"/>
      </rPr>
      <t>. 5 AUTORIZADOS DEL 4162.</t>
    </r>
  </si>
  <si>
    <t xml:space="preserve">1 BILLETE DE MENOR COMPRUEBA INTERVENTOR. </t>
  </si>
  <si>
    <t xml:space="preserve">1 PERDIDA QUE LLEGA CUANDO EL TREN YA HA EFECTUADO SU SALIDA. </t>
  </si>
  <si>
    <t>NOS INFORMA EL PUESTO DE MANDO DE ESTACIONAMIENTO EN LADO NORTE</t>
  </si>
  <si>
    <t xml:space="preserve">NOS INFORMA EL PUESTO DE MANDO DE ESTACIONAMIENTO EN LADO SUR. </t>
  </si>
  <si>
    <t xml:space="preserve">SE LLAMA A MEGAFONÍA PORQUE ESTÁ NUMERADO COMO 4111. </t>
  </si>
  <si>
    <r>
      <rPr>
        <sz val="8"/>
        <rFont val="Arial"/>
        <family val="2"/>
      </rPr>
      <t xml:space="preserve">3 CARNÉ JOVEN QUE NO ACREDITAN SE REMITEN A TAQUILLAS.  </t>
    </r>
    <r>
      <rPr>
        <sz val="8"/>
        <color rgb="FF0070C0"/>
        <rFont val="Arial"/>
        <family val="2"/>
      </rPr>
      <t xml:space="preserve">1 BILLETE DE MENOR DE 4 AÑOS DA ERROR EN VCK. </t>
    </r>
  </si>
  <si>
    <t>1 MASCOTA SIN BILLETE REGULARIZA INTERVENTOR</t>
  </si>
  <si>
    <t>1 CARNET JOVEN MAYOR DE 26 AÑOS SE REMITE A TAQUILLAS.</t>
  </si>
  <si>
    <t>MATERIAL S-114. 1 PÉRDIDA DE TREN (LLEGA TARDE).</t>
  </si>
  <si>
    <t>1 PÉRDIDA DE TREN (NO PRESENTA TÍTULO DE TRANSPORTE).</t>
  </si>
  <si>
    <t>VÍA 2. NOS INFORMA EL PUESTO DE MANDO DEL CAMBIO DE VÍA. SE INFORMA A LOS VIAJEROS Y A MEGAFONIA. SE REALIZA APERTURA DE CONTROL DE ACCESO SEGÚN INSTRUCCIONES DEL INTERVENTOR.</t>
  </si>
  <si>
    <t>SALIDA CON 3 MIN POR ASISTENCIA DE PMR.</t>
  </si>
  <si>
    <t>1 PÉRDIDA DE TREN (LLEGA TARDE). 1 BILLETE MENOR DE 4 AÑOS DA ERROR EJB EN PROGRAMA VCK.</t>
  </si>
  <si>
    <t>1 VIAJERO DE ALVIA 04072 ES AUTORIZADO POR EL INTERVENTOR.</t>
  </si>
  <si>
    <r>
      <t xml:space="preserve">TREN ESTACIONA A LAS 11:20 HORAS. SE ABRE CONTROL SEGÚN INSTRUCCIONES DEL INTERVENTOR. </t>
    </r>
    <r>
      <rPr>
        <sz val="8"/>
        <rFont val="Arial"/>
        <family val="2"/>
      </rPr>
      <t>2 LOCALIZADORES EN EL MÓVIL SE REMITEN A IMPRIMIR CORRECTAMENTE.</t>
    </r>
    <r>
      <rPr>
        <sz val="8"/>
        <color theme="4" tint="-0.249977111117893"/>
        <rFont val="Arial"/>
        <family val="2"/>
      </rPr>
      <t xml:space="preserve"> 1 MENOR DE 4 AÑOS SIN BILLETE SE REMITE AL INTERVENTOR. 4 UCRANIANAS DE OCIO REALIZAN VIAJE EN COCHE 2. </t>
    </r>
    <r>
      <rPr>
        <sz val="8"/>
        <rFont val="Arial"/>
        <family val="2"/>
      </rPr>
      <t xml:space="preserve">1 CARNÉ JOVEN NO PRESENTA DOCUMENTACIÓN. SE REMITE A TAQUILLAS. </t>
    </r>
    <r>
      <rPr>
        <sz val="8"/>
        <color theme="4" tint="-0.249977111117893"/>
        <rFont val="Arial"/>
        <family val="2"/>
      </rPr>
      <t xml:space="preserve">1 BILLETE MENOR DE 4 AÑOS DA ERROR EJB EN PROGRAMA VCK. </t>
    </r>
    <r>
      <rPr>
        <sz val="8"/>
        <rFont val="Arial"/>
        <family val="2"/>
      </rPr>
      <t>1 FORMATO INCORRECTO SE REMITE A IMPRIMIR CORRECTAMENTE.</t>
    </r>
    <r>
      <rPr>
        <sz val="8"/>
        <color theme="4" tint="-0.249977111117893"/>
        <rFont val="Arial"/>
        <family val="2"/>
      </rPr>
      <t xml:space="preserve"> 10 BILLETES SE COMPRUEBAN DE FORMA VISUAL POR CAIDA DE VCK. SE INFORMA AL INTERVENTOR.</t>
    </r>
  </si>
  <si>
    <t xml:space="preserve">VÍA 1.  NOS INFORMA EL PUESTO DE MANDO DEL CAMBIO DE VÍA. SE INFORMA A LOS VIAJEROS Y A MEGAFONIA. </t>
  </si>
  <si>
    <t>VÍA 2. DEBIDO AL RETRASO. NOS INFORMA EL PUESTO DE MANDO DEL CAMBIO DE VÍA. SE INFORMA A LOS VIAJEROS Y A MEGAFONIA. 3 VIAJEROS SIN TÍTULO DE TRANSPORTE SE REMITEN AL INTERVENTOR Y ESTE GESTIONA LA VENTA A BORDO DEL TREN.</t>
  </si>
  <si>
    <t>SALE CON 9 MIN POR ASISTENCIA PMR.</t>
  </si>
  <si>
    <t>MARIA</t>
  </si>
  <si>
    <t>CAMBIO DE ESTACIONAMIENTO A VIA 2.</t>
  </si>
  <si>
    <t>3min.</t>
  </si>
  <si>
    <t>87 min.</t>
  </si>
  <si>
    <t>ARROLLAMIENTO A ANIMAL.</t>
  </si>
  <si>
    <t>AUTORIZADOS 3 VIAJEROS DESTINO SEGOVIA QUE BAJARON DEL 4140 Y TENIAN ENLACE CON 8198. 1 VIAJERO CON BILLETE PARA 34266 AUTORIZADO POR EL INTERVENTOR. 1 VIAJERO SIN MASCARILLA SE INDICA DONDE COMPRAR.</t>
  </si>
  <si>
    <t>DOBLE/INVERTIDAS</t>
  </si>
  <si>
    <t>NO APARECE EN PANTALLAS SE AVISA A MEGAFONIA PARA QUE LO AÑADAN. INTERVEFNTOR NOS AVISA SUPERVISOR QUE VIAJERO CON COCHE 5 PLAZA 3A LE REUBIQUEMOS EN COCHE 7 PLZA 3A.</t>
  </si>
  <si>
    <t>VIAJERO SE OLVIDA CHAQUETA DENTRO DEL TREN, SE AVISA AL INTERVENTOR Y LA DEJARA EN LA SIGUIENTE ESTACIÓN.</t>
  </si>
  <si>
    <t>1 CARNET JOVEN NO LO PRESENTA SE REMITE A TAQUILLAS.</t>
  </si>
  <si>
    <t>TREN ESTACIONA A LAS 06:35 HORAS. SE ABRE CONTROL SEGÚN INSTRUCCIONES DEL INTERVENTOR.</t>
  </si>
  <si>
    <r>
      <t xml:space="preserve">MATERIAL 114. TREN ESTACIONA A LAS 07:05 HORAS. SE ABRE CONTROL SEGÚN INSTRUCCIONES DEL INTERVENTOR. </t>
    </r>
    <r>
      <rPr>
        <sz val="8"/>
        <color theme="1"/>
        <rFont val="Arial"/>
        <family val="2"/>
      </rPr>
      <t>1 VIAJERO CON TRAYECTO INVERSO SE REMITE A TAQUILLAS. 1 FECHA INCORRECTA SE REMITE A TAQUILLAS. 1 LOCALIZADOR EN EL MÓVIL SE REMITE A IMPRIMIR CORRECTAMENTE.</t>
    </r>
  </si>
  <si>
    <r>
      <t xml:space="preserve">EL INTERVENTOR NOS ENTREGA UNA SUDADERA OLVIDADA EN EL DIA DE AYER EN ALVIA 04197 COCHE 7 PLAZA 4B. SE ENTREGA EN ATT. AL CLIENTE. </t>
    </r>
    <r>
      <rPr>
        <sz val="8"/>
        <rFont val="Arial"/>
        <family val="2"/>
      </rPr>
      <t xml:space="preserve">1 CARNÉ JOVEN NO PRESENTA DOCUMENTACIÓN. SE REMITE A TAQUILLAS. </t>
    </r>
    <r>
      <rPr>
        <sz val="8"/>
        <color theme="4" tint="-0.249977111117893"/>
        <rFont val="Arial"/>
        <family val="2"/>
      </rPr>
      <t>1 VIAJERO DE AVE 4076 ES AUTORIZADO POR EL INTERVENTOR.</t>
    </r>
  </si>
  <si>
    <r>
      <t>TREN ESTACIONA A LAS 06:47 HORAS. SE ABRE CONTROL SEGÚN INSTRUCCIONES DEL INTERVENTOR.SALE CON 5 MIN DE RETRASO POR AFLUENCIA DE VIAJEROS.</t>
    </r>
    <r>
      <rPr>
        <sz val="8"/>
        <rFont val="Arial"/>
        <family val="2"/>
      </rPr>
      <t xml:space="preserve"> 1 BILLETE ANULADO SE REMITE A TAQUILLAS. </t>
    </r>
    <r>
      <rPr>
        <sz val="8"/>
        <color theme="4" tint="-0.249977111117893"/>
        <rFont val="Arial"/>
        <family val="2"/>
      </rPr>
      <t>2 BILLETES MENORES DE 4 AÑOS NO PRESENTAN TÍTULO DE TRANSPORTE. SE REMITEN A LA INTERVENTORA PARA QUE GESTIONE UNOS A BORDO.</t>
    </r>
  </si>
  <si>
    <t>NO SE REALIZA LA TOTALIDAD DEL CONTROL DE ACCESO POR PRIORIZAR CONTROL EN LA VÍA 1. SE INFORMA AL INTERVENTOR.</t>
  </si>
  <si>
    <t>1 PÉRDIDA DE TREN (LLEGA TARDE). 1 VIAJERO DE AVE 5092 ES AUTORIZADO POR EL INTERVENTOR. TREN MAL PUESTO EN PANTALLAS. SE INFORMA A MEGAFONÍA Y ESTOS MODIFICAN EL ERROR.</t>
  </si>
  <si>
    <r>
      <t xml:space="preserve">2 BILLETES MENORES DE 4 AÑOS NO PRESENTAN TÍTULO DE TRANSPORTE. SE REMITEN A LA INTERVENTORA PARA QUE GESTIONE UNOS A BORDO. </t>
    </r>
    <r>
      <rPr>
        <sz val="8"/>
        <rFont val="Arial"/>
        <family val="2"/>
      </rPr>
      <t>2 LOCALIZADORES EN EL MÓVIL SE REMITEN A IMPRIMIR CORRECTAMENTE.</t>
    </r>
  </si>
  <si>
    <r>
      <t xml:space="preserve">TREN MAL PUESTO EN PANTALLAS. SE INFORMA A MEGAFONÍA Y ESTOS MODIFICAN EL ERROR. </t>
    </r>
    <r>
      <rPr>
        <sz val="8"/>
        <rFont val="Arial"/>
        <family val="2"/>
      </rPr>
      <t>1 TARJETA DORADA NO PRESENTA DOCUMENTACIÓN. SE REMITE A TAQUILLAS.</t>
    </r>
  </si>
  <si>
    <t>1 MASCOTA SIN TÍTULO DE TRANSPORTE SE REMITE A TAQUILLAS.</t>
  </si>
  <si>
    <r>
      <t xml:space="preserve">TREN ESTACIONA A LAS 11:15 HORAS. SE ABRE CONTROL SEGÚN INSTRUCCIONES DEL INTERVENTOR. </t>
    </r>
    <r>
      <rPr>
        <sz val="8"/>
        <rFont val="Arial"/>
        <family val="2"/>
      </rPr>
      <t xml:space="preserve">1 CARNÉ JOVEN NO PRESENTA DOCUMENTACIÓN. SE REMITE A TAQUILLAS. 1 BILLETE CON FORMATO INCORRECTO SE REMITE A IMPRIMIR CORRECTAMENTE. 1 FECHA INCORRECTA SE REMITE A TAQUILLAS. </t>
    </r>
    <r>
      <rPr>
        <sz val="8"/>
        <color theme="4" tint="-0.249977111117893"/>
        <rFont val="Arial"/>
        <family val="2"/>
      </rPr>
      <t>1 VIAJERO SIN TÍTULO DE TRANSPORTE EL INTERVENTOR REGULARIZA A BORDO.</t>
    </r>
  </si>
  <si>
    <r>
      <t xml:space="preserve">2 FECHAS INCORRECTAS SE REMITEN A TAQUILLAS. </t>
    </r>
    <r>
      <rPr>
        <sz val="8"/>
        <color theme="4" tint="-0.249977111117893"/>
        <rFont val="Arial"/>
        <family val="2"/>
      </rPr>
      <t>3 VIAJEROS DAN FALLO LA APLICACIÓN. SE REMITEN AL INTERVENTOR. EL INTERVENTOR AUTOIZA A UN VIAJERO DE AVANT 8158.</t>
    </r>
  </si>
  <si>
    <t>36 min.</t>
  </si>
  <si>
    <t>38 min</t>
  </si>
  <si>
    <t>53min.</t>
  </si>
  <si>
    <t xml:space="preserve"> 1 FECHA INCORRECTA SE REMITE A TAQUILLAS, 1 CARNET JOVEN SE REMITE A TAQUILLAS.</t>
  </si>
  <si>
    <t>2 ERRORES EJB AL CHEQUEAR EL BILLETE.</t>
  </si>
  <si>
    <t>1 FAMILIA NUMEROSA NO LO PRESENTA SE REMITE A  TAQUILLAS.</t>
  </si>
  <si>
    <t>2 VIAJEROS SIN MASCARILLA SE INDICA DONDE CONSEGUIR. 3 VENTAS A BORDO. 2 PERDIDAS,LLEGAN TARDE.</t>
  </si>
  <si>
    <t>VIAJERO PROCEDENTE DE8199 QUE TENIA QUE HABER BAJADO EN SEGOVIA Y POR DESCUIDO NO LO HIZO, AUTORIZAN A VIAJAR EN ESTE TREN.</t>
  </si>
  <si>
    <t>25min.</t>
  </si>
  <si>
    <t>VIAJERO CON PROBLEMAS PARA ABRIR LA APP SE INFORMA AL INTERVENTOR.</t>
  </si>
  <si>
    <t>1 LOCALIZADOR LO REVISA EL INTERVENTOR.</t>
  </si>
  <si>
    <t>MATERIAL 121. SE REUBICAN A TODOS LOS VIAJEROS EN EL COCHE 1 POR ORDEN DEL INTERVENTOR.</t>
  </si>
  <si>
    <t>1 BILLETE ANULADO,  POR FALTA DE TIEMPO NO SE REMITE A TAQULLAS Y EL INTERVENTOR HACE LA VENTA A BORDO.</t>
  </si>
  <si>
    <t>Miércoles</t>
  </si>
  <si>
    <r>
      <rPr>
        <sz val="8"/>
        <color rgb="FF0070C0"/>
        <rFont val="Arial"/>
        <family val="2"/>
      </rPr>
      <t>ESTACIONA A LAS 07.05H.</t>
    </r>
    <r>
      <rPr>
        <sz val="8"/>
        <rFont val="Arial"/>
        <family val="2"/>
      </rPr>
      <t xml:space="preserve"> 1 FECHA INCORRECTA SE REMITE A TAQUILLAS PARA SU REGULARIZACIÓN.</t>
    </r>
  </si>
  <si>
    <r>
      <rPr>
        <sz val="8"/>
        <color rgb="FF0070C0"/>
        <rFont val="Arial"/>
        <family val="2"/>
      </rPr>
      <t xml:space="preserve">63 BILLETES CON NUMERACIÓN 34078 Y 21 BILLETES CON NUMERACIÓN 5092. </t>
    </r>
    <r>
      <rPr>
        <sz val="8"/>
        <rFont val="Arial"/>
        <family val="2"/>
      </rPr>
      <t>3 VIAJEROS CON TARIFA UCRANIANA, PIERDEN EL TREN POR CONFUSIÓN DE VÍAS, SERÁN REUBICADOS EN EL 8278.</t>
    </r>
  </si>
  <si>
    <r>
      <t xml:space="preserve">ESTACIONA A LAS 07:52H. </t>
    </r>
    <r>
      <rPr>
        <sz val="8"/>
        <rFont val="Arial"/>
        <family val="2"/>
      </rPr>
      <t>3 VIAJEROS CON TARIFA UCRANINA QUE TENÍAN BILLETE PARA EL TREN 5092 SON AUTORIZADOS POR EL INTERVENTOR.</t>
    </r>
  </si>
  <si>
    <r>
      <t xml:space="preserve">1 PÉRDIDA, LLEGARA FUERA DE HORA. </t>
    </r>
    <r>
      <rPr>
        <sz val="8"/>
        <rFont val="Arial"/>
        <family val="2"/>
      </rPr>
      <t>3 BILLETES CON FORMATO ERRONEO, SE REMITEN A MÁQUINAS PARA SU CORRECTA IMPRESIÓN. 1 LOCALIZADOR LO COMPRUEBA EL INTERVENTOR.</t>
    </r>
  </si>
  <si>
    <t>1 VIAJERO SIN MASCARILLA SE REMITE AL KIOSCO A COMPRAR UNA UNIDAD PARA PODER REALIZAR EL VAIJE.</t>
  </si>
  <si>
    <t>MATERIAL 121. SE REUBICA A LOS VIAJEROS SEGÚN LAS INDICACIONES DEL INTERVENTOR.</t>
  </si>
  <si>
    <t>1 LOCALIZADOR INTERNACIONAL LO REVISA EL INTERVENTOR COCHE 8 PLAZA 5B.</t>
  </si>
  <si>
    <t>27min.</t>
  </si>
  <si>
    <t>MATERIAL 121 SE REUBICA SEGÚN INDICACIONES DEL INTERVENTOR.</t>
  </si>
  <si>
    <r>
      <t xml:space="preserve">1 CARNET JOVEN NO LO PRESENTA SE REMITE A TAQUILLAS. </t>
    </r>
    <r>
      <rPr>
        <sz val="8"/>
        <color theme="4" tint="-0.249977111117893"/>
        <rFont val="Arial"/>
        <family val="2"/>
      </rPr>
      <t>1 PERDIDA LLEGA FUERA DE HORA.</t>
    </r>
  </si>
  <si>
    <t>PUERTA COCHE 2 TELEINDICADORES APAGADOS.</t>
  </si>
  <si>
    <t>30min.</t>
  </si>
  <si>
    <t xml:space="preserve">1 LOCALIZADOR LO REVISA EL INTERVENTOR POR FALTA DE TIEMPO. </t>
  </si>
  <si>
    <t xml:space="preserve">68 BILLETES CON NUMERACIÓN 34078 Y 16 BILLETES CON NUMERACIÓN 5092. </t>
  </si>
  <si>
    <r>
      <t xml:space="preserve">5 BILLETES INTERNACIONALES SE REGISTRAN MANUALMENTE. </t>
    </r>
    <r>
      <rPr>
        <sz val="8"/>
        <rFont val="Arial"/>
        <family val="2"/>
      </rPr>
      <t>3 BILLETES CON EL QR CORTADO SE REGISTRAN MANUALMENTE. 1 TRAYECTO INVERSO SE REMITE A MÁQUINAS.</t>
    </r>
  </si>
  <si>
    <r>
      <t xml:space="preserve">MATERIAL 121. </t>
    </r>
    <r>
      <rPr>
        <sz val="8"/>
        <rFont val="Arial"/>
        <family val="2"/>
      </rPr>
      <t>1 FORMATO INCORRECTO SE REMITE A MÁQUINAS PARA SU CORRECTA IMPRESIÓN. 1 LOCALIZADOR SE COMPRUEBA EN EL VCK POR FALTA DE TIEMPO PARA REMITIRLE A LAS TAQUILLAS. 2 TARIFA UCRANIA. 1 BILLETE MENOR DE 4 AÑOS ERROR EJB.</t>
    </r>
  </si>
  <si>
    <r>
      <rPr>
        <sz val="8"/>
        <color rgb="FF0070C0"/>
        <rFont val="Arial"/>
        <family val="2"/>
      </rPr>
      <t>ESTACIONA A LAS 06:07H Y SE ABRE ELCONTROL DE ACCESO.</t>
    </r>
    <r>
      <rPr>
        <sz val="8"/>
        <rFont val="Arial"/>
        <family val="2"/>
      </rPr>
      <t xml:space="preserve"> 1 LOCALIZADOR LO REVISA EL INTERVENTOR POR FALTA DE TIEMPO. SE REGISTRA UN BILLETE MANUALMENTE PORQUE NO LO LEE EL VCK.</t>
    </r>
  </si>
  <si>
    <t>UNA VIAJERA QUE TIENE TÍTULO DE TRANSPORTE EN EL COCHE 7 A LA HORA DE ACCEDER AL ANDÉN SE CAE POR LAS ESCALERAS MECÁNICAS. SE INFORMA A LOS COMPAÑEROS DE SEGURIDAD Y A LA INTERVENTORA DE LA INCIDENCIA. LA VIAJERA TIENE DOLOR EN LA CABEZA Y MANO. SE OFRECE LA POSIBILIDAD DE LLAMAR A UNA AMBULANCIA POR EL GOLPE EN LA CABEZA. LA VIAJERA DECIDE REALIZAR EL VIAJE.</t>
  </si>
  <si>
    <t xml:space="preserve">DEBIDO AL TRANSBORDO DE ALVIA 04072 EL PUESTO DE MANDO NOS INFORMA DEL CAMBIO DE VÍA. 3 UCRANIANOS REALIZAN VIAJE DE OCIO.  </t>
  </si>
  <si>
    <t>SE REALIZA TRANSBORDO DE MATERIAL 121 (PROCEDENTE DE SANTANDER) A MATERIAL 112 (COMPOSICION VACÍA). SE INFORMA A LOS VIAJEROS DE LA UBICACIÓN DE SUS ASIENTOS SEGÚN INSTRUCCIONES DEL INTERVENTOR. SALE CON 13 MIN DE RETRASO POR AYUDAS PMR (17 AYUDAS).</t>
  </si>
  <si>
    <t>1 VIAJERO DE ÚLTIMA HORA SIN MASCARILLA SE REMITE AL INTERVENTOR Y ESTE GESTIONA UNA A BORDO.</t>
  </si>
  <si>
    <t>NOS INFORMA EL INTERVENTOR QUE UNA VIAJERA SE PASA DE PARADA (SEGOVIA). SE INFORMA A LA VIAJERA Y ES REUBICADA EN ALVIA 04086.</t>
  </si>
  <si>
    <t>SALE CON 8 MIN DE RETRASO POR SALIDA DE ALVIA 04110.</t>
  </si>
  <si>
    <r>
      <rPr>
        <sz val="8"/>
        <color rgb="FF0070C0"/>
        <rFont val="Arial"/>
        <family val="2"/>
      </rPr>
      <t>SE REALIZA TRANSBORDO DE MATERIAL 112 (PROCEDENTE DE ALICANTE) EN VÍA 2 A MATERIAL 121 (COMPOSICION VACÍA) VÍA 3. SE INFORMA A LOS VIAJEROS DE LA UBICACIÓN DE SUS ASIENTOS SEGÚN INSTRUCCIONES DEL INTERVENTOR.</t>
    </r>
    <r>
      <rPr>
        <sz val="8"/>
        <rFont val="Arial"/>
        <family val="2"/>
      </rPr>
      <t xml:space="preserve"> </t>
    </r>
  </si>
  <si>
    <t>SE LLAMA AL CENTRO DE GESTIÓN PARA REALIZAR CAMBIO DE VÍA.</t>
  </si>
  <si>
    <t>SUBE AUTORIDAD.</t>
  </si>
  <si>
    <t xml:space="preserve">1 PÉRDIDA POR LLEGAR TARDE. </t>
  </si>
  <si>
    <r>
      <t xml:space="preserve">1 AUTORIZADO DEL 8178. </t>
    </r>
    <r>
      <rPr>
        <sz val="8"/>
        <color rgb="FF0070C0"/>
        <rFont val="Arial"/>
        <family val="2"/>
      </rPr>
      <t>2 BILLETES DE MENOR ERROR EJB.</t>
    </r>
  </si>
  <si>
    <t>4 BILLETES EN RUTA.</t>
  </si>
  <si>
    <t>NOS LLAMA ATOCHA VÍAS PARA REALIZAR CAMBIO DE VÍA 1 A VÍA 2.</t>
  </si>
  <si>
    <r>
      <t xml:space="preserve">SE ESTACIONA A LAS 19:39. </t>
    </r>
    <r>
      <rPr>
        <sz val="8"/>
        <rFont val="Arial"/>
        <family val="2"/>
      </rPr>
      <t>1 FECHA INCORRECTA AUTORIZA EL INTERVENTOR.</t>
    </r>
  </si>
  <si>
    <t>14                   3</t>
  </si>
  <si>
    <t xml:space="preserve">CIRCULA CON MATERIAL 121. </t>
  </si>
  <si>
    <t xml:space="preserve">SE REUBICA A LOS VIAJEROS DEL 4192. </t>
  </si>
  <si>
    <t>40 min.</t>
  </si>
  <si>
    <t>1 LOCALIZADOR LO REVISA EL INTERVENTOR POR FALTA DE TIEMPO. 1 BILLETE SIN QR SE REGISTRA MANUALMENTE.</t>
  </si>
  <si>
    <t>82 min.</t>
  </si>
  <si>
    <t>SE COLOCAN A LOS VIAJEROS A SU HORA, EN VÍA 1 LADO MADRID, NOS INFORMAN QUE DICHO TREN VA A TENER SU SALIDA EN VÍA 2 ACAUSA DEL RETRASO. DEBIDO AL RETRASO LOS VIAJEROS SON REUBICADOS EN EL AVANT 8088, ALGUNOS VIAJEROS HAN DECIDO NO VIAJAR.</t>
  </si>
  <si>
    <t xml:space="preserve">SE COLOCAN A LOS VIAJEROS A SU HORA EN VÍA 1 LADO PALENCIA. 43 BILLETES CON NUMERACIÓN 34078 Y 29 BILLETES CON NUMERACIÓN 5092. </t>
  </si>
  <si>
    <t>EL INTERVENTOR REALIZA 4 VENTAS A BORDO DEL TREN.</t>
  </si>
  <si>
    <t xml:space="preserve">SE REUBICAN 63 VIAJEROS DE AVE 04076 AUTORIZADO POR EL CENTRO DE GESTIÓN. SE ENTREGA LISTADO COMPLETO SOLIICTADO POR EL INTERVENTOR. </t>
  </si>
  <si>
    <t>NOS INFORMA EL PUESTO DE MANDO DE LA ENTRADA DE AVANT 08079 EN LA VÍA 3. SE INFORMA A MEGAFONÍA DEL CAMBIO DE VÍA. SE INFORMA A LOS VIAJEROS PARA QUE NO ACCEDAN AL TREN (SU TREN ES EL SIGUIENTE POR LA VÍA 3).</t>
  </si>
  <si>
    <t>SALE CON 13 MIN DE RETRASO POR PRIORIZAR SALIDA DE AVE 04076.</t>
  </si>
  <si>
    <t>1 BILLETE ANULADO SE REMITE A TAQUILLAS.</t>
  </si>
  <si>
    <t>TREN ESTACIONA A LAS 11:15 HORAS. SE ABRE CONTROL SEGÚN INSTRUCCIONES DEL INTERVENTOR.1 BILLETE MENOR DE 4 AÑOS DA ERROR EJB EN PROGRAMA VCK.</t>
  </si>
  <si>
    <t>3 NIÑOS EL SISTEMA VCK INFORMA DE ERROR EJB.</t>
  </si>
  <si>
    <t>MATERIAL 730. SE INFORMA A LOS VIAJEROS. 1 PÉRDIDA DE TREN (LLEGA TARDE).</t>
  </si>
  <si>
    <t>1 CARNÉ JOVEN NO PRESENTA DOCUMENTACIÓN. SE REMITE A TAQUILLAS.</t>
  </si>
  <si>
    <t>9 min</t>
  </si>
  <si>
    <t xml:space="preserve">2 MENORES DE SUBIDA CON DESTINO MADRID EN EL COCHE 3 PLAZAS 7A Y 8A. </t>
  </si>
  <si>
    <t xml:space="preserve">1 VIAJERO ADQUIERE BILLETE EN RUTA. </t>
  </si>
  <si>
    <t>1 AUTORIZADO DEL 4267.</t>
  </si>
  <si>
    <t xml:space="preserve">1 MENOR CON DESTINO MADRID EN EL COCHE 2 PLAZA 4B. </t>
  </si>
  <si>
    <t xml:space="preserve">SALE CON 19 MINUTOS DE RETRASO POR ESPERAR A QUE UN VIAJERO QUE SE ENCUERNTRA INDISPUESTO SEA ATENDIDO. CONTINUA VIAJE. </t>
  </si>
  <si>
    <t xml:space="preserve">1 MENOR DE BAJADA EN EL COCHE 2 PLAZA 4A. </t>
  </si>
  <si>
    <t xml:space="preserve">NOS AVISAN DE CAMBIO DE VÍA 1 A VÍA 3. </t>
  </si>
  <si>
    <t>EN LA SERTREN SOLO APARECE LA NÚMERACIÓN DEL AVE 04076. LOS VIAJEROS DEL 34076 SE REALIZAN DE FORMA VISUAL. SE INFORMA AL INTERVENTOR.</t>
  </si>
  <si>
    <r>
      <t xml:space="preserve">SALE CON 6 MIN DE RETRASO POR ESTAR REALIZANDO MAQUINISTA MANIOBRA DE AVANT 39817 EN VÍA 3. </t>
    </r>
    <r>
      <rPr>
        <sz val="8"/>
        <rFont val="Arial"/>
        <family val="2"/>
      </rPr>
      <t xml:space="preserve">1 TARJETA DORADA NO PRESENTA DOCUMENTACIÓN. SE REMITE A TAQUILLAS. </t>
    </r>
    <r>
      <rPr>
        <sz val="8"/>
        <color theme="4" tint="-0.249977111117893"/>
        <rFont val="Arial"/>
        <family val="2"/>
      </rPr>
      <t>3 BILLETES DE NIÑOS MENORES DE 4 AÑOS INFORMA EL VCK ERROR "EJB".</t>
    </r>
  </si>
  <si>
    <t>NO SE TERMINA DE REALIZAR CONTROL DE ACCESO POR REALIZAR APOYO DE VÍA 1 (AFLUENCIA DE VIAJEROS A ÚLTIMA HORA).</t>
  </si>
  <si>
    <t>1 CARNÉ JOVEN CADUCADO SE REMITE A TAQUILLAS. RAMA DE CABEZA SIN SERVICIO.</t>
  </si>
  <si>
    <r>
      <t>2 VIAJERAS DE GRUPO SUBIDO EN TORRELAVEGA CON DESTINO FINAL ALICANTE, ACCEDEN EN LA ESTACIÓN DE VALLADOLID (ESTABAMOS PREVIAMENTE AVISADOS POR GERENCIA).</t>
    </r>
    <r>
      <rPr>
        <sz val="8"/>
        <color theme="1"/>
        <rFont val="Arial"/>
        <family val="2"/>
      </rPr>
      <t xml:space="preserve"> 1 CARNÉ JOVEN CADUCADO SE REMITE A TAQUILLAS. 1 FECHA INCORRECTA SE REMITE A TAQUILLAS.</t>
    </r>
  </si>
  <si>
    <t>DEBIDO AL RETRASO ACUMULADO DE ALVIA 04072.  NOS INFORMA EL PUESTO DE MANDO DEL CAMBIO DE VÍA. SE INFORMA A LOS VIAJEROS, SERVICIO ACERCA, SEGURIDAD Y  MEGAFONIA.</t>
  </si>
  <si>
    <r>
      <t xml:space="preserve">DEBIDO AL CAMBIO DE VÍA DE ALVIA 04186. NOS INFORMA EL PUESTO DE MANDO DEL CAMBIO DE VÍA. SE INFORMA A LOS VIAJEROS, SERVICIO ACERCA, SEGURIDAD Y  MEGAFONIA. </t>
    </r>
    <r>
      <rPr>
        <sz val="8"/>
        <color theme="1"/>
        <rFont val="Arial"/>
        <family val="2"/>
      </rPr>
      <t>1 FAMILIA NUMEROSA ESPECIAL NO PRESENTA DOCUMENTACIÓN. SE REMITE A TAQUILLAS. 1 CARNÉ JOVEN SE PASA DE LA EDAD. SE REMITE A TAQUILLAS.</t>
    </r>
  </si>
  <si>
    <t>SALE CON 8 MIN POR AYUDAS DEL SERVICIO DE ACERCA.</t>
  </si>
  <si>
    <t>NO SE TERMINA DE REALIZAR EL CONTROL DE ACCESO POR COINCIDIR LOS CONTROLES DE ACCESO DE AVANT 08148 Y ALVIA 04110.</t>
  </si>
  <si>
    <t>1 MENOR DE 4 AÑOS NO PRESENTA TÍTULO DE TRANSPORTE. SE REMITE A TAQUILLAS.</t>
  </si>
  <si>
    <t>1 MENOR DE 4 AÑOS NO PRESENTA TÍTULO DE TRANSPORTE. SE REMITE AL INTERVENTOR. RAMA DE CABEZA SIN SERVICIO.</t>
  </si>
  <si>
    <t>2 TARJETAS DORADAS NO ACREDITAN SE REMITEN A TAQUILLAS A REALIZAR UN DUPLICADO.</t>
  </si>
  <si>
    <t xml:space="preserve">3                     1 </t>
  </si>
  <si>
    <t>1 PÉRDIDA, LLEGA FUERA DE HORA. 1 BILLETE DE MENOR DE 4 AÑOS DA ERROR EJB.</t>
  </si>
  <si>
    <t>1 BILLETE DE MASCOTA NO LO TIENE, EL INTERVENTOR AUTORIZA.</t>
  </si>
  <si>
    <t>1 BILLETE CON TARIFA UCRANIANA.</t>
  </si>
  <si>
    <t xml:space="preserve">NOS INFORMA EL PUESTO DE MANDO DEL CAMBIO DE VÍA. 8 UCRANIANOS REALIZAN VIAJE DE OCIO. SE INFORMA A 2 VIAJEROS DE LAS CONDICIONES DE EXCESO DE EQUIPAJE. SE REMITEN AL INTERVENTOR Y ESTE PERMITE SU VIAJE. </t>
  </si>
  <si>
    <t>1 CARNÉ JOVEN NO PRESENTA DOCIMENTACIÓN.SE REMITE A TAQUILLAS.1 LOCALIZADOR EN EL MÓVIL SE REMITE A IMPRIMIIR CORRECTAMENTE</t>
  </si>
  <si>
    <t>1 VIAJERA SE PASA DE PARADA (SEGOVIA). EL INVERVENTOR COMUNICA LA INCIDENCIA Y EL CENTRO DE GESTIÓN AMORTIZA UNA PLAZA PARA QUE LA VIAJERA PUEDA VOLVER. 1 PÉRDIDA DE TREN (LLEGA TARDE).</t>
  </si>
  <si>
    <t>1 VIAJERA ES REUBICADA EN COCHE 4 PLAZA 19D CON AUTORIZACIÓN DEL CENTRO DE GESTIÓN.</t>
  </si>
  <si>
    <t>14                                   0</t>
  </si>
  <si>
    <t xml:space="preserve">1 TRAYECTO INVERSO SE REMITE A TAQUILLAS. </t>
  </si>
  <si>
    <t xml:space="preserve">3 BILLETES DE MENOR DE 4 AÑOS DAN ERROR EN VCK. </t>
  </si>
  <si>
    <t xml:space="preserve">4 BILLETES DE MENOR DE 4 AÑOS DAN ERROR EN VCK. </t>
  </si>
  <si>
    <t xml:space="preserve">1 MENOR DE BAJADA EN EL COCHE 2 PLAZA 7A. </t>
  </si>
  <si>
    <r>
      <rPr>
        <sz val="8"/>
        <color rgb="FF0070C0"/>
        <rFont val="Arial"/>
        <family val="2"/>
      </rPr>
      <t>1 BILLETE DE MENOR DE 4 AÑOS DA ERROR EN VCK.</t>
    </r>
    <r>
      <rPr>
        <sz val="8"/>
        <rFont val="Arial"/>
        <family val="2"/>
      </rPr>
      <t xml:space="preserve"> 1 FECHA NCORRECTA AUTORIZADA. </t>
    </r>
  </si>
  <si>
    <t xml:space="preserve">2 min. </t>
  </si>
  <si>
    <t>L - M - X - J - V- D</t>
  </si>
  <si>
    <r>
      <rPr>
        <sz val="8"/>
        <color rgb="FF0070C0"/>
        <rFont val="Arial"/>
        <family val="2"/>
      </rPr>
      <t xml:space="preserve">NOS AVISAN DEL CAMBIO A VÍA 3 CUANDO EL TREN YA ESTÁ EFECTUANDO LA ENTRADA EN LA ESTACIÓN Y LOS VIAJEROS SE ENCONTRABAN EN VÍA 1. SE AVISA A SEGURIDAD Y SE PROCEDE A INDICAR A LOS VIAJEROS DEL CAMBIO DE VÍA. </t>
    </r>
    <r>
      <rPr>
        <sz val="8"/>
        <rFont val="Arial"/>
        <family val="2"/>
      </rPr>
      <t xml:space="preserve"> 1 CARNÉ JOVEN QUE NO ACREDITA SE REMTIE A TAQUILLAS. </t>
    </r>
  </si>
  <si>
    <t xml:space="preserve">NOS AVISAN DEL CAMBIO A VÍA 1 CUANDO EL 4149 YA ESTÁ EFECTUANDO LA ENTRADA EN LA ESTACIÓN Y LOS VIAJEROS SE ENCONTRABAN EN VÍA 3. SE AVISA A SEGURIDAD Y SE PROCEDE A INDICAR A LOS VIAJEROS DEL CAMBIO DE VÍA. </t>
  </si>
  <si>
    <t xml:space="preserve">NOS AVISAN DE CAMBIO DE VÍA 3 A VÍA 1. </t>
  </si>
  <si>
    <t>ESTACIONA EN VIA 2 LADO NORTE.</t>
  </si>
  <si>
    <t>ESTACIONA EN VIA 1 LADO NORTE.</t>
  </si>
  <si>
    <t>ESTACIONA A LAS 6:30H.</t>
  </si>
  <si>
    <t>ESTACIONA A LAS 7:00H.</t>
  </si>
  <si>
    <t>SE ABRE CONTROL A LAS 8:00H. ESTACIONA A LAS 8:05H, Y SALE A LAS 8:15H.</t>
  </si>
  <si>
    <r>
      <t xml:space="preserve">1 VIAJERO CON BONO NO LLEVA FORMALIZADO EL BILLETE Y AUTORIZA EL INTERVENTOR. </t>
    </r>
    <r>
      <rPr>
        <sz val="8"/>
        <color rgb="FF0070C0"/>
        <rFont val="Arial"/>
        <family val="2"/>
      </rPr>
      <t>NUMERACIÓN 37432 NO APARECE EN LA ITOS Y SE REALIZA CHECK-IN VISUAL.</t>
    </r>
  </si>
  <si>
    <r>
      <t xml:space="preserve">SE LLAMA A ATOCHA VÍAS PARA SOLICITAR CAMBIO A VÍA 2 POR COINCIDENCIA CON EL 4140. </t>
    </r>
    <r>
      <rPr>
        <sz val="8"/>
        <rFont val="Arial"/>
        <family val="2"/>
      </rPr>
      <t>1 AUTORIZADO DEL 4140.</t>
    </r>
  </si>
  <si>
    <t>1 AUTORIZADO DEL 4167.</t>
  </si>
  <si>
    <t>4               0</t>
  </si>
  <si>
    <t xml:space="preserve">SE REUBICA  VIAJEROS DEL 4180. UNA NIÑA DE 11 AÑOS QUE VIAJA SOLA Y SE TENÍA QUE BAJAR EN VALLADOLID NO SE BAJA CONTINUANDO A MADRID; SE INFORMA AL INTERVENTOR. </t>
  </si>
  <si>
    <t>1 CARNET JOVEN SE REMITE A TAQUILLAS, 1 BILLETE EN RUTA.</t>
  </si>
  <si>
    <t>2 LOCALIZADORES SE REMITE A MAQUINAS.</t>
  </si>
  <si>
    <t>2 LOCALIZADORES COMPRUEBA INTERVENTOR.</t>
  </si>
  <si>
    <t>2 BILLETES ANULADOS SE REMITE A TAQUILLAS.</t>
  </si>
  <si>
    <t>1 GRUPO DE 13 PERSONAS.</t>
  </si>
  <si>
    <r>
      <t xml:space="preserve">2 BILLETES TARIFA UCRANIA, 1 BILLETE ANULADO SE REMITE A TAQUILLAS. 1 FECHA INCORRECTA SE REMITE A TAQUILLAS. </t>
    </r>
    <r>
      <rPr>
        <sz val="8"/>
        <color theme="4" tint="-0.249977111117893"/>
        <rFont val="Arial"/>
        <family val="2"/>
      </rPr>
      <t>ESTACIONAN TREN A LAS 7:50H.</t>
    </r>
  </si>
  <si>
    <r>
      <t xml:space="preserve">2 BILLETES TARIFA UCRANIA, 1 BILLETE ANULADO SE REMITE A TAQUILLAS. </t>
    </r>
    <r>
      <rPr>
        <sz val="8"/>
        <color theme="4" tint="-0.249977111117893"/>
        <rFont val="Arial"/>
        <family val="2"/>
      </rPr>
      <t>1 PERDIDA LLEGA TARDE.</t>
    </r>
  </si>
  <si>
    <t>1 VIAJERA CON EL BILLETE SIN FORMALIZAR PERMITE ACCESO INTERVENTOR.</t>
  </si>
  <si>
    <t>1FECHA INCORRECTA DECIDE NO VIAJAR.UNA VENTA A BORDO .</t>
  </si>
  <si>
    <t>4                    0</t>
  </si>
  <si>
    <t xml:space="preserve">1 LOCALIZADOR SE REMITE A IMPRIMIR. </t>
  </si>
  <si>
    <t xml:space="preserve">1 TARJETA DORADA CON EL DNI DE SU HIJA SE REMITE A TAQUILLAS. </t>
  </si>
  <si>
    <t xml:space="preserve">1 VIAJERO ADQUIERE BILLETE A BORDO. </t>
  </si>
  <si>
    <t xml:space="preserve">SALE CON RETRASO PORQUE LA POLICIA TIENE QUE BAJAR DEL TREN A UN VIAJERO. </t>
  </si>
  <si>
    <t>1 AUTORIZADO DEL 4166.</t>
  </si>
  <si>
    <t xml:space="preserve">SE LLAMA AL PUESTO DE MANDO PARA CAMBIAR DE VÍA POR COINCIDENCIA CON EL 4166. </t>
  </si>
  <si>
    <t xml:space="preserve">1 VIAJERO CON TARIFA UCRANIA. NO APARECE LA NUMERACIÓN 37432 EN LA ITOS INCIDENCIA ABIERTA. </t>
  </si>
  <si>
    <t>30 min.</t>
  </si>
  <si>
    <t>1 BILLETE ANULADO SE REMITE A TAQUILLAS, 1 FECHA INCORRECTA SE REMITE A TAQUILLAS.</t>
  </si>
  <si>
    <t>ESTACIONA A LAS 6:30. 1 VIAJERA SIN MASCARILLA SE INDICA DONDE COMPRAR.</t>
  </si>
  <si>
    <t>EN PANTALLAS ANUNCIADO EN VIA 2, SE INDICA QUE LO CORRIJAN.</t>
  </si>
  <si>
    <t>EN PANTALLAS ANUNCIADO EN VIA 2, SE INDICA QUE LO CORRIJAN Y TAMBIEN LA NUMERACION DEL TREN ANUNCIAN EL NUMERO DE CIRCULACION EN VEZ DE EL COMERCIAL.</t>
  </si>
  <si>
    <r>
      <t xml:space="preserve">SE REUBICA A UN VIAJERO SEGÚN INDICACIONES DE LA INTERVENTORA, DEL COCHE 9- 3D AL COCHE 10-3D. </t>
    </r>
    <r>
      <rPr>
        <sz val="8"/>
        <rFont val="Arial"/>
        <family val="2"/>
      </rPr>
      <t>1 BILLETE ANULADO SE REMITE A TAQUILLAS, 1 VENTA A BORDO, 1 BILLETE MANUAL.</t>
    </r>
  </si>
  <si>
    <t>1 LOCALIZADOR SE REMITE A MAQUINAS.</t>
  </si>
  <si>
    <r>
      <t>1 VIAJERO DEL 4056 AUTORIZADO POR EL INTERVENTOR.</t>
    </r>
    <r>
      <rPr>
        <sz val="8"/>
        <rFont val="Arial"/>
        <family val="2"/>
      </rPr>
      <t xml:space="preserve"> 1 CARNET JOVEN DE MAS DE 26 AÑOS SE REMITE A TAQUILLAS</t>
    </r>
    <r>
      <rPr>
        <sz val="8"/>
        <color theme="4" tint="-0.249977111117893"/>
        <rFont val="Arial"/>
        <family val="2"/>
      </rPr>
      <t>. 1 BILLETE &lt;4 AÑOS DA ERROR AL CHEQUEAR. 2 VIAJEROS SIN MASCARILLA SE INDICA DONDE COMPRAR.</t>
    </r>
  </si>
  <si>
    <t>2 MASCOTAS SIN BILLETE REGULARIZA INTERVENTOR.</t>
  </si>
  <si>
    <r>
      <t xml:space="preserve">1 BILLETE MENOR DE 4 AÑOS DA ERROR EJB. </t>
    </r>
    <r>
      <rPr>
        <sz val="8"/>
        <rFont val="Arial"/>
        <family val="2"/>
      </rPr>
      <t>1 FECHA INCORRECTA SE REMITE A TAQUILLAS.</t>
    </r>
  </si>
  <si>
    <t>NO APARECE LA NUMERACIÓN 37432 EN LA ITOS, SE REALIZA CHECK-IN VISUAL.</t>
  </si>
  <si>
    <t>3                     4</t>
  </si>
  <si>
    <t xml:space="preserve">LOS TELEINDICADORES ESTÁN APAGADOS. </t>
  </si>
  <si>
    <t xml:space="preserve">Jueves </t>
  </si>
  <si>
    <t>BO</t>
  </si>
  <si>
    <r>
      <t xml:space="preserve">1 LOCALIZADOR EN EL MÓVIL SE REMITE A IMPRIMIR CORRECTAMENTE. </t>
    </r>
    <r>
      <rPr>
        <sz val="8"/>
        <color theme="4" tint="-0.249977111117893"/>
        <rFont val="Arial"/>
        <family val="2"/>
      </rPr>
      <t>1 VIAJERO DE AVANT 08068 ES AUTORIZADO POR EL INTERVENTOR PARA ADELANTAR SU VIAJE.</t>
    </r>
  </si>
  <si>
    <t>TREN ESTACIONA A LAS 06:33 HORAS. SE ABRE CONTROL SEGÚN INSTRUCCIONES DEL INTERVENTOR.</t>
  </si>
  <si>
    <t>2 BILLETES INTERNACIONALES SE REVISAN DE FORMA VISUAL.</t>
  </si>
  <si>
    <t xml:space="preserve">EN PANTALLAS EL TREN INFORMA DE FORMA INCORRECTA LA VÍA. SE INFORMA A MEGAFONÍA Y ESTOS MODIFICAN EL ERROR. </t>
  </si>
  <si>
    <t>NOS INFORMA EL PUESTO DE MANDO DEL CAMBIO DE VÍA. SE INFORMA A LOS VIAJEROS, SERVICIO ACERCA, SEGURIDAD Y  MEGAFONIA.</t>
  </si>
  <si>
    <t>32min.</t>
  </si>
  <si>
    <t>MATERIAL 121 SE INDICA A LOS VIAJEROS QUE SE SIENTEN DONDE QUIERAN SEGÚN NOS INDICA INTERVENTORA.</t>
  </si>
  <si>
    <t>NO ANUNCIAN LA PARADA DE BURGOS NI EN MONITORES NI MEGAFONIA.</t>
  </si>
  <si>
    <t>2 PERDIDAS DE TREN, LLEGAN TARDE. EN LOS MONITORES Y MEGAFONIA NO ANUNCIAN LA PARADA DE BURGOS.</t>
  </si>
  <si>
    <t>NO APARECE LA NUMERACIÓN 37432 EN LA ITOS, SE REALIZA CHECK-IN VISUAL. 2 VENTAS A BORDO.</t>
  </si>
  <si>
    <t>3 VIAJEROS CON BILLETE PARA 8198 AUTORIZADAS POR EL INTERVENTOR.</t>
  </si>
  <si>
    <r>
      <t xml:space="preserve">COCHE 1 FUERA DE SERVICIO. </t>
    </r>
    <r>
      <rPr>
        <sz val="8"/>
        <rFont val="Arial"/>
        <family val="2"/>
      </rPr>
      <t>1 BILLETE ANULADO SE REMITE A TAQUILLAS.</t>
    </r>
  </si>
  <si>
    <t>1 BILLETE SE PASA DE FORMA MANUAL YA QUE EL VCK NO LO LEE.</t>
  </si>
  <si>
    <t>1 FERIAS Y CONGRESOS NO PRESENTA CÉDULA DE DESCUENTO. SE REMITE A TAQUILLAS.1 TRAYECTO INVERSO SE REMITE A TAQUILLAS.</t>
  </si>
  <si>
    <t>TREN ESTACIONA A LAS 08:30 HORAS. SE REALIZA APERTURA DE CONTROL DE ACCESO SEGÚN INSTRUCCIONES DEL INTERVENTOR. 2 UCRANIANOS REALIZAN VIAJE DE OCIO.</t>
  </si>
  <si>
    <t>1 VIAJERA CON BILLETE ANULADO TÉCNICAMENTE SE REMITE AL INTERVENTOR Y ESTE GESTIONA UNO A BORDO DEL TREN.</t>
  </si>
  <si>
    <t>2 UCRANIANOS REALIZAN VIAJE DE OCIO.</t>
  </si>
  <si>
    <r>
      <t xml:space="preserve">MATERIAL 121. SE REUBICAN LOS VIAJEROS POR CAMBIO DE MATERIAL SEGÚN INSTRUCCIONES DE LA INTERVENTORA. SE INFORMA DE LA INCIDENCIA A LOS VIAJEROS, SERVICIO ACERCA, SEGURIDAD, MEGAFONIA Y ESTACIÓN DE SEGOVIA. </t>
    </r>
    <r>
      <rPr>
        <sz val="8"/>
        <color theme="1"/>
        <rFont val="Arial"/>
        <family val="2"/>
      </rPr>
      <t>1 VIAJERA CON BILLETE ANULADO TÉCNICAMENTE SE REMITE AL INTERVENTOR Y ESTE GESTIONA UNO A BORDO DEL TREN.</t>
    </r>
  </si>
  <si>
    <r>
      <t xml:space="preserve">1 TARJETA DORADA NO PRESENTA DOCUMENTACIÓN. SE REMITE A TAQUILLAS. 1 TÍTULO DE TRANSPORTE CON DESCUENTO DE FAMILIA NUMEROSA NO PRESENTA DOCUMENTACIÓN. SE REMITE A TAQUILLAS. </t>
    </r>
    <r>
      <rPr>
        <sz val="8"/>
        <color theme="4" tint="-0.249977111117893"/>
        <rFont val="Arial"/>
        <family val="2"/>
      </rPr>
      <t xml:space="preserve"> 2 VIAJEROS SIN MASCARILLA SE INFORMA DEL USO OBLIGATORIO DENTRO DEL TREN (ACUDEN AL KIOSCO A COMPRAR UNAS NUEVAS PARA PODER REALIZAR EL VIAJE).</t>
    </r>
  </si>
  <si>
    <t>2 TARJETAS DORADAS NO PRESENTAN DOCUMENTACIÓN. SE REMITEN A TAQUILLAS A FORMALIZAR UNA COPIA.</t>
  </si>
  <si>
    <t xml:space="preserve">EL TREN ESTÁ MAL PUESTO EN LAS PANTALLAS INFORMATIVAS. SE INFORMA A MEGAFONÍA Y ESTOS MODIFICAN EL ERROR. SE ANUNCIA VARIAS VECES EL CAMBIO DE VÍA Y LA APERTURA DEL CONTROL DE ACCESO EN VÍA1. UNA VIAJERA QUE ESTA EN VÍA 2 SE CAE EN LAS ESCALERAS MECÁNICAS. SE INFORMA A LOS COMAPÑEROS DE SEGURIDAD, ESTOS ATIENDEN A LA VIAJERA, QUE TRAS COMPROBAR QUE ESTÁ BIEN LA VIAJERA REALIZA VIAJE EN VÍA 1. </t>
  </si>
  <si>
    <t xml:space="preserve"> 1 VIAJERO SIN TÍTULO DE TRANSPORTE Y CON EXCESO DE EQUIPAJE INTENTA ACCEDER AL TREN HASTA LA ESTACIÓN DE PAMPLONA. SE INFORMA QUE SIN TÍTULO DE TRANSPORTE NO PUEDE REALIZAR EL VIAJE. ALEGA QUE QUIERE REALIZAR EL PAGO A BORDO DEL TREN. SE REMITE AL INTERVENTOR Y ESTE INFORMA, QUE EL TREN ESTA COMPLETO. EL VIAJERO NO REALIZA EL VIAJE. 1 VIAJERA SIN MASCARILLA SE INFORMA DEL USO OBLIGATORIO DENTRO DEL TREN (ACUDE AL KIOSCO A COMPRAR UNA NUEVA PARA PODER REALIZAR EL VIAJE).</t>
  </si>
  <si>
    <t>SE EFECTUA APERTURA DE CONTROL A LAS 16:18H. 1 VIAJERO APP NO LE ABRE COMPRUEBA INTERVENTOR.</t>
  </si>
  <si>
    <r>
      <t xml:space="preserve">1 FAMILIA NUMEROSA CADUCADA SE REMITE A TAQUILLAS. </t>
    </r>
    <r>
      <rPr>
        <sz val="8"/>
        <color theme="4" tint="-0.249977111117893"/>
        <rFont val="Arial"/>
        <family val="2"/>
      </rPr>
      <t>2 VIAJEROS APP NO LE ABRE COMPRUEBA INTERVENTOR.</t>
    </r>
  </si>
  <si>
    <t>1 VENTA A BORDO.</t>
  </si>
  <si>
    <t>1 MENOR DE SUBIDA.</t>
  </si>
  <si>
    <t>3 MENORES DE SUBIDA.</t>
  </si>
  <si>
    <t>2 MENORES DE SUBIDA.</t>
  </si>
  <si>
    <t>31min.</t>
  </si>
  <si>
    <t>1 PERDIDA LLEGA TARDE.</t>
  </si>
  <si>
    <t>1min.</t>
  </si>
  <si>
    <t>1 MENOR DE BAJADA.</t>
  </si>
  <si>
    <t>3 UCRANIANOS REALIZAN VIAJE DE OCIO.</t>
  </si>
  <si>
    <t>NOS INFORMA EL PUESTO DE MANDO DEL CAMBIO DE VÍA. SE INFORMA A LOS VIAJEROS, SERVICIO ACERCA (2 PMR), SEGURIDAD Y  MEGAFONIA. SE SOLICITA AL PUESTO DE MANDO DEL ESTACIONAMIENTO EN EL SECTOR 2 DE LA VÍA 2 PARA PODER REALIZAR MEJOR EL CONTROL DE ACCESO. NOS APRUEBAN LA MANIOBRA.</t>
  </si>
  <si>
    <t>VIAJERO ENTREGA CARTERA ENCOTRADA DENTRO DEL TREN AL AZAFATO EN EL ANDÉN. ESTE SE LA ENTREGA AL INTERVENTOR Y EL INTERVENTOR PREGUNTA AL CONTROL DE ACCESO/SEGURIDAD PARA LA RECOGIDA DE ESTA. AL NO ESTAR SEGUROS DE QUE EL VIAJERO SE HA BAJADO EN VALLADOLID SE INFORMA AL INTERVENTOR QUE NO PODEMOS HACERNOS CARGO DE LA CARTERA. EL INTERVENTOR SE HACE CARGO DE ELLA.</t>
  </si>
  <si>
    <t>2 BILLETES DA ERROR EN VCK. 2 UCRANIANOS REALIZAN VIAJE DE OCIO. 1 BILLETE MENOR DE 4 AÑOS NO PRESENTA TÍTULO DE TRANSPORTE. SE REMITE AL INTERVENTOR.</t>
  </si>
  <si>
    <r>
      <t xml:space="preserve">NOS INFORMA EL PUESTO DE MANDO DEL CAMBIO DE VÍA. SE INFORMA A LOS VIAJEROS, SERVICIO ACERCA, SEGURIDAD Y  MEGAFONIA. </t>
    </r>
    <r>
      <rPr>
        <sz val="8"/>
        <rFont val="Arial"/>
        <family val="2"/>
      </rPr>
      <t>1 TARJETA DORADA NO PRESENTA DOCUMENTACIÓN. SE REMITE A TAQUILLAS. 1 LOCALIZADOR EN EL MÓVIL SE REMITE A IMPRIMIR CORRECTAMENTE.</t>
    </r>
  </si>
  <si>
    <t xml:space="preserve">NOS INFORMA EL PUESTO DE MANDO DEL CAMBIO DE VÍA. SE INFORMA A LOS VIAJEROS, SERVICIO ACERCA, SEGURIDAD Y  MEGAFONIA. 1 VIAJERO DE ÚLTIMA HORA SOLO CON NÚMERO DE BILLETE SE PASA DE FORMA MANUAL POR FALTA DE </t>
  </si>
  <si>
    <t>NOS INFORMA EL PUESTO DE MANDO DEL CAMBIO DE VÍA. SE INFORMA A LOS VIAJEROS, SERVICIO ACERCA, SEGURIDAD Y  MEGAFONIA. 2 VIAJEROS INTENTAN ACCEDER EN EL TREN PREVIO A ESTE (04080). SE INFORMA QUE NO ES SU TREN Y ESTOS SE QUEDAN AL LADO DE LA CASETA ALEGANDO QUE NO VAN A SALIR. SE AVISA A LOS COMPAÑEROS DE SEGURIDAD. POSIBLE RECLAMACIÓN. SE REALIZA INFORME ESPECIAL.</t>
  </si>
  <si>
    <t>NOS INFORMA EL PUESTO DE MANDO DEL CAMBIO DE VÍA. SE INFORMA A LOS VIAJEROS, SERVICIO ACERCA, SEGURIDAD Y  MEGAFONIA. 1 TARJETA DORADA NO PRESENTA DOCUMENTACIÓN. SE REMITE A TAQUILLAS. ESTE VUELVE AL CONTROL SIN REALIZAR COPIA DE ESTA.SE REMITE AL INTERVENTOR Y ESTE GESTIONA UN BILLETE A BORDO DEL TREN.POSIBLE RECLAMACIÓN. SE REALIZA INFORME ESPECIAL.</t>
  </si>
  <si>
    <t xml:space="preserve">NO APARECE LA NUMERACIÓN 37432 EN LA ITOS, SE REALIZA CHECK-IN VISUAL. </t>
  </si>
  <si>
    <t>4 BILLETES A5 SE REMITE A MAQUINAS.</t>
  </si>
  <si>
    <t>2min.</t>
  </si>
  <si>
    <t>COCHE 3 TELEINDICADOR APAGADO.</t>
  </si>
  <si>
    <t>CAMBIO DE ESTACIONAMIENTO A VIA 2 POR RETRASO ACUMULADO.</t>
  </si>
  <si>
    <t>MATERIAL 730, SE REUBICAN LOS VIAJEROS SEGÚN INSTRUCCIONES DEL INTERVENTOR. NOS INFORMA EL PUESTO DE MANDO DEL CAMBIO DE VÍA. SE INFORMA A LOS VIAJEROS, SERVICIO ACERCA, SEGURIDAD Y  MEGAFONIA. SE CAE EL SISTEMA DE CONTROL VCK. ALGUNOS VIAJEROS SE REVISAN DE FORMA VISUAL. SE INFORMA AL INTERVENTOR.</t>
  </si>
  <si>
    <t>NOS INFORMA EL PUESTO DE MANDO DEL CAMBIO DE VÍA. SE INFORMA A LOS VIAJEROS, SERVICIO ACERCA, SEGURIDAD Y  MEGAFONIA. SE CAE EL SISTEMA DE CONTROL VCK. ALGUNOS VIAJEROS SE REVISAN DE FORMA VISUAL. SE INFORMA AL INTERVENTOR.</t>
  </si>
  <si>
    <r>
      <t xml:space="preserve">1 CARNÉ JOVEN, NO LO LLEVA, SE REMITE A TAQUILLAS PARA SU REGULARIZACIÓN. 1 LOCALIZADOR LO REVISA EL INTERVENTOR POR FALTA DE TIEMPO.  </t>
    </r>
    <r>
      <rPr>
        <sz val="8"/>
        <color rgb="FF0070C0"/>
        <rFont val="Arial"/>
        <family val="2"/>
      </rPr>
      <t>1 PÉRDIDA PORQUE LLEGA FUERA DE HORA.</t>
    </r>
  </si>
  <si>
    <r>
      <t xml:space="preserve">TREN ESTACIONA A LAS 11:15 HORAS. SE ABRE CONTROL SEGÚN INSTRUCCIONES DEL INTERVENTOR. </t>
    </r>
    <r>
      <rPr>
        <sz val="8"/>
        <color theme="1"/>
        <rFont val="Arial"/>
        <family val="2"/>
      </rPr>
      <t>1 BILLETE ANULADO SE REMITE A TAQUILLAS.</t>
    </r>
  </si>
  <si>
    <r>
      <t xml:space="preserve">APERTURA CONTROL A LAS 11:10H, ESTACIONA EL TREN A LAS 11:13H. 2 BILLETES &lt;4 AÑOS DA ERROR AL CHEQUEAR. </t>
    </r>
    <r>
      <rPr>
        <sz val="8"/>
        <rFont val="Arial"/>
        <family val="2"/>
      </rPr>
      <t>3 FORMATOS INCORRECTOS SE REMITEN A MAQUINAS.</t>
    </r>
  </si>
  <si>
    <t>2 TARJETAS DORADAS SE REMITEN A HACER DUPLICADO, 2 BILLETES A5 SE REMITEN A MAQUINAS.</t>
  </si>
  <si>
    <r>
      <t xml:space="preserve">2 BILLETES TARIFA UCRANIA. </t>
    </r>
    <r>
      <rPr>
        <sz val="8"/>
        <rFont val="Arial"/>
        <family val="2"/>
      </rPr>
      <t>2 BILLETES A5 SE REMITEN A IMPRIMIR.</t>
    </r>
  </si>
  <si>
    <r>
      <rPr>
        <sz val="8"/>
        <color theme="4" tint="-0.249977111117893"/>
        <rFont val="Arial"/>
        <family val="2"/>
      </rPr>
      <t>1 VIAJERA SIN MASCARILLA SE INDICA DONDE COMPRAR</t>
    </r>
    <r>
      <rPr>
        <sz val="8"/>
        <rFont val="Arial"/>
        <family val="2"/>
      </rPr>
      <t>. 2 FECHAS INCORRECTAS SE REMITEN A TAQUILLAS.</t>
    </r>
  </si>
  <si>
    <r>
      <t>1 VIAJERA SIN MASCARILLA SE INDICA DONDE COMPRAR.</t>
    </r>
    <r>
      <rPr>
        <sz val="8"/>
        <rFont val="Arial"/>
        <family val="2"/>
      </rPr>
      <t xml:space="preserve"> 2 BILLETES A5 SE REMITEN A MAQUINAS.</t>
    </r>
  </si>
  <si>
    <r>
      <rPr>
        <sz val="8"/>
        <color theme="4" tint="-0.249977111117893"/>
        <rFont val="Arial"/>
        <family val="2"/>
      </rPr>
      <t>RAMA DE CABEZA SIN SERVICIO.</t>
    </r>
    <r>
      <rPr>
        <sz val="8"/>
        <color theme="1"/>
        <rFont val="Arial"/>
        <family val="2"/>
      </rPr>
      <t xml:space="preserve"> 1 LOCALIZADOR EN EL MÓVIL SE REMITE A IMPRIMIR CORRECTAMENTE. 1 FECHA INCORRECTA SE REMITE A TAQUILLAS. 1 VIAJERA CON BILLETE ANULADO SE REMITE A TAQUILLAS.</t>
    </r>
  </si>
  <si>
    <t>1 TRAYECTO INCORRECTO SE REMITE A TAQUILLAS, 2 VIAJEROS NO LES ABRE LA APP COMPRUEBA INTERVENTOR. 3 FECHAS INCORRECTAS SE REMITEN A TAQUILLAS.</t>
  </si>
  <si>
    <t xml:space="preserve">RAMA DE CABEZA SIN SERVICIO.SE CAE EL SISTEMA DE CONTROL VCK. ALGUNOS VIAJEROS SE REVISAN DE FORMA VISUAL.SE INFORMA AL INTERVENTOR. </t>
  </si>
  <si>
    <t>MªÁNGELES</t>
  </si>
  <si>
    <t>29min.</t>
  </si>
  <si>
    <t>23min.</t>
  </si>
  <si>
    <t>1 MENOR DE SUBIDA COCHE 1 PLAZA 5A.</t>
  </si>
  <si>
    <t>1 FECHA INCORRECTA SE REMITE A TAQUILLAS. 4 BILLETES &lt;4 AÑOS DA ERROR AL CHEQUEAR.</t>
  </si>
  <si>
    <t>TANTO EN PANTALLAS COMO POR MEGAFONIA NO ANUNCIAN LA PARADA DE BURGOS.</t>
  </si>
  <si>
    <t>EN PANTALLAS ESTABA INDICANDO RETRASO DE 20 MIN Y EN VIA 1 , SE LES INFORMA QUE VIENE EN HORA Y ES EN VIA 3.</t>
  </si>
  <si>
    <t>1 BILLETE ANULADO SE REMITE A TAQUILLAS. 1 CARNET JOVEN CADUCADO SE REMITE A TAQUILLAS. 3 &lt;4AÑOS DA ERROR AL CHEQUEAR, 1 LOCALIZADOR SE REMITE A MAQUINAS. 1 PERDIDA LLEGA TARDE</t>
  </si>
  <si>
    <t>1 TREN INCORRECTO SE REMITE A TAQUILLAS,. 1&lt;4 AÑOS DA ERROR AL CHEQUEAR. 1 VENTA A BORDO.</t>
  </si>
  <si>
    <t>MATERIAL 730. NOS INFORMA EL PUESTO DE MANDO QUE ESTACIONARA EN VIA 1 SECTOR SUR, UNA VEZ LLEGA EL TREN NOS INFORMA INTERVENTOR QUE HAN SOLICITADO AMBULANCIA PARA VIAJERA INDISPUESTA DE COCHE 5 PLAZA 5A, AMBULANCIA LLEGA A LAS 19:10 Y LA TRASLADAN A HOSPITAL RIO HORTEGA.</t>
  </si>
  <si>
    <t>1 MENOR DE BAJADA COCHE 5 PLAZA 5A.</t>
  </si>
  <si>
    <t>NOS INFORMA PUESTO DE MANDO QUE ESTACIONARA EN VIA 1 SECTOR NORTE POR ESTAR EN VIA 1 SECTOR SUR ALVIA 4140 A LA ESPERA DE AMBULANCIA.</t>
  </si>
  <si>
    <t>VIA 2 SECTOR SUR. POR PROBLEMAS CON EL ESTACIONAMIENTO EN VIA 1 DE AVANT 8198 DEJAN DETENIDO A LA ENTRADA DE VALLADOLID HASTA QUE SALE AVANT 8198.</t>
  </si>
  <si>
    <t>3 MENORES DE BAJADA.</t>
  </si>
  <si>
    <r>
      <rPr>
        <sz val="8"/>
        <rFont val="Arial"/>
        <family val="2"/>
      </rPr>
      <t>1 &lt;4AÑOS DA ERROR AL CHEQUEAR. 2 BILLETES MANUALES. 3 VIAJERSO APP NO LES ABRE COMPRUEBA INTERVENTOR.</t>
    </r>
    <r>
      <rPr>
        <sz val="8"/>
        <color theme="4" tint="-0.249977111117893"/>
        <rFont val="Arial"/>
        <family val="2"/>
      </rPr>
      <t xml:space="preserve"> 1 VIAJERO AUTORIZADO DEL 18012. 1 PERDIDA LLEGA TARDE.</t>
    </r>
  </si>
  <si>
    <r>
      <rPr>
        <sz val="8"/>
        <color theme="4" tint="-0.249977111117893"/>
        <rFont val="Arial"/>
        <family val="2"/>
      </rPr>
      <t>ABRO CONTROL A LAS 19:32H CUANDO ESTACIONAN EL TREN EN VIA 1, A LAS 19:33H PARAMOS CONTROL AL VER QUE EL TREN ESTA OCUPANDO EL BRETEL Y NO PUEDE PASAR HACIA VIA 2 EL 4162. MUEVEN AVANT HACIA SECTOR SUR DE VIA 1 Y VOLVEMOS A ABRIR EL CONTROL A LAS 19:40. SALE A LAS 19:55H.</t>
    </r>
    <r>
      <rPr>
        <sz val="8"/>
        <rFont val="Arial"/>
        <family val="2"/>
      </rPr>
      <t xml:space="preserve"> 1 VIAJERA SIN DESCUENTO DE CARNET JOVEN NO LA PERMITEN VIAJAR, PIERDE EL TREN JUNTO A DOS AMIGAS MAS QUE DECIDEN NO VIAJAR.</t>
    </r>
  </si>
  <si>
    <t>PERSONAL DE ACERCA SE QUEDA EN EL TREN, SALE CON RETRASO EN LO QUE ABREN PUERTAS.</t>
  </si>
  <si>
    <t>ESTACIONA EN VIA 1 SECTOR 1.</t>
  </si>
  <si>
    <t xml:space="preserve">MEDIA DISTANCIA 17201 (AVILA)                        MEDIA DISTANCIA 18302 (SALAMANACA) </t>
  </si>
  <si>
    <t>1                                         4</t>
  </si>
  <si>
    <t xml:space="preserve">2 LOCALIZADORES EN EL MÓVIL SE REMITEN A IMPRIMIR CORRECTAMENTE.  </t>
  </si>
  <si>
    <t>1 BILLETE DE UN TRAYECTO INVERSO SE REMITE A TAQUILLAS. 1 LOCALIZADOR EN EL MÓVIL SE REMITE A IMPRIMIR CORRECTAMENTE.</t>
  </si>
  <si>
    <t>NOS INFORMA EL PUESTO DE MANDO QUE DEBIDO AL RETRASO ESTACIONA EN LA VÍA 1 SECTOR 1. SE INFORMA A LOS VIAJEROS DEL CAMBIO DE UBICACIÓN DE ESTACIONAMIENTO.</t>
  </si>
  <si>
    <t>NOS INFORMA EL PUESTO DE MANDO QUE DEBIDO AL RETRASO ESTACIONA EN LA VÍA 1 SECTOR "A". SE REALIZA LA APERTURA DEL CONTROL A LAS 7:55 HORAS. SE REALIZA APERTURA DE CONTROL DE ACCESO SEGÚN INSTRUCCIONES DEL INTERVENTOR.  SE INFORMA A LOS VIAJEROS DEL CAMBIO DE UBICACIÓN DE ESTACIONAMIENTO.</t>
  </si>
  <si>
    <r>
      <t xml:space="preserve">NOS INFORMA EL PUESTO DE MANDO DEL CAMBIO DE VÍA. SE SOLICITA EL ESTACIONAMIENTO AL LADO 3 DE LA VÍA 3 PARA PODER REALIZAR MEJOR EL CONTROL. SE INFORMA A LOS VIAJEROS, SERVICIO ACERCA, SEGURIDAD Y  MEGAFONIA. </t>
    </r>
    <r>
      <rPr>
        <sz val="8"/>
        <color theme="1"/>
        <rFont val="Arial"/>
        <family val="2"/>
      </rPr>
      <t>1 LOCALIZADOR EN EL MÓVIL SE REMITE A IMPRIMIR CORRECTAMENTE.</t>
    </r>
  </si>
  <si>
    <t>MATERIAL 730. SE INFORMA ALOS VIAJEROS Y A LAS SIGUIENTES ESTACIONES DEL CAMBIO DE MATERIAL.</t>
  </si>
  <si>
    <r>
      <t xml:space="preserve">1 BILLETE SE PASA DE FORMA MANUAL YA QUE EL VCK NO LO LEE. </t>
    </r>
    <r>
      <rPr>
        <sz val="8"/>
        <color theme="1"/>
        <rFont val="Arial"/>
        <family val="2"/>
      </rPr>
      <t>1 LOCALIZADOR EN EL MÓVIL SE REMITE A IMPRIMIR CORRECTAMENTE.</t>
    </r>
  </si>
  <si>
    <t>1 TARJETA DORADA NO PRESENTA DOCUMENTACIÓN. SE REMITE A TAQUILLAS A FORMALIZAR UNA COPIA.</t>
  </si>
  <si>
    <t>42 min.</t>
  </si>
  <si>
    <t>22 min</t>
  </si>
  <si>
    <t>4 UCRANIANOS REALIZAN VIAJE DE OCIO.</t>
  </si>
  <si>
    <r>
      <t xml:space="preserve">2 FECHAS INCORRECTAS SE REMITEN A TAQUILLAS. </t>
    </r>
    <r>
      <rPr>
        <sz val="8"/>
        <color rgb="FF0070C0"/>
        <rFont val="Arial"/>
        <family val="2"/>
      </rPr>
      <t xml:space="preserve">1 PERDIDA QUE LLEGA TARDE. </t>
    </r>
  </si>
  <si>
    <t xml:space="preserve">5 FECHAS INCORRECTAS SE REMITEN A TAQUILLAS. </t>
  </si>
  <si>
    <t xml:space="preserve">1 BILLETE DE MENOR DE 4 AÑOS DA ERROR EN VCK. </t>
  </si>
  <si>
    <r>
      <rPr>
        <sz val="8"/>
        <color rgb="FF0070C0"/>
        <rFont val="Arial"/>
        <family val="2"/>
      </rPr>
      <t xml:space="preserve">1 BILLETE DE MENOR DE 4 AÑOS DA ERROR EN VCK. </t>
    </r>
    <r>
      <rPr>
        <sz val="8"/>
        <rFont val="Arial"/>
        <family val="2"/>
      </rPr>
      <t xml:space="preserve">1 FECHA INCORERCTA SE REMITE A TAQUILLAS. 1 VIAJERO CON BILLETE PARA EL 34178 ES AUTORIZADO. </t>
    </r>
  </si>
  <si>
    <t xml:space="preserve">24 min. </t>
  </si>
  <si>
    <t xml:space="preserve">6 min. </t>
  </si>
  <si>
    <t xml:space="preserve">2 VIAJEROS DEL 4166 AUTORIZADOS. 1 VIAJERO CON BONO COMPRUEBA BILLETE INTERVENTOR EN RUTA. </t>
  </si>
  <si>
    <t>4                             0</t>
  </si>
  <si>
    <t>2 LOCALIZADORES, UNO SE INFORMA AL INTERVENTOR Y EL OTRO SE COMPRUEBA MANUALMENTE Y SE CHEQUEA.</t>
  </si>
  <si>
    <t>8 LOCALIZADORES COMPRUEBA EL INTERVENTOR POR FALLO DE LA APLICACIÓN. 3 BILLETES SE REGISTRAN MANUALMENTE POR PROBLEMAS CON LA APLICACIÓN.</t>
  </si>
  <si>
    <t>199 min.</t>
  </si>
  <si>
    <t>4 AUTORIZADOS PARA SEGOVIA.</t>
  </si>
  <si>
    <t>POR INCIDENCIA DEL AVE 4076 EL CONTROL DE ACCESO NO SE REALIZA CORECTAMENTE.</t>
  </si>
  <si>
    <t>TREN REALIZA TRANSBORDO CON EL 4056 ENTRE COMPOSICIONES. SE INFORMA A LOS VIAJEROS DURANTE EL TRANSBORDO.</t>
  </si>
  <si>
    <t>102 min.</t>
  </si>
  <si>
    <t>SE REUBICAN EN ESTE TREN A 93 VIAJEROS PERTENECIENTES AL AVE 4076, CON AUTORIZACIÓN DEL CENTRO DE GESTIÓN.</t>
  </si>
  <si>
    <t>POR INCIDENCIA DEL AVE 4076 EL CONTROL DE ACCESO NO SE REALIZA CORECTAMENTE, POR RELIZACIÓN DEL TRANSBORDO DEL 4076 AL AVANT 8088. SE INFORMA AL INTERVENTOR</t>
  </si>
  <si>
    <t>LOS VIAJEROS SE TRANSBORDAN A LA VÍA 3 EN EL ALVIA 4187. NO SE REALIZA CONTROL DE ACCESO, SÓLO PUNTO DE INFORMACIÓN.</t>
  </si>
  <si>
    <t>77 min.</t>
  </si>
  <si>
    <t>4 VIAJEROS REUBICADOS DEL TREN 4186.</t>
  </si>
  <si>
    <t>SE REALIZA TRANSBORDO CON ALVIA 4186 (VÍA 3).</t>
  </si>
  <si>
    <t>SE REALIZA TRANSBORDO CON ALVIA 4087 (VÍA 5).</t>
  </si>
  <si>
    <t>SE ENTREGAN 70 UNIDADES DE BOCADILLOS SOLICITADAS POR JEFATURA.</t>
  </si>
  <si>
    <r>
      <t xml:space="preserve">1 MASCOTA SIN BILLETE SE REMITE A TAQUILLAS. </t>
    </r>
    <r>
      <rPr>
        <sz val="8"/>
        <color theme="4" tint="-0.249977111117893"/>
        <rFont val="Arial"/>
        <family val="2"/>
      </rPr>
      <t>7 VIAJEROS SE PASAN DE  PARADA (SEGOVIA). SE REMITEN A ATT. AL CLIENTE Y ESTOS GESTIONAN VUELTA EN ALVIA 04086.</t>
    </r>
  </si>
  <si>
    <r>
      <rPr>
        <sz val="8"/>
        <color theme="4" tint="-0.249977111117893"/>
        <rFont val="Arial"/>
        <family val="2"/>
      </rPr>
      <t>1 LOCALIZADOR SE INFORMA AL INTERVENTOR.</t>
    </r>
    <r>
      <rPr>
        <sz val="8"/>
        <rFont val="Arial"/>
        <family val="2"/>
      </rPr>
      <t xml:space="preserve"> 1 VIAJERO LLEVA EL BILLETE EN UNA FOTO EN EL MÓVIL, NO SE PUEDE LEER, SE LE REMITE A MÁQUINAS PARA SU CORECTA IMPRESIÓN.</t>
    </r>
  </si>
  <si>
    <t>61 min.</t>
  </si>
  <si>
    <t>1 BILLETE CON ERROR EJB EN UN TÍTULO DE TRANSPORTE DE ADULTO. REGULARIZA INTERVENTOR A BORDO DEL TREN.</t>
  </si>
  <si>
    <t>NO SE REALIZA CONTROL DE ACCESO POR PRIORIZAR Y COINCIDIR CONTROLES DE ALVIA 04086/4110 (AMBOS EN VÍA 2) Y AVANT 8158 (VÍA 1).</t>
  </si>
  <si>
    <t>MATERIAL S.730.</t>
  </si>
  <si>
    <t>1 BILLETE COMPRUEBA INTERVENTOR A BORDO.</t>
  </si>
  <si>
    <r>
      <t>2 BILLETES COMPRUEBA INTERVENTOR A BORDO.</t>
    </r>
    <r>
      <rPr>
        <sz val="8"/>
        <color rgb="FF0070C0"/>
        <rFont val="Arial"/>
        <family val="2"/>
      </rPr>
      <t xml:space="preserve"> 1 BILLETE DE MENOR DE 4 AÑOS DA ERROR EJB.</t>
    </r>
  </si>
  <si>
    <t>56 min.</t>
  </si>
  <si>
    <t>SALE TARDE DEBIDO A LA BAJADA DE UN VIAJERO POR LA POLICÍA.</t>
  </si>
  <si>
    <t xml:space="preserve">SOLO CIRCULA LA RAMA 4266. </t>
  </si>
  <si>
    <t>ALVIA 4193 (SANTANDER)</t>
  </si>
  <si>
    <t xml:space="preserve">ALVIA 4140 (GIJÓN)  </t>
  </si>
  <si>
    <t>REGIONAL EXPRESS 17221 (ÁVILA)</t>
  </si>
  <si>
    <t>1 TRAYECTO INVERSO SE REMITE A TAQUILLAS. 1 FERIAS Y CONGRESOS NO PRESENTA CÉDULA DE DESCUENTO. SE REMITE A TAQUILLAS.</t>
  </si>
  <si>
    <t>3 VIAJEROS CON TARIFA UCRANIA REALIZAN VIAJE DE OCIO.</t>
  </si>
  <si>
    <t>2 PÉRDIDAS DE TREN (LLEGAN TARDE).</t>
  </si>
  <si>
    <t>1 VIAJERO CON BICICLETA SIN PLEGAR SE INFORMA DE LAS CONDICIONES DE VIAJE. EL CLIENTE DECIDE NO VIAJAR.</t>
  </si>
  <si>
    <t>12 min</t>
  </si>
  <si>
    <t>SE CAE EL SISTEMA DE VENTA. DESDE TAQUILLAS NOS INFORMAN DE LA INCIDENCIA . 1 VIAJERO SIN TÍTULO DE TRASNPORTE,SE REMITE AL INTERVENTOR PARA QUE AUTORICE UNO A BORDO.</t>
  </si>
  <si>
    <t>1 VIAJERO NO PRESENTA CARNÉ JOVEN. SE REMITE A TAQUILLAS.</t>
  </si>
  <si>
    <t>SE CAE EL SISTEMA DE VENTA. DESDE TAQUILLAS NOS INFORMAN DE LA INCIDENCIA . 4 VIAJEROS SIN TÍTULO DE TRASNPORTE,SE REMITEN AL INTERVENTOR.</t>
  </si>
  <si>
    <t>SE CAE EL SISTEMA DE VENTA. DESDE TAQUILLAS NOS INFORMAN DE LA INCIDENCIA . 3 VIAJEROS SIN TÍTULO DE TRASNPORTE,SE REMITEN AL INTERVENTOR.</t>
  </si>
  <si>
    <r>
      <rPr>
        <sz val="8"/>
        <color theme="4" tint="-0.249977111117893"/>
        <rFont val="Arial"/>
        <family val="2"/>
      </rPr>
      <t>NOS INFORMA EL PUESTO DE MANDO DEL CAMBIO DE VÍA. SE INFORMA A LOS VIAJEROS, SERVICIO ACERCA, SEGURIDAD Y  MEGAFONIA</t>
    </r>
    <r>
      <rPr>
        <sz val="8"/>
        <color rgb="FFFF0000"/>
        <rFont val="Arial"/>
        <family val="2"/>
      </rPr>
      <t xml:space="preserve">.SE REALIZA INFORME ESPECIAL DE INCIDENCIA OCURRIDA. </t>
    </r>
    <r>
      <rPr>
        <sz val="8"/>
        <rFont val="Arial"/>
        <family val="2"/>
      </rPr>
      <t>1 FECHA INCORRECTA SE REMITE A TAQUILLAS.</t>
    </r>
  </si>
  <si>
    <t>1 BILLETE EN FORMATO A5 SE REMITE A IMPRIMIR CORRECTAMENTE.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</si>
</sst>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2" x14ac:knownFonts="1">
    <font>
      <sz val="11"/>
      <color theme="1"/>
      <name val="Calibri"/>
      <family val="2"/>
      <scheme val="minor"/>
    </font>
    <font>
      <sz val="11"/>
      <color rgb="FF9C6500"/>
      <name val="Calibri"/>
      <family val="2"/>
      <scheme val="minor"/>
    </font>
    <font>
      <b/>
      <sz val="11"/>
      <color theme="1"/>
      <name val="Calibri"/>
      <family val="2"/>
      <scheme val="minor"/>
    </font>
    <font>
      <sz val="8"/>
      <color theme="1"/>
      <name val="Calibri"/>
      <family val="2"/>
      <scheme val="minor"/>
    </font>
    <font>
      <b/>
      <sz val="9"/>
      <color rgb="FFFF0000"/>
      <name val="Calibri"/>
      <family val="2"/>
      <scheme val="minor"/>
    </font>
    <font>
      <sz val="9"/>
      <color theme="1"/>
      <name val="Calibri"/>
      <family val="2"/>
      <scheme val="minor"/>
    </font>
    <font>
      <b/>
      <sz val="14"/>
      <color theme="1"/>
      <name val="Arial"/>
      <family val="2"/>
    </font>
    <font>
      <sz val="14"/>
      <color theme="1"/>
      <name val="Arial"/>
      <family val="2"/>
    </font>
    <font>
      <b/>
      <sz val="24"/>
      <color theme="1"/>
      <name val="Calibri"/>
      <family val="2"/>
      <scheme val="minor"/>
    </font>
    <font>
      <b/>
      <sz val="12"/>
      <color theme="1"/>
      <name val="Arial"/>
      <family val="2"/>
    </font>
    <font>
      <b/>
      <sz val="18"/>
      <color theme="1"/>
      <name val="Calibri"/>
      <family val="2"/>
      <scheme val="minor"/>
    </font>
    <font>
      <b/>
      <sz val="10"/>
      <color indexed="8"/>
      <name val="Arial"/>
      <family val="2"/>
    </font>
    <font>
      <sz val="8"/>
      <color theme="1"/>
      <name val="Arial"/>
      <family val="2"/>
    </font>
    <font>
      <sz val="8"/>
      <color indexed="8"/>
      <name val="Arial"/>
      <family val="2"/>
    </font>
    <font>
      <sz val="8"/>
      <name val="Arial"/>
      <family val="2"/>
    </font>
    <font>
      <b/>
      <sz val="8"/>
      <color theme="1"/>
      <name val="Arial"/>
      <family val="2"/>
    </font>
    <font>
      <b/>
      <sz val="8"/>
      <color indexed="9"/>
      <name val="Arial"/>
      <family val="2"/>
    </font>
    <font>
      <b/>
      <sz val="8"/>
      <name val="Arial"/>
      <family val="2"/>
    </font>
    <font>
      <sz val="8"/>
      <color rgb="FF9C5700"/>
      <name val="Calibri"/>
      <family val="2"/>
      <scheme val="minor"/>
    </font>
    <font>
      <sz val="11"/>
      <color indexed="8"/>
      <name val="Calibri"/>
      <family val="2"/>
    </font>
    <font>
      <sz val="10"/>
      <name val="Arial"/>
      <family val="2"/>
    </font>
    <font>
      <sz val="8"/>
      <color rgb="FFFF0000"/>
      <name val="Arial"/>
      <family val="2"/>
    </font>
    <font>
      <sz val="8"/>
      <color rgb="FF9C5700"/>
      <name val="Arial"/>
      <family val="2"/>
    </font>
    <font>
      <sz val="11"/>
      <color rgb="FF000000"/>
      <name val="Arial"/>
      <family val="2"/>
    </font>
    <font>
      <sz val="12"/>
      <color rgb="FF212121"/>
      <name val="Times New Roman"/>
      <family val="1"/>
    </font>
    <font>
      <sz val="11"/>
      <name val="Symbol"/>
      <family val="1"/>
      <charset val="2"/>
    </font>
    <font>
      <b/>
      <sz val="8"/>
      <color rgb="FFFF0000"/>
      <name val="Arial"/>
      <family val="2"/>
    </font>
    <font>
      <sz val="11"/>
      <color indexed="8"/>
      <name val="Arial"/>
      <family val="2"/>
    </font>
    <font>
      <sz val="8"/>
      <color theme="4" tint="-0.249977111117893"/>
      <name val="Arial"/>
      <family val="2"/>
    </font>
    <font>
      <sz val="8"/>
      <color rgb="FF0070C0"/>
      <name val="Arial"/>
      <family val="2"/>
    </font>
    <font>
      <sz val="8"/>
      <color theme="8"/>
      <name val="Arial"/>
      <family val="2"/>
    </font>
    <font>
      <b/>
      <sz val="8"/>
      <color theme="4" tint="-0.249977111117893"/>
      <name val="Arial"/>
      <family val="2"/>
    </font>
  </fonts>
  <fills count="7">
    <fill>
      <patternFill patternType="none"/>
    </fill>
    <fill>
      <patternFill patternType="gray125"/>
    </fill>
    <fill>
      <patternFill patternType="solid">
        <fgColor rgb="FFFFEB9C"/>
      </patternFill>
    </fill>
    <fill>
      <patternFill patternType="solid">
        <fgColor theme="0" tint="-0.14999847407452621"/>
        <bgColor indexed="64"/>
      </patternFill>
    </fill>
    <fill>
      <patternFill patternType="solid">
        <fgColor indexed="61"/>
        <bgColor indexed="64"/>
      </patternFill>
    </fill>
    <fill>
      <patternFill patternType="solid">
        <fgColor indexed="25"/>
        <bgColor indexed="64"/>
      </patternFill>
    </fill>
    <fill>
      <patternFill patternType="solid">
        <fgColor theme="0"/>
        <bgColor indexed="64"/>
      </patternFill>
    </fill>
  </fills>
  <borders count="6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double">
        <color rgb="FF3F3F3F"/>
      </left>
      <right style="double">
        <color rgb="FF3F3F3F"/>
      </right>
      <top style="double">
        <color rgb="FF3F3F3F"/>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medium">
        <color indexed="64"/>
      </right>
      <top style="thin">
        <color indexed="64"/>
      </top>
      <bottom/>
      <diagonal/>
    </border>
    <border>
      <left style="double">
        <color rgb="FF3F3F3F"/>
      </left>
      <right/>
      <top style="double">
        <color rgb="FF3F3F3F"/>
      </top>
      <bottom/>
      <diagonal/>
    </border>
    <border>
      <left/>
      <right style="double">
        <color rgb="FF3F3F3F"/>
      </right>
      <top style="double">
        <color rgb="FF3F3F3F"/>
      </top>
      <bottom/>
      <diagonal/>
    </border>
    <border>
      <left style="hair">
        <color indexed="64"/>
      </left>
      <right style="hair">
        <color indexed="64"/>
      </right>
      <top/>
      <bottom style="hair">
        <color indexed="64"/>
      </bottom>
      <diagonal/>
    </border>
    <border>
      <left style="double">
        <color rgb="FF3F3F3F"/>
      </left>
      <right style="double">
        <color rgb="FF3F3F3F"/>
      </right>
      <top style="medium">
        <color indexed="64"/>
      </top>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bottom/>
      <diagonal/>
    </border>
    <border>
      <left/>
      <right/>
      <top style="medium">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style="thin">
        <color indexed="64"/>
      </top>
      <bottom/>
      <diagonal/>
    </border>
  </borders>
  <cellStyleXfs count="3">
    <xf numFmtId="0" fontId="0" fillId="0" borderId="0"/>
    <xf numFmtId="0" fontId="1" fillId="2" borderId="0" applyNumberFormat="0" applyBorder="0" applyAlignment="0" applyProtection="0"/>
    <xf numFmtId="0" fontId="19" fillId="0" borderId="0"/>
  </cellStyleXfs>
  <cellXfs count="233">
    <xf numFmtId="0" fontId="0" fillId="0" borderId="0" xfId="0"/>
    <xf numFmtId="0" fontId="0" fillId="0" borderId="0" xfId="0" applyProtection="1">
      <protection locked="0"/>
    </xf>
    <xf numFmtId="0" fontId="0" fillId="0" borderId="0" xfId="0" applyBorder="1" applyProtection="1">
      <protection locked="0"/>
    </xf>
    <xf numFmtId="0" fontId="3" fillId="0" borderId="0" xfId="0" applyFont="1" applyAlignment="1" applyProtection="1">
      <protection locked="0"/>
    </xf>
    <xf numFmtId="0" fontId="4" fillId="0" borderId="0" xfId="0" applyFont="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0" fillId="0" borderId="0" xfId="0" applyAlignment="1" applyProtection="1">
      <alignment horizontal="center"/>
      <protection locked="0"/>
    </xf>
    <xf numFmtId="0" fontId="7" fillId="0" borderId="0" xfId="0" applyFont="1" applyProtection="1">
      <protection locked="0"/>
    </xf>
    <xf numFmtId="0" fontId="6" fillId="0" borderId="6" xfId="0" applyFont="1" applyBorder="1" applyAlignment="1" applyProtection="1">
      <alignment horizontal="center" vertical="center"/>
      <protection locked="0"/>
    </xf>
    <xf numFmtId="0" fontId="8" fillId="0" borderId="0" xfId="0" applyFont="1" applyAlignment="1" applyProtection="1">
      <alignment vertical="center"/>
      <protection locked="0"/>
    </xf>
    <xf numFmtId="16" fontId="9" fillId="0" borderId="7" xfId="0" applyNumberFormat="1" applyFont="1" applyBorder="1" applyAlignment="1" applyProtection="1">
      <alignment horizontal="center" vertical="center"/>
      <protection locked="0"/>
    </xf>
    <xf numFmtId="1" fontId="0" fillId="0" borderId="0" xfId="0" applyNumberFormat="1" applyFill="1" applyBorder="1" applyProtection="1">
      <protection locked="0"/>
    </xf>
    <xf numFmtId="0" fontId="10" fillId="0" borderId="0" xfId="0" applyFont="1" applyAlignment="1" applyProtection="1">
      <alignment horizontal="center" vertical="center"/>
      <protection locked="0"/>
    </xf>
    <xf numFmtId="0" fontId="10" fillId="0" borderId="0" xfId="0" applyFont="1" applyAlignment="1" applyProtection="1">
      <alignment horizontal="center" vertical="center" wrapText="1"/>
      <protection locked="0"/>
    </xf>
    <xf numFmtId="0" fontId="12" fillId="0" borderId="6" xfId="0" applyFont="1" applyBorder="1" applyAlignment="1" applyProtection="1">
      <alignment horizontal="center" vertical="center"/>
      <protection locked="0"/>
    </xf>
    <xf numFmtId="0" fontId="12" fillId="0" borderId="9" xfId="0" applyFont="1" applyBorder="1" applyAlignment="1" applyProtection="1">
      <alignment horizontal="center" vertical="center"/>
      <protection locked="0"/>
    </xf>
    <xf numFmtId="0" fontId="12" fillId="0" borderId="0" xfId="0" applyFont="1" applyAlignment="1" applyProtection="1">
      <alignment horizontal="center" vertical="center" wrapText="1"/>
      <protection locked="0"/>
    </xf>
    <xf numFmtId="0" fontId="12" fillId="0" borderId="10" xfId="0" applyFont="1" applyBorder="1" applyAlignment="1" applyProtection="1">
      <alignment horizontal="center" vertical="center"/>
      <protection locked="0"/>
    </xf>
    <xf numFmtId="0" fontId="13" fillId="0" borderId="10" xfId="0" applyFont="1" applyBorder="1" applyAlignment="1" applyProtection="1">
      <alignment horizontal="center" vertical="center"/>
      <protection locked="0"/>
    </xf>
    <xf numFmtId="20" fontId="13" fillId="0" borderId="11" xfId="0" applyNumberFormat="1" applyFont="1" applyBorder="1" applyAlignment="1" applyProtection="1">
      <alignment horizontal="center" vertical="center"/>
      <protection locked="0"/>
    </xf>
    <xf numFmtId="0" fontId="15" fillId="0" borderId="0" xfId="0" applyFont="1" applyAlignment="1" applyProtection="1">
      <alignment horizontal="center" vertical="center"/>
      <protection locked="0"/>
    </xf>
    <xf numFmtId="20" fontId="13" fillId="0" borderId="10" xfId="0" applyNumberFormat="1" applyFont="1" applyBorder="1" applyAlignment="1" applyProtection="1">
      <alignment horizontal="center" vertical="center"/>
      <protection locked="0"/>
    </xf>
    <xf numFmtId="0" fontId="14" fillId="0" borderId="2" xfId="0" applyFont="1" applyBorder="1" applyAlignment="1" applyProtection="1">
      <alignment horizontal="center" vertical="center" wrapText="1"/>
      <protection locked="0"/>
    </xf>
    <xf numFmtId="0" fontId="12" fillId="0" borderId="13" xfId="0" applyFont="1" applyBorder="1" applyAlignment="1" applyProtection="1">
      <alignment horizontal="center" vertical="center"/>
      <protection locked="0"/>
    </xf>
    <xf numFmtId="20" fontId="13" fillId="0" borderId="14" xfId="0" applyNumberFormat="1" applyFont="1" applyBorder="1" applyAlignment="1" applyProtection="1">
      <alignment horizontal="center" vertical="center"/>
      <protection locked="0"/>
    </xf>
    <xf numFmtId="0" fontId="13" fillId="0" borderId="13" xfId="0" applyFont="1" applyBorder="1" applyAlignment="1" applyProtection="1">
      <alignment horizontal="center" vertical="center"/>
      <protection locked="0"/>
    </xf>
    <xf numFmtId="0" fontId="13" fillId="0" borderId="14" xfId="0" applyFont="1" applyBorder="1" applyAlignment="1" applyProtection="1">
      <alignment horizontal="center" vertical="center"/>
      <protection locked="0"/>
    </xf>
    <xf numFmtId="20" fontId="13" fillId="0" borderId="13" xfId="0" applyNumberFormat="1" applyFont="1" applyBorder="1" applyAlignment="1" applyProtection="1">
      <alignment horizontal="center" vertical="center"/>
      <protection locked="0"/>
    </xf>
    <xf numFmtId="21" fontId="13" fillId="0" borderId="13" xfId="0" applyNumberFormat="1" applyFont="1" applyBorder="1" applyAlignment="1" applyProtection="1">
      <alignment horizontal="center" vertical="center"/>
      <protection locked="0"/>
    </xf>
    <xf numFmtId="0" fontId="14" fillId="0" borderId="15" xfId="0" applyFont="1" applyBorder="1" applyAlignment="1" applyProtection="1">
      <alignment horizontal="center" vertical="center" wrapText="1"/>
      <protection locked="0"/>
    </xf>
    <xf numFmtId="0" fontId="14" fillId="0" borderId="16" xfId="0" applyFont="1" applyBorder="1" applyAlignment="1" applyProtection="1">
      <alignment horizontal="center" vertical="center" wrapText="1"/>
      <protection locked="0"/>
    </xf>
    <xf numFmtId="0" fontId="12" fillId="0" borderId="17" xfId="0" applyFont="1" applyBorder="1" applyAlignment="1" applyProtection="1">
      <alignment horizontal="center" vertical="center"/>
      <protection locked="0"/>
    </xf>
    <xf numFmtId="20" fontId="13" fillId="0" borderId="17" xfId="0" applyNumberFormat="1" applyFont="1" applyBorder="1" applyAlignment="1" applyProtection="1">
      <alignment horizontal="center" vertical="center"/>
      <protection locked="0"/>
    </xf>
    <xf numFmtId="0" fontId="13" fillId="0" borderId="17" xfId="0" applyFont="1" applyBorder="1" applyAlignment="1" applyProtection="1">
      <alignment horizontal="center" vertical="center"/>
      <protection locked="0"/>
    </xf>
    <xf numFmtId="0" fontId="0" fillId="0" borderId="0" xfId="0" applyAlignment="1" applyProtection="1">
      <alignment horizontal="center" vertical="top"/>
      <protection locked="0"/>
    </xf>
    <xf numFmtId="20" fontId="10" fillId="0" borderId="0" xfId="0" applyNumberFormat="1" applyFont="1" applyAlignment="1" applyProtection="1">
      <alignment horizontal="center" vertical="center" wrapText="1"/>
      <protection locked="0"/>
    </xf>
    <xf numFmtId="0" fontId="17" fillId="0" borderId="0" xfId="0" applyFont="1" applyAlignment="1" applyProtection="1">
      <alignment horizontal="center" vertical="center" wrapText="1"/>
      <protection locked="0"/>
    </xf>
    <xf numFmtId="0" fontId="17" fillId="0" borderId="0" xfId="0" applyFont="1" applyAlignment="1" applyProtection="1">
      <alignment horizontal="center" vertical="center"/>
      <protection locked="0"/>
    </xf>
    <xf numFmtId="20" fontId="17" fillId="0" borderId="0" xfId="0" applyNumberFormat="1" applyFont="1" applyAlignment="1" applyProtection="1">
      <alignment horizontal="center" vertical="center"/>
      <protection locked="0"/>
    </xf>
    <xf numFmtId="0" fontId="17" fillId="4" borderId="20" xfId="0" applyFont="1" applyFill="1" applyBorder="1" applyAlignment="1" applyProtection="1">
      <alignment horizontal="center" vertical="center"/>
      <protection locked="0"/>
    </xf>
    <xf numFmtId="0" fontId="17" fillId="4" borderId="21" xfId="0" applyFont="1" applyFill="1" applyBorder="1" applyAlignment="1" applyProtection="1">
      <alignment horizontal="center" vertical="center"/>
      <protection locked="0"/>
    </xf>
    <xf numFmtId="0" fontId="17" fillId="4" borderId="22" xfId="0" applyFont="1" applyFill="1" applyBorder="1" applyAlignment="1" applyProtection="1">
      <alignment horizontal="center" vertical="center"/>
      <protection locked="0"/>
    </xf>
    <xf numFmtId="0" fontId="17" fillId="4" borderId="23" xfId="0" applyFont="1" applyFill="1" applyBorder="1" applyAlignment="1" applyProtection="1">
      <alignment horizontal="center" vertical="center"/>
      <protection locked="0"/>
    </xf>
    <xf numFmtId="0" fontId="17" fillId="4" borderId="22" xfId="2" applyFont="1" applyFill="1" applyBorder="1" applyAlignment="1" applyProtection="1">
      <alignment horizontal="center" vertical="center" wrapText="1" shrinkToFit="1"/>
      <protection locked="0"/>
    </xf>
    <xf numFmtId="0" fontId="17" fillId="5" borderId="22" xfId="2" applyFont="1" applyFill="1" applyBorder="1" applyAlignment="1" applyProtection="1">
      <alignment horizontal="center" vertical="center" wrapText="1" shrinkToFit="1"/>
      <protection locked="0"/>
    </xf>
    <xf numFmtId="0" fontId="17" fillId="4" borderId="23" xfId="2" applyFont="1" applyFill="1" applyBorder="1" applyAlignment="1" applyProtection="1">
      <alignment horizontal="center" vertical="center" wrapText="1" shrinkToFit="1"/>
      <protection locked="0"/>
    </xf>
    <xf numFmtId="0" fontId="17" fillId="5" borderId="25" xfId="2" applyFont="1" applyFill="1" applyBorder="1" applyAlignment="1" applyProtection="1">
      <alignment horizontal="center" vertical="center" wrapText="1" shrinkToFit="1"/>
      <protection locked="0"/>
    </xf>
    <xf numFmtId="0" fontId="20" fillId="0" borderId="0" xfId="0" applyFont="1" applyProtection="1">
      <protection locked="0"/>
    </xf>
    <xf numFmtId="0" fontId="14" fillId="0" borderId="26" xfId="0" applyFont="1" applyBorder="1" applyAlignment="1" applyProtection="1">
      <alignment horizontal="center" vertical="center" wrapText="1"/>
      <protection locked="0"/>
    </xf>
    <xf numFmtId="0" fontId="14" fillId="0" borderId="27" xfId="0" applyFont="1" applyBorder="1" applyAlignment="1" applyProtection="1">
      <alignment horizontal="center" vertical="center" wrapText="1"/>
      <protection locked="0"/>
    </xf>
    <xf numFmtId="164" fontId="14" fillId="0" borderId="27" xfId="0" applyNumberFormat="1" applyFont="1" applyBorder="1" applyAlignment="1" applyProtection="1">
      <alignment horizontal="center" vertical="center" wrapText="1"/>
      <protection locked="0"/>
    </xf>
    <xf numFmtId="20" fontId="21" fillId="0" borderId="27" xfId="0" applyNumberFormat="1" applyFont="1" applyBorder="1" applyAlignment="1" applyProtection="1">
      <alignment horizontal="center" vertical="center" wrapText="1"/>
      <protection locked="0"/>
    </xf>
    <xf numFmtId="0" fontId="22" fillId="2" borderId="27" xfId="1" applyFont="1" applyBorder="1" applyAlignment="1" applyProtection="1">
      <alignment horizontal="center" vertical="center" wrapText="1"/>
      <protection locked="0"/>
    </xf>
    <xf numFmtId="0" fontId="14" fillId="0" borderId="27" xfId="2" applyFont="1" applyBorder="1" applyAlignment="1" applyProtection="1">
      <alignment horizontal="center" vertical="center" wrapText="1" shrinkToFit="1"/>
      <protection locked="0"/>
    </xf>
    <xf numFmtId="0" fontId="14" fillId="0" borderId="28" xfId="0" applyFont="1" applyBorder="1" applyAlignment="1" applyProtection="1">
      <alignment horizontal="left" vertical="center" wrapText="1"/>
      <protection locked="0"/>
    </xf>
    <xf numFmtId="0" fontId="23" fillId="0" borderId="0" xfId="0" applyFont="1" applyAlignment="1" applyProtection="1">
      <alignment vertical="center" wrapText="1"/>
      <protection locked="0"/>
    </xf>
    <xf numFmtId="0" fontId="20" fillId="0" borderId="0" xfId="0" applyFont="1" applyAlignment="1" applyProtection="1">
      <alignment vertical="center" wrapText="1"/>
      <protection locked="0"/>
    </xf>
    <xf numFmtId="0" fontId="14" fillId="0" borderId="8" xfId="0" applyFont="1" applyBorder="1" applyAlignment="1" applyProtection="1">
      <alignment horizontal="center" vertical="center" wrapText="1"/>
      <protection locked="0"/>
    </xf>
    <xf numFmtId="164" fontId="14" fillId="0" borderId="8" xfId="0" applyNumberFormat="1" applyFont="1" applyBorder="1" applyAlignment="1" applyProtection="1">
      <alignment horizontal="center" vertical="center" wrapText="1"/>
      <protection locked="0"/>
    </xf>
    <xf numFmtId="20" fontId="21" fillId="0" borderId="8"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center" vertical="center" wrapText="1"/>
      <protection locked="0"/>
    </xf>
    <xf numFmtId="0" fontId="22" fillId="2" borderId="8" xfId="1" applyFont="1" applyBorder="1" applyAlignment="1" applyProtection="1">
      <alignment horizontal="center" vertical="center" wrapText="1"/>
      <protection locked="0"/>
    </xf>
    <xf numFmtId="0" fontId="14" fillId="0" borderId="29" xfId="2" applyFont="1" applyBorder="1" applyAlignment="1" applyProtection="1">
      <alignment horizontal="center" vertical="center" wrapText="1"/>
      <protection locked="0"/>
    </xf>
    <xf numFmtId="0" fontId="14" fillId="0" borderId="12" xfId="0" applyFont="1" applyBorder="1" applyAlignment="1" applyProtection="1">
      <alignment horizontal="left" vertical="center" wrapText="1"/>
      <protection locked="0"/>
    </xf>
    <xf numFmtId="0" fontId="24" fillId="0" borderId="0" xfId="0" applyFont="1" applyAlignment="1" applyProtection="1">
      <alignment vertical="center"/>
      <protection locked="0"/>
    </xf>
    <xf numFmtId="0" fontId="25" fillId="0" borderId="0" xfId="0" applyFont="1" applyAlignment="1" applyProtection="1">
      <alignment horizontal="left" vertical="center" wrapText="1"/>
      <protection locked="0"/>
    </xf>
    <xf numFmtId="0" fontId="14" fillId="0" borderId="8" xfId="2" applyFont="1" applyBorder="1" applyAlignment="1" applyProtection="1">
      <alignment horizontal="center" vertical="center" wrapText="1"/>
      <protection locked="0"/>
    </xf>
    <xf numFmtId="20" fontId="26" fillId="0" borderId="8" xfId="0" applyNumberFormat="1" applyFont="1" applyBorder="1" applyAlignment="1" applyProtection="1">
      <alignment horizontal="center" vertical="center" wrapText="1"/>
      <protection locked="0"/>
    </xf>
    <xf numFmtId="0" fontId="14" fillId="0" borderId="30" xfId="0" applyFont="1" applyBorder="1" applyAlignment="1" applyProtection="1">
      <alignment horizontal="center" vertical="center" wrapText="1"/>
      <protection locked="0"/>
    </xf>
    <xf numFmtId="0" fontId="14" fillId="0" borderId="0" xfId="0" applyFont="1" applyAlignment="1" applyProtection="1">
      <alignment horizontal="center" vertical="center" wrapText="1"/>
      <protection locked="0"/>
    </xf>
    <xf numFmtId="0" fontId="12" fillId="0" borderId="0" xfId="0" applyFont="1" applyAlignment="1" applyProtection="1">
      <alignment horizontal="center" vertical="center"/>
      <protection locked="0"/>
    </xf>
    <xf numFmtId="0" fontId="14" fillId="0" borderId="0" xfId="0" applyFont="1" applyAlignment="1" applyProtection="1">
      <alignment horizontal="center" vertical="center"/>
      <protection locked="0"/>
    </xf>
    <xf numFmtId="0" fontId="14" fillId="0" borderId="0" xfId="0" applyFont="1" applyAlignment="1" applyProtection="1">
      <alignment horizontal="center"/>
      <protection locked="0"/>
    </xf>
    <xf numFmtId="0" fontId="12" fillId="3" borderId="28" xfId="0" applyFont="1" applyFill="1" applyBorder="1" applyAlignment="1">
      <alignment horizontal="center" vertical="center"/>
    </xf>
    <xf numFmtId="0" fontId="14" fillId="3" borderId="18" xfId="0" applyFont="1" applyFill="1" applyBorder="1" applyAlignment="1">
      <alignment horizontal="center" vertical="center"/>
    </xf>
    <xf numFmtId="0" fontId="27" fillId="0" borderId="0" xfId="0" applyFont="1" applyProtection="1">
      <protection locked="0"/>
    </xf>
    <xf numFmtId="0" fontId="5" fillId="0" borderId="0" xfId="0" applyFont="1" applyFill="1" applyBorder="1" applyAlignment="1" applyProtection="1">
      <alignment horizontal="center" wrapText="1"/>
      <protection locked="0"/>
    </xf>
    <xf numFmtId="1" fontId="2" fillId="0" borderId="0" xfId="0" applyNumberFormat="1" applyFont="1" applyFill="1" applyBorder="1" applyAlignment="1" applyProtection="1">
      <alignment horizontal="center" vertical="center"/>
      <protection locked="0"/>
    </xf>
    <xf numFmtId="1" fontId="0" fillId="0" borderId="0" xfId="0" applyNumberFormat="1" applyFill="1" applyBorder="1" applyAlignment="1" applyProtection="1">
      <alignment horizontal="center" vertical="center"/>
      <protection locked="0"/>
    </xf>
    <xf numFmtId="0" fontId="9" fillId="0" borderId="6" xfId="0" applyFont="1" applyBorder="1" applyAlignment="1" applyProtection="1">
      <alignment horizontal="center" vertical="center"/>
      <protection locked="0"/>
    </xf>
    <xf numFmtId="0" fontId="14" fillId="0" borderId="2" xfId="2" applyFont="1" applyBorder="1" applyAlignment="1" applyProtection="1">
      <alignment horizontal="center" vertical="center" wrapText="1"/>
      <protection locked="0"/>
    </xf>
    <xf numFmtId="0" fontId="14" fillId="0" borderId="32" xfId="2" applyFont="1" applyBorder="1" applyAlignment="1" applyProtection="1">
      <alignment horizontal="center" vertical="center" wrapText="1"/>
      <protection locked="0"/>
    </xf>
    <xf numFmtId="0" fontId="14" fillId="0" borderId="0" xfId="0" applyFont="1" applyBorder="1" applyAlignment="1" applyProtection="1">
      <alignment horizontal="center" vertical="center" wrapText="1"/>
      <protection locked="0"/>
    </xf>
    <xf numFmtId="0" fontId="14" fillId="0" borderId="35" xfId="0" applyFont="1" applyBorder="1" applyAlignment="1" applyProtection="1">
      <alignment horizontal="left" vertical="center" wrapText="1"/>
      <protection locked="0"/>
    </xf>
    <xf numFmtId="0" fontId="14" fillId="0" borderId="34" xfId="0" applyFont="1" applyBorder="1" applyAlignment="1" applyProtection="1">
      <alignment horizontal="center" vertical="center" wrapText="1"/>
      <protection locked="0"/>
    </xf>
    <xf numFmtId="0" fontId="14" fillId="0" borderId="13" xfId="0" applyFont="1" applyBorder="1" applyAlignment="1" applyProtection="1">
      <alignment horizontal="center" vertical="center" wrapText="1"/>
      <protection locked="0"/>
    </xf>
    <xf numFmtId="0" fontId="14" fillId="0" borderId="10" xfId="0" applyFont="1" applyBorder="1" applyAlignment="1" applyProtection="1">
      <alignment horizontal="center" vertical="center" wrapText="1"/>
      <protection locked="0"/>
    </xf>
    <xf numFmtId="0" fontId="14" fillId="0" borderId="36" xfId="0" applyFont="1" applyBorder="1" applyAlignment="1" applyProtection="1">
      <alignment horizontal="center" vertical="center" wrapText="1"/>
      <protection locked="0"/>
    </xf>
    <xf numFmtId="0" fontId="14" fillId="0" borderId="33" xfId="0" applyFont="1" applyBorder="1" applyAlignment="1" applyProtection="1">
      <alignment horizontal="center" vertical="center" wrapText="1"/>
      <protection locked="0"/>
    </xf>
    <xf numFmtId="0" fontId="12" fillId="0" borderId="37" xfId="0" applyFont="1" applyBorder="1" applyAlignment="1" applyProtection="1">
      <alignment horizontal="center" vertical="center"/>
      <protection locked="0"/>
    </xf>
    <xf numFmtId="0" fontId="12" fillId="0" borderId="38" xfId="0" applyFont="1" applyBorder="1" applyAlignment="1" applyProtection="1">
      <alignment horizontal="center" vertical="center"/>
      <protection locked="0"/>
    </xf>
    <xf numFmtId="0" fontId="14" fillId="0" borderId="12"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protection locked="0"/>
    </xf>
    <xf numFmtId="0" fontId="12" fillId="0" borderId="31" xfId="0" applyFont="1" applyBorder="1" applyAlignment="1" applyProtection="1">
      <alignment horizontal="center" vertical="center"/>
      <protection locked="0"/>
    </xf>
    <xf numFmtId="0" fontId="14" fillId="0" borderId="40" xfId="0" applyFont="1" applyBorder="1" applyAlignment="1" applyProtection="1">
      <alignment horizontal="center" vertical="center" wrapText="1"/>
      <protection locked="0"/>
    </xf>
    <xf numFmtId="0" fontId="14" fillId="0" borderId="18" xfId="0" applyFont="1" applyBorder="1" applyAlignment="1" applyProtection="1">
      <alignment horizontal="center" vertical="center" wrapText="1"/>
      <protection locked="0"/>
    </xf>
    <xf numFmtId="20" fontId="13" fillId="0" borderId="36" xfId="0" applyNumberFormat="1" applyFont="1" applyBorder="1" applyAlignment="1" applyProtection="1">
      <alignment horizontal="center" vertical="center"/>
      <protection locked="0"/>
    </xf>
    <xf numFmtId="20" fontId="13" fillId="0" borderId="34" xfId="0" applyNumberFormat="1" applyFont="1" applyBorder="1" applyAlignment="1" applyProtection="1">
      <alignment horizontal="center" vertical="center"/>
      <protection locked="0"/>
    </xf>
    <xf numFmtId="0" fontId="13" fillId="0" borderId="33" xfId="0" applyFont="1" applyBorder="1" applyAlignment="1" applyProtection="1">
      <alignment horizontal="center" vertical="center"/>
      <protection locked="0"/>
    </xf>
    <xf numFmtId="0" fontId="13" fillId="0" borderId="11" xfId="0" applyFont="1" applyBorder="1" applyAlignment="1" applyProtection="1">
      <alignment horizontal="center" vertical="center"/>
      <protection locked="0"/>
    </xf>
    <xf numFmtId="0" fontId="13" fillId="0" borderId="34" xfId="0" applyFont="1" applyBorder="1" applyAlignment="1" applyProtection="1">
      <alignment horizontal="center" vertical="center"/>
      <protection locked="0"/>
    </xf>
    <xf numFmtId="20" fontId="13" fillId="0" borderId="33" xfId="0" applyNumberFormat="1" applyFont="1" applyBorder="1" applyAlignment="1" applyProtection="1">
      <alignment horizontal="center" vertical="center"/>
      <protection locked="0"/>
    </xf>
    <xf numFmtId="0" fontId="14" fillId="0" borderId="17" xfId="0" applyFont="1" applyBorder="1" applyAlignment="1" applyProtection="1">
      <alignment horizontal="center" vertical="center" wrapText="1"/>
      <protection locked="0"/>
    </xf>
    <xf numFmtId="0" fontId="14" fillId="0" borderId="41" xfId="0" applyFont="1" applyBorder="1" applyAlignment="1" applyProtection="1">
      <alignment horizontal="center" vertical="center" wrapText="1"/>
      <protection locked="0"/>
    </xf>
    <xf numFmtId="0" fontId="14" fillId="6" borderId="42" xfId="0" applyFont="1" applyFill="1" applyBorder="1" applyAlignment="1" applyProtection="1">
      <alignment horizontal="center" vertical="center" wrapText="1"/>
      <protection locked="0"/>
    </xf>
    <xf numFmtId="20" fontId="26" fillId="0" borderId="27" xfId="0" applyNumberFormat="1" applyFont="1" applyBorder="1" applyAlignment="1" applyProtection="1">
      <alignment horizontal="center" vertical="center" wrapText="1"/>
      <protection locked="0"/>
    </xf>
    <xf numFmtId="0" fontId="14" fillId="0" borderId="43" xfId="0" applyFont="1" applyBorder="1" applyAlignment="1" applyProtection="1">
      <alignment horizontal="left" vertical="center" wrapText="1"/>
      <protection locked="0"/>
    </xf>
    <xf numFmtId="0" fontId="14" fillId="0" borderId="29" xfId="0" applyFont="1" applyBorder="1" applyAlignment="1" applyProtection="1">
      <alignment horizontal="center" vertical="center" wrapText="1"/>
      <protection locked="0"/>
    </xf>
    <xf numFmtId="20" fontId="14" fillId="0" borderId="8" xfId="0" applyNumberFormat="1" applyFont="1" applyBorder="1" applyAlignment="1" applyProtection="1">
      <alignment horizontal="center" vertical="center" wrapText="1"/>
      <protection locked="0"/>
    </xf>
    <xf numFmtId="0" fontId="18" fillId="2" borderId="24" xfId="1" applyFont="1" applyBorder="1" applyAlignment="1" applyProtection="1">
      <alignment vertical="center" wrapText="1"/>
      <protection locked="0"/>
    </xf>
    <xf numFmtId="0" fontId="14" fillId="6" borderId="46" xfId="0" applyFont="1" applyFill="1" applyBorder="1" applyAlignment="1">
      <alignment horizontal="center" vertical="center"/>
    </xf>
    <xf numFmtId="0" fontId="18" fillId="2" borderId="47" xfId="1" applyFont="1" applyBorder="1" applyAlignment="1" applyProtection="1">
      <alignment horizontal="center" vertical="center" wrapText="1" shrinkToFit="1"/>
      <protection locked="0"/>
    </xf>
    <xf numFmtId="164" fontId="14" fillId="0" borderId="40" xfId="0" applyNumberFormat="1" applyFont="1" applyBorder="1" applyAlignment="1" applyProtection="1">
      <alignment horizontal="center" vertical="center" wrapText="1"/>
      <protection locked="0"/>
    </xf>
    <xf numFmtId="20" fontId="21" fillId="0" borderId="40" xfId="0" applyNumberFormat="1" applyFont="1" applyBorder="1" applyAlignment="1" applyProtection="1">
      <alignment horizontal="center" vertical="center" wrapText="1"/>
      <protection locked="0"/>
    </xf>
    <xf numFmtId="0" fontId="14" fillId="0" borderId="48" xfId="0" applyFont="1" applyBorder="1" applyAlignment="1" applyProtection="1">
      <alignment horizontal="center" vertical="center" wrapText="1"/>
      <protection locked="0"/>
    </xf>
    <xf numFmtId="0" fontId="22" fillId="2" borderId="40" xfId="1" applyFont="1" applyBorder="1" applyAlignment="1" applyProtection="1">
      <alignment horizontal="center" vertical="center" wrapText="1"/>
      <protection locked="0"/>
    </xf>
    <xf numFmtId="0" fontId="14" fillId="0" borderId="19" xfId="0" applyFont="1" applyBorder="1" applyAlignment="1" applyProtection="1">
      <alignment horizontal="center" vertical="center" wrapText="1"/>
      <protection locked="0"/>
    </xf>
    <xf numFmtId="0" fontId="14" fillId="0" borderId="18" xfId="0" applyFont="1" applyBorder="1" applyAlignment="1" applyProtection="1">
      <alignment horizontal="left" vertical="center" wrapText="1"/>
      <protection locked="0"/>
    </xf>
    <xf numFmtId="0" fontId="18" fillId="2" borderId="24" xfId="1" applyFont="1" applyBorder="1" applyAlignment="1" applyProtection="1">
      <alignment horizontal="center" vertical="center" wrapText="1"/>
      <protection locked="0"/>
    </xf>
    <xf numFmtId="0" fontId="14" fillId="0" borderId="49" xfId="0" applyFont="1" applyBorder="1" applyAlignment="1" applyProtection="1">
      <alignment horizontal="center" vertical="center" wrapText="1"/>
      <protection locked="0"/>
    </xf>
    <xf numFmtId="164" fontId="14" fillId="0" borderId="29" xfId="0" applyNumberFormat="1" applyFont="1" applyBorder="1" applyAlignment="1" applyProtection="1">
      <alignment horizontal="center" vertical="center" wrapText="1"/>
      <protection locked="0"/>
    </xf>
    <xf numFmtId="20" fontId="21" fillId="0" borderId="29" xfId="0" applyNumberFormat="1" applyFont="1" applyBorder="1" applyAlignment="1" applyProtection="1">
      <alignment horizontal="center" vertical="center" wrapText="1"/>
      <protection locked="0"/>
    </xf>
    <xf numFmtId="0" fontId="22" fillId="2" borderId="29" xfId="1" applyFont="1" applyBorder="1" applyAlignment="1" applyProtection="1">
      <alignment horizontal="center" vertical="center" wrapText="1"/>
      <protection locked="0"/>
    </xf>
    <xf numFmtId="0" fontId="14" fillId="0" borderId="50" xfId="2" applyFont="1" applyBorder="1" applyAlignment="1" applyProtection="1">
      <alignment horizontal="center" vertical="center" wrapText="1"/>
      <protection locked="0"/>
    </xf>
    <xf numFmtId="0" fontId="14" fillId="0" borderId="8" xfId="0" applyFont="1" applyBorder="1" applyAlignment="1" applyProtection="1">
      <alignment horizontal="center" vertical="center" wrapText="1"/>
    </xf>
    <xf numFmtId="0" fontId="28" fillId="0" borderId="12" xfId="0" applyFont="1" applyBorder="1" applyAlignment="1" applyProtection="1">
      <alignment horizontal="left" vertical="center" wrapText="1"/>
      <protection locked="0"/>
    </xf>
    <xf numFmtId="0" fontId="14" fillId="0" borderId="40" xfId="2" applyFont="1" applyBorder="1" applyAlignment="1" applyProtection="1">
      <alignment horizontal="center" vertical="center" wrapText="1"/>
      <protection locked="0"/>
    </xf>
    <xf numFmtId="20" fontId="14" fillId="0" borderId="27" xfId="0" applyNumberFormat="1" applyFont="1" applyBorder="1" applyAlignment="1" applyProtection="1">
      <alignment horizontal="center" vertical="center" wrapText="1"/>
      <protection locked="0"/>
    </xf>
    <xf numFmtId="20" fontId="21" fillId="0" borderId="8" xfId="0" applyNumberFormat="1" applyFont="1" applyFill="1" applyBorder="1" applyAlignment="1" applyProtection="1">
      <alignment horizontal="center" vertical="center" wrapText="1"/>
      <protection locked="0"/>
    </xf>
    <xf numFmtId="0" fontId="29" fillId="0" borderId="12" xfId="0" applyFont="1" applyBorder="1" applyAlignment="1" applyProtection="1">
      <alignment horizontal="left" vertical="center" wrapText="1"/>
      <protection locked="0"/>
    </xf>
    <xf numFmtId="20" fontId="12" fillId="0" borderId="8" xfId="0" applyNumberFormat="1" applyFont="1" applyBorder="1" applyAlignment="1" applyProtection="1">
      <alignment horizontal="center" vertical="center" wrapText="1"/>
      <protection locked="0"/>
    </xf>
    <xf numFmtId="20" fontId="14" fillId="0" borderId="12" xfId="0" applyNumberFormat="1" applyFont="1" applyBorder="1" applyAlignment="1" applyProtection="1">
      <alignment horizontal="left" vertical="center" wrapText="1"/>
      <protection locked="0"/>
    </xf>
    <xf numFmtId="16" fontId="9" fillId="0" borderId="6" xfId="0" applyNumberFormat="1" applyFont="1" applyBorder="1" applyAlignment="1" applyProtection="1">
      <alignment horizontal="center" vertical="center"/>
      <protection locked="0"/>
    </xf>
    <xf numFmtId="0" fontId="28" fillId="0" borderId="28" xfId="0" applyFont="1" applyBorder="1" applyAlignment="1" applyProtection="1">
      <alignment horizontal="left" vertical="center" wrapText="1"/>
      <protection locked="0"/>
    </xf>
    <xf numFmtId="0" fontId="28" fillId="0" borderId="35" xfId="0" applyFont="1" applyBorder="1" applyAlignment="1" applyProtection="1">
      <alignment horizontal="left" vertical="center" wrapText="1"/>
      <protection locked="0"/>
    </xf>
    <xf numFmtId="0" fontId="29" fillId="0" borderId="35" xfId="0" applyFont="1" applyBorder="1" applyAlignment="1" applyProtection="1">
      <alignment horizontal="left" vertical="center" wrapText="1"/>
      <protection locked="0"/>
    </xf>
    <xf numFmtId="20" fontId="12" fillId="0" borderId="29" xfId="0" applyNumberFormat="1" applyFont="1" applyBorder="1" applyAlignment="1" applyProtection="1">
      <alignment horizontal="center" vertical="center" wrapText="1"/>
      <protection locked="0"/>
    </xf>
    <xf numFmtId="0" fontId="12" fillId="0" borderId="12" xfId="0" applyFont="1" applyBorder="1" applyAlignment="1" applyProtection="1">
      <alignment horizontal="left" vertical="center" wrapText="1"/>
      <protection locked="0"/>
    </xf>
    <xf numFmtId="0" fontId="21" fillId="0" borderId="12" xfId="0" applyFont="1" applyBorder="1" applyAlignment="1" applyProtection="1">
      <alignment horizontal="left" vertical="center" wrapText="1"/>
      <protection locked="0"/>
    </xf>
    <xf numFmtId="20" fontId="14" fillId="0" borderId="29" xfId="0" applyNumberFormat="1" applyFont="1" applyBorder="1" applyAlignment="1" applyProtection="1">
      <alignment horizontal="center" vertical="center" wrapText="1"/>
      <protection locked="0"/>
    </xf>
    <xf numFmtId="20" fontId="21" fillId="6" borderId="8" xfId="0" applyNumberFormat="1" applyFont="1" applyFill="1" applyBorder="1" applyAlignment="1" applyProtection="1">
      <alignment horizontal="center" vertical="center" wrapText="1"/>
      <protection locked="0"/>
    </xf>
    <xf numFmtId="0" fontId="28" fillId="0" borderId="18" xfId="0" applyFont="1" applyBorder="1" applyAlignment="1" applyProtection="1">
      <alignment horizontal="left" vertical="center" wrapText="1"/>
      <protection locked="0"/>
    </xf>
    <xf numFmtId="0" fontId="29" fillId="0" borderId="18" xfId="0" applyFont="1" applyBorder="1" applyAlignment="1" applyProtection="1">
      <alignment horizontal="left" vertical="center" wrapText="1"/>
      <protection locked="0"/>
    </xf>
    <xf numFmtId="0" fontId="14" fillId="0" borderId="51" xfId="0" applyFont="1" applyBorder="1" applyAlignment="1" applyProtection="1">
      <alignment horizontal="center" vertical="center" wrapText="1"/>
      <protection locked="0"/>
    </xf>
    <xf numFmtId="20" fontId="21" fillId="0" borderId="51" xfId="0" applyNumberFormat="1" applyFont="1" applyBorder="1" applyAlignment="1" applyProtection="1">
      <alignment horizontal="center" vertical="center" wrapText="1"/>
      <protection locked="0"/>
    </xf>
    <xf numFmtId="0" fontId="22" fillId="2" borderId="51" xfId="1" applyFont="1" applyBorder="1" applyAlignment="1" applyProtection="1">
      <alignment horizontal="center" vertical="center" wrapText="1"/>
      <protection locked="0"/>
    </xf>
    <xf numFmtId="0" fontId="28" fillId="0" borderId="43" xfId="0" applyFont="1" applyBorder="1" applyAlignment="1" applyProtection="1">
      <alignment horizontal="left" vertical="center" wrapText="1"/>
      <protection locked="0"/>
    </xf>
    <xf numFmtId="0" fontId="25" fillId="0" borderId="0" xfId="0" applyFont="1" applyBorder="1" applyAlignment="1" applyProtection="1">
      <alignment horizontal="left" vertical="center" wrapText="1"/>
      <protection locked="0"/>
    </xf>
    <xf numFmtId="0" fontId="20" fillId="0" borderId="0" xfId="0" applyFont="1" applyBorder="1" applyAlignment="1" applyProtection="1">
      <alignment vertical="center" wrapText="1"/>
      <protection locked="0"/>
    </xf>
    <xf numFmtId="0" fontId="24" fillId="0" borderId="0" xfId="0" applyFont="1" applyBorder="1" applyAlignment="1" applyProtection="1">
      <alignment vertical="center"/>
      <protection locked="0"/>
    </xf>
    <xf numFmtId="0" fontId="29" fillId="0" borderId="43" xfId="0" applyFont="1" applyBorder="1" applyAlignment="1" applyProtection="1">
      <alignment horizontal="left" vertical="center" wrapText="1"/>
      <protection locked="0"/>
    </xf>
    <xf numFmtId="0" fontId="25" fillId="0" borderId="53" xfId="0" applyFont="1" applyBorder="1" applyAlignment="1" applyProtection="1">
      <alignment horizontal="left" vertical="center" wrapText="1"/>
      <protection locked="0"/>
    </xf>
    <xf numFmtId="0" fontId="20" fillId="0" borderId="53" xfId="0" applyFont="1" applyBorder="1" applyAlignment="1" applyProtection="1">
      <alignment vertical="center" wrapText="1"/>
      <protection locked="0"/>
    </xf>
    <xf numFmtId="0" fontId="24" fillId="0" borderId="53" xfId="0" applyFont="1" applyBorder="1" applyAlignment="1" applyProtection="1">
      <alignment vertical="center"/>
      <protection locked="0"/>
    </xf>
    <xf numFmtId="0" fontId="14" fillId="0" borderId="16" xfId="2" applyFont="1" applyBorder="1" applyAlignment="1" applyProtection="1">
      <alignment horizontal="center" vertical="center" wrapText="1"/>
      <protection locked="0"/>
    </xf>
    <xf numFmtId="0" fontId="14" fillId="0" borderId="54" xfId="0" applyFont="1" applyBorder="1" applyAlignment="1" applyProtection="1">
      <alignment horizontal="center" vertical="center" wrapText="1"/>
      <protection locked="0"/>
    </xf>
    <xf numFmtId="0" fontId="14" fillId="0" borderId="55" xfId="0" applyFont="1" applyBorder="1" applyAlignment="1" applyProtection="1">
      <alignment horizontal="center" vertical="center" wrapText="1"/>
      <protection locked="0"/>
    </xf>
    <xf numFmtId="164" fontId="14" fillId="0" borderId="54" xfId="0" applyNumberFormat="1" applyFont="1" applyBorder="1" applyAlignment="1" applyProtection="1">
      <alignment horizontal="center" vertical="center" wrapText="1"/>
      <protection locked="0"/>
    </xf>
    <xf numFmtId="20" fontId="21" fillId="0" borderId="54" xfId="0" applyNumberFormat="1" applyFont="1" applyBorder="1" applyAlignment="1" applyProtection="1">
      <alignment horizontal="center" vertical="center" wrapText="1"/>
      <protection locked="0"/>
    </xf>
    <xf numFmtId="0" fontId="14" fillId="0" borderId="56" xfId="0" applyFont="1" applyBorder="1" applyAlignment="1" applyProtection="1">
      <alignment horizontal="center" vertical="center" wrapText="1"/>
      <protection locked="0"/>
    </xf>
    <xf numFmtId="0" fontId="22" fillId="2" borderId="54" xfId="1" applyFont="1" applyBorder="1" applyAlignment="1" applyProtection="1">
      <alignment horizontal="center" vertical="center" wrapText="1"/>
      <protection locked="0"/>
    </xf>
    <xf numFmtId="20" fontId="14" fillId="0" borderId="54" xfId="0" applyNumberFormat="1" applyFont="1" applyBorder="1" applyAlignment="1" applyProtection="1">
      <alignment horizontal="center" vertical="center" wrapText="1"/>
      <protection locked="0"/>
    </xf>
    <xf numFmtId="20" fontId="21" fillId="0" borderId="57" xfId="0" applyNumberFormat="1" applyFont="1" applyBorder="1" applyAlignment="1" applyProtection="1">
      <alignment horizontal="center" vertical="center" wrapText="1"/>
      <protection locked="0"/>
    </xf>
    <xf numFmtId="0" fontId="14" fillId="0" borderId="58" xfId="0" applyFont="1" applyBorder="1" applyAlignment="1" applyProtection="1">
      <alignment horizontal="center" vertical="center" wrapText="1"/>
      <protection locked="0"/>
    </xf>
    <xf numFmtId="0" fontId="14" fillId="0" borderId="57" xfId="0" applyFont="1" applyBorder="1" applyAlignment="1" applyProtection="1">
      <alignment horizontal="center" vertical="center" wrapText="1"/>
      <protection locked="0"/>
    </xf>
    <xf numFmtId="0" fontId="22" fillId="2" borderId="57" xfId="1" applyFont="1" applyBorder="1" applyAlignment="1" applyProtection="1">
      <alignment horizontal="center" vertical="center" wrapText="1"/>
      <protection locked="0"/>
    </xf>
    <xf numFmtId="0" fontId="14" fillId="0" borderId="59" xfId="2" applyFont="1" applyBorder="1" applyAlignment="1" applyProtection="1">
      <alignment horizontal="center" vertical="center" wrapText="1"/>
      <protection locked="0"/>
    </xf>
    <xf numFmtId="0" fontId="14" fillId="0" borderId="57" xfId="2" applyFont="1" applyBorder="1" applyAlignment="1" applyProtection="1">
      <alignment horizontal="center" vertical="center" wrapText="1"/>
      <protection locked="0"/>
    </xf>
    <xf numFmtId="0" fontId="14" fillId="0" borderId="52" xfId="0" applyFont="1" applyBorder="1" applyAlignment="1" applyProtection="1">
      <alignment horizontal="center" vertical="center" wrapText="1"/>
      <protection locked="0"/>
    </xf>
    <xf numFmtId="20" fontId="14" fillId="0" borderId="57" xfId="0" applyNumberFormat="1" applyFont="1" applyBorder="1" applyAlignment="1" applyProtection="1">
      <alignment horizontal="center" vertical="center" wrapText="1"/>
      <protection locked="0"/>
    </xf>
    <xf numFmtId="20" fontId="12" fillId="0" borderId="54" xfId="0" applyNumberFormat="1" applyFont="1" applyBorder="1" applyAlignment="1" applyProtection="1">
      <alignment horizontal="center" vertical="center" wrapText="1"/>
      <protection locked="0"/>
    </xf>
    <xf numFmtId="20" fontId="14" fillId="0" borderId="43" xfId="0" applyNumberFormat="1" applyFont="1" applyBorder="1" applyAlignment="1" applyProtection="1">
      <alignment horizontal="left" vertical="center" wrapText="1"/>
      <protection locked="0"/>
    </xf>
    <xf numFmtId="0" fontId="14" fillId="6" borderId="46" xfId="0" applyFont="1" applyFill="1" applyBorder="1" applyAlignment="1" applyProtection="1">
      <alignment horizontal="center" vertical="center" wrapText="1"/>
      <protection locked="0"/>
    </xf>
    <xf numFmtId="0" fontId="30" fillId="0" borderId="12" xfId="0" applyFont="1" applyBorder="1" applyAlignment="1" applyProtection="1">
      <alignment horizontal="left" vertical="center" wrapText="1"/>
      <protection locked="0"/>
    </xf>
    <xf numFmtId="0" fontId="22" fillId="0" borderId="54" xfId="1" applyFont="1" applyFill="1" applyBorder="1" applyAlignment="1" applyProtection="1">
      <alignment horizontal="center" vertical="center" wrapText="1"/>
      <protection locked="0"/>
    </xf>
    <xf numFmtId="0" fontId="14" fillId="0" borderId="32" xfId="2" applyFont="1" applyFill="1" applyBorder="1" applyAlignment="1" applyProtection="1">
      <alignment horizontal="center" vertical="center" wrapText="1"/>
      <protection locked="0"/>
    </xf>
    <xf numFmtId="0" fontId="14" fillId="0" borderId="2" xfId="2" applyFont="1" applyFill="1" applyBorder="1" applyAlignment="1" applyProtection="1">
      <alignment horizontal="center" vertical="center" wrapText="1"/>
      <protection locked="0"/>
    </xf>
    <xf numFmtId="0" fontId="21" fillId="0" borderId="1" xfId="0" applyFont="1" applyBorder="1" applyAlignment="1" applyProtection="1">
      <alignment horizontal="center" vertical="center" wrapText="1"/>
      <protection locked="0"/>
    </xf>
    <xf numFmtId="0" fontId="31" fillId="0" borderId="12" xfId="0" applyFont="1" applyBorder="1" applyAlignment="1" applyProtection="1">
      <alignment horizontal="left" vertical="center" wrapText="1"/>
      <protection locked="0"/>
    </xf>
    <xf numFmtId="20" fontId="14" fillId="0" borderId="40" xfId="0" applyNumberFormat="1" applyFont="1" applyBorder="1" applyAlignment="1" applyProtection="1">
      <alignment horizontal="center" vertical="center" wrapText="1"/>
      <protection locked="0"/>
    </xf>
    <xf numFmtId="0" fontId="21" fillId="0" borderId="8" xfId="0" applyFont="1" applyBorder="1" applyAlignment="1" applyProtection="1">
      <alignment horizontal="center" vertical="center" wrapText="1"/>
      <protection locked="0"/>
    </xf>
    <xf numFmtId="0" fontId="21" fillId="0" borderId="43" xfId="0" applyFont="1" applyBorder="1" applyAlignment="1" applyProtection="1">
      <alignment horizontal="left" vertical="center" wrapText="1"/>
      <protection locked="0"/>
    </xf>
    <xf numFmtId="0" fontId="12" fillId="0" borderId="8" xfId="0" applyFont="1" applyBorder="1" applyAlignment="1" applyProtection="1">
      <alignment horizontal="center" vertical="center" wrapText="1"/>
      <protection locked="0"/>
    </xf>
    <xf numFmtId="0" fontId="28" fillId="0" borderId="12" xfId="0" applyFont="1" applyBorder="1" applyAlignment="1">
      <alignment horizontal="left" vertical="center" wrapText="1"/>
    </xf>
    <xf numFmtId="0" fontId="28" fillId="0" borderId="12" xfId="0" applyFont="1" applyBorder="1" applyAlignment="1">
      <alignment horizontal="left" vertical="center"/>
    </xf>
    <xf numFmtId="0" fontId="28" fillId="0" borderId="43" xfId="0" applyFont="1" applyBorder="1" applyAlignment="1">
      <alignment vertical="center"/>
    </xf>
    <xf numFmtId="0" fontId="14" fillId="6" borderId="8" xfId="0" applyFont="1" applyFill="1" applyBorder="1" applyAlignment="1" applyProtection="1">
      <alignment horizontal="center" vertical="center" wrapText="1"/>
      <protection locked="0"/>
    </xf>
    <xf numFmtId="0" fontId="14" fillId="0" borderId="60" xfId="0" applyFont="1" applyBorder="1" applyAlignment="1" applyProtection="1">
      <alignment horizontal="center" vertical="center" wrapText="1"/>
      <protection locked="0"/>
    </xf>
    <xf numFmtId="0" fontId="14" fillId="0" borderId="61" xfId="2" applyFont="1" applyFill="1" applyBorder="1" applyAlignment="1" applyProtection="1">
      <alignment horizontal="center" vertical="center" wrapText="1"/>
      <protection locked="0"/>
    </xf>
    <xf numFmtId="0" fontId="20" fillId="0" borderId="62" xfId="0" applyFont="1" applyBorder="1" applyAlignment="1" applyProtection="1">
      <alignment vertical="center" wrapText="1"/>
      <protection locked="0"/>
    </xf>
    <xf numFmtId="0" fontId="12" fillId="0" borderId="28" xfId="0" applyFont="1" applyBorder="1" applyAlignment="1" applyProtection="1">
      <alignment horizontal="left" vertical="center" wrapText="1"/>
      <protection locked="0"/>
    </xf>
    <xf numFmtId="0" fontId="13" fillId="0" borderId="63" xfId="0" applyFont="1" applyBorder="1" applyAlignment="1" applyProtection="1">
      <alignment horizontal="center" vertical="center"/>
      <protection locked="0"/>
    </xf>
    <xf numFmtId="0" fontId="13" fillId="0" borderId="64" xfId="0" applyFont="1" applyBorder="1" applyAlignment="1" applyProtection="1">
      <alignment horizontal="center" vertical="center"/>
      <protection locked="0"/>
    </xf>
    <xf numFmtId="0" fontId="13" fillId="0" borderId="53" xfId="0" applyFont="1" applyBorder="1" applyAlignment="1" applyProtection="1">
      <alignment horizontal="center" vertical="center"/>
      <protection locked="0"/>
    </xf>
    <xf numFmtId="0" fontId="14" fillId="0" borderId="28" xfId="0" applyFont="1" applyBorder="1" applyAlignment="1" applyProtection="1">
      <alignment horizontal="center" vertical="center" wrapText="1"/>
      <protection locked="0"/>
    </xf>
    <xf numFmtId="20" fontId="29" fillId="0" borderId="12" xfId="0" applyNumberFormat="1" applyFont="1" applyBorder="1" applyAlignment="1" applyProtection="1">
      <alignment horizontal="left" vertical="center" wrapText="1"/>
      <protection locked="0"/>
    </xf>
    <xf numFmtId="0" fontId="14" fillId="0" borderId="11" xfId="0" applyFont="1" applyBorder="1" applyAlignment="1" applyProtection="1">
      <alignment horizontal="left" vertical="center" wrapText="1"/>
      <protection locked="0"/>
    </xf>
    <xf numFmtId="0" fontId="14" fillId="0" borderId="34" xfId="0" applyFont="1" applyBorder="1" applyAlignment="1" applyProtection="1">
      <alignment horizontal="left" vertical="center" wrapText="1"/>
      <protection locked="0"/>
    </xf>
    <xf numFmtId="0" fontId="28" fillId="0" borderId="34" xfId="0" applyFont="1" applyBorder="1" applyAlignment="1" applyProtection="1">
      <alignment horizontal="left" vertical="center" wrapText="1"/>
      <protection locked="0"/>
    </xf>
    <xf numFmtId="0" fontId="21" fillId="0" borderId="34" xfId="0" applyFont="1" applyBorder="1" applyAlignment="1" applyProtection="1">
      <alignment horizontal="left" vertical="center" wrapText="1"/>
      <protection locked="0"/>
    </xf>
    <xf numFmtId="0" fontId="29" fillId="0" borderId="66" xfId="0" applyFont="1" applyBorder="1" applyAlignment="1" applyProtection="1">
      <alignment horizontal="left" vertical="center" wrapText="1"/>
      <protection locked="0"/>
    </xf>
    <xf numFmtId="0" fontId="14" fillId="0" borderId="66" xfId="0" applyFont="1" applyBorder="1" applyAlignment="1" applyProtection="1">
      <alignment horizontal="left" vertical="center" wrapText="1"/>
      <protection locked="0"/>
    </xf>
    <xf numFmtId="0" fontId="28" fillId="0" borderId="66" xfId="0" applyFont="1" applyBorder="1" applyAlignment="1" applyProtection="1">
      <alignment horizontal="left" vertical="center" wrapText="1"/>
      <protection locked="0"/>
    </xf>
    <xf numFmtId="0" fontId="31" fillId="0" borderId="34" xfId="0" applyFont="1" applyBorder="1" applyAlignment="1" applyProtection="1">
      <alignment horizontal="left" vertical="center" wrapText="1"/>
      <protection locked="0"/>
    </xf>
    <xf numFmtId="0" fontId="29" fillId="0" borderId="33" xfId="0" applyFont="1" applyBorder="1" applyAlignment="1" applyProtection="1">
      <alignment horizontal="left" vertical="center" wrapText="1"/>
      <protection locked="0"/>
    </xf>
    <xf numFmtId="0" fontId="21" fillId="0" borderId="30" xfId="0" applyFont="1" applyBorder="1" applyAlignment="1" applyProtection="1">
      <alignment horizontal="center" vertical="center" wrapText="1"/>
      <protection locked="0"/>
    </xf>
    <xf numFmtId="20" fontId="14" fillId="0" borderId="51" xfId="0" applyNumberFormat="1" applyFont="1" applyBorder="1" applyAlignment="1" applyProtection="1">
      <alignment horizontal="center" vertical="center" wrapText="1"/>
      <protection locked="0"/>
    </xf>
    <xf numFmtId="0" fontId="14" fillId="6" borderId="29" xfId="2" applyFont="1" applyFill="1" applyBorder="1" applyAlignment="1" applyProtection="1">
      <alignment horizontal="center" vertical="center" wrapText="1"/>
      <protection locked="0"/>
    </xf>
    <xf numFmtId="0" fontId="28" fillId="6" borderId="12" xfId="0" applyFont="1" applyFill="1" applyBorder="1" applyAlignment="1" applyProtection="1">
      <alignment horizontal="left" vertical="center" wrapText="1"/>
      <protection locked="0"/>
    </xf>
    <xf numFmtId="0" fontId="12" fillId="0" borderId="1" xfId="0" applyFont="1" applyBorder="1" applyAlignment="1" applyProtection="1">
      <alignment horizontal="center" vertical="center" wrapText="1"/>
      <protection locked="0"/>
    </xf>
    <xf numFmtId="0" fontId="14" fillId="0" borderId="27" xfId="0" applyFont="1" applyBorder="1" applyAlignment="1" applyProtection="1">
      <alignment horizontal="center" vertical="center" wrapText="1"/>
    </xf>
    <xf numFmtId="0" fontId="14" fillId="0" borderId="29" xfId="0" applyFont="1" applyBorder="1" applyAlignment="1" applyProtection="1">
      <alignment horizontal="center" vertical="center" wrapText="1"/>
    </xf>
    <xf numFmtId="0" fontId="16" fillId="0" borderId="0" xfId="0" applyFont="1" applyBorder="1" applyAlignment="1" applyProtection="1">
      <alignment horizontal="center"/>
      <protection locked="0"/>
    </xf>
    <xf numFmtId="0" fontId="18" fillId="2" borderId="44" xfId="1" applyFont="1" applyBorder="1" applyAlignment="1" applyProtection="1">
      <alignment horizontal="center" wrapText="1"/>
      <protection locked="0"/>
    </xf>
    <xf numFmtId="0" fontId="18" fillId="2" borderId="45" xfId="1" applyFont="1" applyBorder="1" applyAlignment="1" applyProtection="1">
      <alignment horizontal="center" wrapText="1"/>
      <protection locked="0"/>
    </xf>
    <xf numFmtId="0" fontId="12" fillId="0" borderId="26" xfId="0" applyFont="1" applyBorder="1" applyAlignment="1" applyProtection="1">
      <alignment horizontal="center" vertical="center"/>
      <protection locked="0"/>
    </xf>
    <xf numFmtId="0" fontId="12" fillId="0" borderId="27" xfId="0" applyFont="1" applyBorder="1" applyAlignment="1" applyProtection="1">
      <alignment horizontal="center" vertical="center"/>
      <protection locked="0"/>
    </xf>
    <xf numFmtId="0" fontId="14" fillId="0" borderId="31" xfId="0" applyFont="1" applyBorder="1" applyAlignment="1" applyProtection="1">
      <alignment horizontal="center" vertical="center"/>
      <protection locked="0"/>
    </xf>
    <xf numFmtId="0" fontId="14" fillId="0" borderId="19" xfId="0" applyFont="1" applyBorder="1" applyAlignment="1" applyProtection="1">
      <alignment horizontal="center" vertical="center"/>
      <protection locked="0"/>
    </xf>
    <xf numFmtId="0" fontId="3" fillId="0" borderId="0" xfId="0" applyFont="1" applyBorder="1" applyAlignment="1" applyProtection="1">
      <alignment horizontal="left" wrapText="1"/>
      <protection locked="0"/>
    </xf>
    <xf numFmtId="0" fontId="6" fillId="0" borderId="3"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6" fillId="0" borderId="5" xfId="0" applyFont="1" applyBorder="1" applyAlignment="1" applyProtection="1">
      <alignment horizontal="center" vertical="center" wrapText="1"/>
      <protection locked="0"/>
    </xf>
    <xf numFmtId="0" fontId="9" fillId="0" borderId="3" xfId="0" applyFont="1" applyBorder="1" applyAlignment="1" applyProtection="1">
      <alignment horizontal="center" vertical="center"/>
      <protection locked="0"/>
    </xf>
    <xf numFmtId="0" fontId="9" fillId="0" borderId="4" xfId="0" applyFont="1" applyBorder="1" applyAlignment="1" applyProtection="1">
      <alignment horizontal="center" vertical="center"/>
      <protection locked="0"/>
    </xf>
    <xf numFmtId="0" fontId="9" fillId="0" borderId="5" xfId="0" applyFont="1" applyBorder="1" applyAlignment="1" applyProtection="1">
      <alignment horizontal="center" vertical="center"/>
      <protection locked="0"/>
    </xf>
    <xf numFmtId="0" fontId="11" fillId="0" borderId="3" xfId="0" applyFont="1" applyBorder="1" applyAlignment="1" applyProtection="1">
      <alignment horizontal="center"/>
      <protection locked="0"/>
    </xf>
    <xf numFmtId="0" fontId="11" fillId="0" borderId="4" xfId="0" applyFont="1" applyBorder="1" applyAlignment="1" applyProtection="1">
      <alignment horizontal="center"/>
      <protection locked="0"/>
    </xf>
    <xf numFmtId="0" fontId="11" fillId="0" borderId="5" xfId="0" applyFont="1" applyBorder="1" applyAlignment="1" applyProtection="1">
      <alignment horizontal="center"/>
      <protection locked="0"/>
    </xf>
    <xf numFmtId="0" fontId="12" fillId="0" borderId="3" xfId="0" applyFont="1" applyBorder="1" applyAlignment="1" applyProtection="1">
      <alignment horizontal="center" vertical="center" wrapText="1"/>
      <protection locked="0"/>
    </xf>
    <xf numFmtId="0" fontId="12" fillId="0" borderId="5" xfId="0" applyFont="1" applyBorder="1" applyAlignment="1" applyProtection="1">
      <alignment horizontal="center" vertical="center" wrapText="1"/>
      <protection locked="0"/>
    </xf>
    <xf numFmtId="0" fontId="12" fillId="0" borderId="37" xfId="0" applyFont="1" applyBorder="1" applyAlignment="1" applyProtection="1">
      <alignment horizontal="center" vertical="center" wrapText="1"/>
      <protection locked="0"/>
    </xf>
    <xf numFmtId="0" fontId="12" fillId="0" borderId="65" xfId="0" applyFont="1" applyBorder="1" applyAlignment="1" applyProtection="1">
      <alignment horizontal="center" vertical="center" wrapText="1"/>
      <protection locked="0"/>
    </xf>
  </cellXfs>
  <cellStyles count="3">
    <cellStyle name="Neutral" xfId="1" builtinId="28"/>
    <cellStyle name="Normal" xfId="0" builtinId="0"/>
    <cellStyle name="Normal_Plantilla ID Ourense"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590909</xdr:colOff>
      <xdr:row>0</xdr:row>
      <xdr:rowOff>304800</xdr:rowOff>
    </xdr:from>
    <xdr:to>
      <xdr:col>3</xdr:col>
      <xdr:colOff>685799</xdr:colOff>
      <xdr:row>2</xdr:row>
      <xdr:rowOff>200025</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391134" y="304800"/>
          <a:ext cx="1056915" cy="7334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209909</xdr:colOff>
      <xdr:row>0</xdr:row>
      <xdr:rowOff>342901</xdr:rowOff>
    </xdr:from>
    <xdr:to>
      <xdr:col>3</xdr:col>
      <xdr:colOff>9525</xdr:colOff>
      <xdr:row>2</xdr:row>
      <xdr:rowOff>114300</xdr:rowOff>
    </xdr:to>
    <xdr:pic>
      <xdr:nvPicPr>
        <xdr:cNvPr id="3" name="Imagen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2010134" y="342901"/>
          <a:ext cx="761641" cy="60959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495659</xdr:colOff>
      <xdr:row>0</xdr:row>
      <xdr:rowOff>371476</xdr:rowOff>
    </xdr:from>
    <xdr:to>
      <xdr:col>3</xdr:col>
      <xdr:colOff>533400</xdr:colOff>
      <xdr:row>2</xdr:row>
      <xdr:rowOff>323850</xdr:rowOff>
    </xdr:to>
    <xdr:pic>
      <xdr:nvPicPr>
        <xdr:cNvPr id="2" name="Imagen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2295884" y="371476"/>
          <a:ext cx="999766" cy="79057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514709</xdr:colOff>
      <xdr:row>0</xdr:row>
      <xdr:rowOff>228601</xdr:rowOff>
    </xdr:from>
    <xdr:to>
      <xdr:col>3</xdr:col>
      <xdr:colOff>552450</xdr:colOff>
      <xdr:row>2</xdr:row>
      <xdr:rowOff>180975</xdr:rowOff>
    </xdr:to>
    <xdr:pic>
      <xdr:nvPicPr>
        <xdr:cNvPr id="4" name="Imagen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a:stretch>
          <a:fillRect/>
        </a:stretch>
      </xdr:blipFill>
      <xdr:spPr>
        <a:xfrm>
          <a:off x="2314934" y="228601"/>
          <a:ext cx="999766" cy="79057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333734</xdr:colOff>
      <xdr:row>0</xdr:row>
      <xdr:rowOff>0</xdr:rowOff>
    </xdr:from>
    <xdr:to>
      <xdr:col>2</xdr:col>
      <xdr:colOff>828675</xdr:colOff>
      <xdr:row>2</xdr:row>
      <xdr:rowOff>66675</xdr:rowOff>
    </xdr:to>
    <xdr:pic>
      <xdr:nvPicPr>
        <xdr:cNvPr id="2" name="Imagen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1257659" y="0"/>
          <a:ext cx="1371241" cy="90487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571859</xdr:colOff>
      <xdr:row>0</xdr:row>
      <xdr:rowOff>381001</xdr:rowOff>
    </xdr:from>
    <xdr:to>
      <xdr:col>3</xdr:col>
      <xdr:colOff>600075</xdr:colOff>
      <xdr:row>3</xdr:row>
      <xdr:rowOff>51526</xdr:rowOff>
    </xdr:to>
    <xdr:pic>
      <xdr:nvPicPr>
        <xdr:cNvPr id="2" name="Imagen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2372084" y="381001"/>
          <a:ext cx="990241" cy="8421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314684</xdr:colOff>
      <xdr:row>0</xdr:row>
      <xdr:rowOff>228601</xdr:rowOff>
    </xdr:from>
    <xdr:to>
      <xdr:col>3</xdr:col>
      <xdr:colOff>342900</xdr:colOff>
      <xdr:row>2</xdr:row>
      <xdr:rowOff>232501</xdr:rowOff>
    </xdr:to>
    <xdr:pic>
      <xdr:nvPicPr>
        <xdr:cNvPr id="3" name="Imagen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a:stretch>
          <a:fillRect/>
        </a:stretch>
      </xdr:blipFill>
      <xdr:spPr>
        <a:xfrm>
          <a:off x="2114909" y="228601"/>
          <a:ext cx="990241" cy="8421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2</xdr:col>
      <xdr:colOff>400409</xdr:colOff>
      <xdr:row>0</xdr:row>
      <xdr:rowOff>171451</xdr:rowOff>
    </xdr:from>
    <xdr:to>
      <xdr:col>3</xdr:col>
      <xdr:colOff>428625</xdr:colOff>
      <xdr:row>2</xdr:row>
      <xdr:rowOff>175351</xdr:rowOff>
    </xdr:to>
    <xdr:pic>
      <xdr:nvPicPr>
        <xdr:cNvPr id="3" name="Imagen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a:stretch>
          <a:fillRect/>
        </a:stretch>
      </xdr:blipFill>
      <xdr:spPr>
        <a:xfrm>
          <a:off x="2200634" y="171451"/>
          <a:ext cx="990241" cy="8421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457559</xdr:colOff>
      <xdr:row>0</xdr:row>
      <xdr:rowOff>209552</xdr:rowOff>
    </xdr:from>
    <xdr:to>
      <xdr:col>1</xdr:col>
      <xdr:colOff>295275</xdr:colOff>
      <xdr:row>2</xdr:row>
      <xdr:rowOff>85726</xdr:rowOff>
    </xdr:to>
    <xdr:pic>
      <xdr:nvPicPr>
        <xdr:cNvPr id="2" name="Imagen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457559" y="209552"/>
          <a:ext cx="761641" cy="71437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2</xdr:col>
      <xdr:colOff>76559</xdr:colOff>
      <xdr:row>0</xdr:row>
      <xdr:rowOff>295276</xdr:rowOff>
    </xdr:from>
    <xdr:to>
      <xdr:col>3</xdr:col>
      <xdr:colOff>26357</xdr:colOff>
      <xdr:row>2</xdr:row>
      <xdr:rowOff>266699</xdr:rowOff>
    </xdr:to>
    <xdr:pic>
      <xdr:nvPicPr>
        <xdr:cNvPr id="2" name="Imagen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1876784" y="295276"/>
          <a:ext cx="911823" cy="80962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457559</xdr:colOff>
      <xdr:row>0</xdr:row>
      <xdr:rowOff>209552</xdr:rowOff>
    </xdr:from>
    <xdr:to>
      <xdr:col>1</xdr:col>
      <xdr:colOff>295275</xdr:colOff>
      <xdr:row>2</xdr:row>
      <xdr:rowOff>180976</xdr:rowOff>
    </xdr:to>
    <xdr:pic>
      <xdr:nvPicPr>
        <xdr:cNvPr id="2" name="Imagen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457559" y="209552"/>
          <a:ext cx="761641" cy="8096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676634</xdr:colOff>
      <xdr:row>0</xdr:row>
      <xdr:rowOff>333376</xdr:rowOff>
    </xdr:from>
    <xdr:to>
      <xdr:col>3</xdr:col>
      <xdr:colOff>1019175</xdr:colOff>
      <xdr:row>2</xdr:row>
      <xdr:rowOff>238125</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2476859" y="333376"/>
          <a:ext cx="1304566" cy="742949"/>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524234</xdr:colOff>
      <xdr:row>0</xdr:row>
      <xdr:rowOff>247651</xdr:rowOff>
    </xdr:from>
    <xdr:to>
      <xdr:col>1</xdr:col>
      <xdr:colOff>361950</xdr:colOff>
      <xdr:row>2</xdr:row>
      <xdr:rowOff>38100</xdr:rowOff>
    </xdr:to>
    <xdr:pic>
      <xdr:nvPicPr>
        <xdr:cNvPr id="2" name="Imagen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a:stretch>
          <a:fillRect/>
        </a:stretch>
      </xdr:blipFill>
      <xdr:spPr>
        <a:xfrm>
          <a:off x="524234" y="247651"/>
          <a:ext cx="761641" cy="628649"/>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457559</xdr:colOff>
      <xdr:row>0</xdr:row>
      <xdr:rowOff>209552</xdr:rowOff>
    </xdr:from>
    <xdr:to>
      <xdr:col>1</xdr:col>
      <xdr:colOff>295275</xdr:colOff>
      <xdr:row>2</xdr:row>
      <xdr:rowOff>66676</xdr:rowOff>
    </xdr:to>
    <xdr:pic>
      <xdr:nvPicPr>
        <xdr:cNvPr id="2" name="Imagen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a:stretch>
          <a:fillRect/>
        </a:stretch>
      </xdr:blipFill>
      <xdr:spPr>
        <a:xfrm>
          <a:off x="457559" y="209552"/>
          <a:ext cx="761641" cy="69532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457559</xdr:colOff>
      <xdr:row>0</xdr:row>
      <xdr:rowOff>333376</xdr:rowOff>
    </xdr:from>
    <xdr:to>
      <xdr:col>2</xdr:col>
      <xdr:colOff>571500</xdr:colOff>
      <xdr:row>3</xdr:row>
      <xdr:rowOff>3901</xdr:rowOff>
    </xdr:to>
    <xdr:pic>
      <xdr:nvPicPr>
        <xdr:cNvPr id="3" name="Imagen 2">
          <a:extLst>
            <a:ext uri="{FF2B5EF4-FFF2-40B4-BE49-F238E27FC236}">
              <a16:creationId xmlns:a16="http://schemas.microsoft.com/office/drawing/2014/main" id="{00000000-0008-0000-1500-000003000000}"/>
            </a:ext>
          </a:extLst>
        </xdr:cNvPr>
        <xdr:cNvPicPr>
          <a:picLocks noChangeAspect="1"/>
        </xdr:cNvPicPr>
      </xdr:nvPicPr>
      <xdr:blipFill>
        <a:blip xmlns:r="http://schemas.openxmlformats.org/officeDocument/2006/relationships" r:embed="rId1"/>
        <a:stretch>
          <a:fillRect/>
        </a:stretch>
      </xdr:blipFill>
      <xdr:spPr>
        <a:xfrm>
          <a:off x="1381484" y="333376"/>
          <a:ext cx="990241" cy="8421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457559</xdr:colOff>
      <xdr:row>0</xdr:row>
      <xdr:rowOff>209552</xdr:rowOff>
    </xdr:from>
    <xdr:to>
      <xdr:col>1</xdr:col>
      <xdr:colOff>295275</xdr:colOff>
      <xdr:row>2</xdr:row>
      <xdr:rowOff>9526</xdr:rowOff>
    </xdr:to>
    <xdr:pic>
      <xdr:nvPicPr>
        <xdr:cNvPr id="2" name="Imagen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a:stretch>
          <a:fillRect/>
        </a:stretch>
      </xdr:blipFill>
      <xdr:spPr>
        <a:xfrm>
          <a:off x="457559" y="209552"/>
          <a:ext cx="761641" cy="638174"/>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857609</xdr:colOff>
      <xdr:row>0</xdr:row>
      <xdr:rowOff>228601</xdr:rowOff>
    </xdr:from>
    <xdr:to>
      <xdr:col>2</xdr:col>
      <xdr:colOff>47625</xdr:colOff>
      <xdr:row>2</xdr:row>
      <xdr:rowOff>232501</xdr:rowOff>
    </xdr:to>
    <xdr:pic>
      <xdr:nvPicPr>
        <xdr:cNvPr id="3" name="Imagen 2">
          <a:extLst>
            <a:ext uri="{FF2B5EF4-FFF2-40B4-BE49-F238E27FC236}">
              <a16:creationId xmlns:a16="http://schemas.microsoft.com/office/drawing/2014/main" id="{00000000-0008-0000-1700-000003000000}"/>
            </a:ext>
          </a:extLst>
        </xdr:cNvPr>
        <xdr:cNvPicPr>
          <a:picLocks noChangeAspect="1"/>
        </xdr:cNvPicPr>
      </xdr:nvPicPr>
      <xdr:blipFill>
        <a:blip xmlns:r="http://schemas.openxmlformats.org/officeDocument/2006/relationships" r:embed="rId1"/>
        <a:stretch>
          <a:fillRect/>
        </a:stretch>
      </xdr:blipFill>
      <xdr:spPr>
        <a:xfrm>
          <a:off x="857609" y="228601"/>
          <a:ext cx="990241" cy="8421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19409</xdr:colOff>
      <xdr:row>0</xdr:row>
      <xdr:rowOff>342902</xdr:rowOff>
    </xdr:from>
    <xdr:to>
      <xdr:col>1</xdr:col>
      <xdr:colOff>781050</xdr:colOff>
      <xdr:row>2</xdr:row>
      <xdr:rowOff>142876</xdr:rowOff>
    </xdr:to>
    <xdr:pic>
      <xdr:nvPicPr>
        <xdr:cNvPr id="2" name="Imagen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a:stretch>
          <a:fillRect/>
        </a:stretch>
      </xdr:blipFill>
      <xdr:spPr>
        <a:xfrm>
          <a:off x="943334" y="342902"/>
          <a:ext cx="761641" cy="638174"/>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457559</xdr:colOff>
      <xdr:row>0</xdr:row>
      <xdr:rowOff>333376</xdr:rowOff>
    </xdr:from>
    <xdr:to>
      <xdr:col>2</xdr:col>
      <xdr:colOff>571500</xdr:colOff>
      <xdr:row>3</xdr:row>
      <xdr:rowOff>3901</xdr:rowOff>
    </xdr:to>
    <xdr:pic>
      <xdr:nvPicPr>
        <xdr:cNvPr id="3" name="Imagen 2">
          <a:extLst>
            <a:ext uri="{FF2B5EF4-FFF2-40B4-BE49-F238E27FC236}">
              <a16:creationId xmlns:a16="http://schemas.microsoft.com/office/drawing/2014/main" id="{00000000-0008-0000-1900-000003000000}"/>
            </a:ext>
          </a:extLst>
        </xdr:cNvPr>
        <xdr:cNvPicPr>
          <a:picLocks noChangeAspect="1"/>
        </xdr:cNvPicPr>
      </xdr:nvPicPr>
      <xdr:blipFill>
        <a:blip xmlns:r="http://schemas.openxmlformats.org/officeDocument/2006/relationships" r:embed="rId1"/>
        <a:stretch>
          <a:fillRect/>
        </a:stretch>
      </xdr:blipFill>
      <xdr:spPr>
        <a:xfrm>
          <a:off x="1381484" y="333376"/>
          <a:ext cx="990241" cy="8421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857609</xdr:colOff>
      <xdr:row>0</xdr:row>
      <xdr:rowOff>228601</xdr:rowOff>
    </xdr:from>
    <xdr:to>
      <xdr:col>1</xdr:col>
      <xdr:colOff>695325</xdr:colOff>
      <xdr:row>2</xdr:row>
      <xdr:rowOff>152400</xdr:rowOff>
    </xdr:to>
    <xdr:pic>
      <xdr:nvPicPr>
        <xdr:cNvPr id="2" name="Imagen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a:stretch>
          <a:fillRect/>
        </a:stretch>
      </xdr:blipFill>
      <xdr:spPr>
        <a:xfrm>
          <a:off x="857609" y="228601"/>
          <a:ext cx="761641" cy="761999"/>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819509</xdr:colOff>
      <xdr:row>0</xdr:row>
      <xdr:rowOff>266702</xdr:rowOff>
    </xdr:from>
    <xdr:to>
      <xdr:col>1</xdr:col>
      <xdr:colOff>657225</xdr:colOff>
      <xdr:row>2</xdr:row>
      <xdr:rowOff>161926</xdr:rowOff>
    </xdr:to>
    <xdr:pic>
      <xdr:nvPicPr>
        <xdr:cNvPr id="2" name="Imagen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a:stretch>
          <a:fillRect/>
        </a:stretch>
      </xdr:blipFill>
      <xdr:spPr>
        <a:xfrm>
          <a:off x="819509" y="266702"/>
          <a:ext cx="761641" cy="733424"/>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819509</xdr:colOff>
      <xdr:row>0</xdr:row>
      <xdr:rowOff>266702</xdr:rowOff>
    </xdr:from>
    <xdr:to>
      <xdr:col>1</xdr:col>
      <xdr:colOff>657225</xdr:colOff>
      <xdr:row>2</xdr:row>
      <xdr:rowOff>161926</xdr:rowOff>
    </xdr:to>
    <xdr:pic>
      <xdr:nvPicPr>
        <xdr:cNvPr id="2" name="Imagen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a:stretch>
          <a:fillRect/>
        </a:stretch>
      </xdr:blipFill>
      <xdr:spPr>
        <a:xfrm>
          <a:off x="819509" y="266702"/>
          <a:ext cx="761641" cy="733424"/>
        </a:xfrm>
        <a:prstGeom prst="rect">
          <a:avLst/>
        </a:prstGeom>
      </xdr:spPr>
    </xdr:pic>
    <xdr:clientData/>
  </xdr:twoCellAnchor>
  <xdr:twoCellAnchor editAs="oneCell">
    <xdr:from>
      <xdr:col>1</xdr:col>
      <xdr:colOff>457559</xdr:colOff>
      <xdr:row>0</xdr:row>
      <xdr:rowOff>333376</xdr:rowOff>
    </xdr:from>
    <xdr:to>
      <xdr:col>2</xdr:col>
      <xdr:colOff>571500</xdr:colOff>
      <xdr:row>3</xdr:row>
      <xdr:rowOff>3901</xdr:rowOff>
    </xdr:to>
    <xdr:pic>
      <xdr:nvPicPr>
        <xdr:cNvPr id="3" name="Imagen 2">
          <a:extLst>
            <a:ext uri="{FF2B5EF4-FFF2-40B4-BE49-F238E27FC236}">
              <a16:creationId xmlns:a16="http://schemas.microsoft.com/office/drawing/2014/main" id="{00000000-0008-0000-1C00-000003000000}"/>
            </a:ext>
          </a:extLst>
        </xdr:cNvPr>
        <xdr:cNvPicPr>
          <a:picLocks noChangeAspect="1"/>
        </xdr:cNvPicPr>
      </xdr:nvPicPr>
      <xdr:blipFill>
        <a:blip xmlns:r="http://schemas.openxmlformats.org/officeDocument/2006/relationships" r:embed="rId1"/>
        <a:stretch>
          <a:fillRect/>
        </a:stretch>
      </xdr:blipFill>
      <xdr:spPr>
        <a:xfrm>
          <a:off x="1381484" y="333376"/>
          <a:ext cx="990241" cy="842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895708</xdr:colOff>
      <xdr:row>0</xdr:row>
      <xdr:rowOff>352425</xdr:rowOff>
    </xdr:from>
    <xdr:to>
      <xdr:col>2</xdr:col>
      <xdr:colOff>180974</xdr:colOff>
      <xdr:row>2</xdr:row>
      <xdr:rowOff>57150</xdr:rowOff>
    </xdr:to>
    <xdr:pic>
      <xdr:nvPicPr>
        <xdr:cNvPr id="2" name="Imagen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895708" y="352425"/>
          <a:ext cx="1085491" cy="54292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819509</xdr:colOff>
      <xdr:row>0</xdr:row>
      <xdr:rowOff>266702</xdr:rowOff>
    </xdr:from>
    <xdr:to>
      <xdr:col>1</xdr:col>
      <xdr:colOff>657225</xdr:colOff>
      <xdr:row>2</xdr:row>
      <xdr:rowOff>161926</xdr:rowOff>
    </xdr:to>
    <xdr:pic>
      <xdr:nvPicPr>
        <xdr:cNvPr id="2" name="Imagen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a:stretch>
          <a:fillRect/>
        </a:stretch>
      </xdr:blipFill>
      <xdr:spPr>
        <a:xfrm>
          <a:off x="819509" y="266702"/>
          <a:ext cx="761641" cy="733424"/>
        </a:xfrm>
        <a:prstGeom prst="rect">
          <a:avLst/>
        </a:prstGeom>
      </xdr:spPr>
    </xdr:pic>
    <xdr:clientData/>
  </xdr:twoCellAnchor>
  <xdr:twoCellAnchor editAs="oneCell">
    <xdr:from>
      <xdr:col>1</xdr:col>
      <xdr:colOff>457559</xdr:colOff>
      <xdr:row>0</xdr:row>
      <xdr:rowOff>333376</xdr:rowOff>
    </xdr:from>
    <xdr:to>
      <xdr:col>2</xdr:col>
      <xdr:colOff>571500</xdr:colOff>
      <xdr:row>3</xdr:row>
      <xdr:rowOff>3901</xdr:rowOff>
    </xdr:to>
    <xdr:pic>
      <xdr:nvPicPr>
        <xdr:cNvPr id="3" name="Imagen 2">
          <a:extLst>
            <a:ext uri="{FF2B5EF4-FFF2-40B4-BE49-F238E27FC236}">
              <a16:creationId xmlns:a16="http://schemas.microsoft.com/office/drawing/2014/main" id="{00000000-0008-0000-1D00-000003000000}"/>
            </a:ext>
          </a:extLst>
        </xdr:cNvPr>
        <xdr:cNvPicPr>
          <a:picLocks noChangeAspect="1"/>
        </xdr:cNvPicPr>
      </xdr:nvPicPr>
      <xdr:blipFill>
        <a:blip xmlns:r="http://schemas.openxmlformats.org/officeDocument/2006/relationships" r:embed="rId1"/>
        <a:stretch>
          <a:fillRect/>
        </a:stretch>
      </xdr:blipFill>
      <xdr:spPr>
        <a:xfrm>
          <a:off x="1381484" y="333376"/>
          <a:ext cx="990241" cy="842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819509</xdr:colOff>
      <xdr:row>0</xdr:row>
      <xdr:rowOff>266702</xdr:rowOff>
    </xdr:from>
    <xdr:to>
      <xdr:col>1</xdr:col>
      <xdr:colOff>657225</xdr:colOff>
      <xdr:row>2</xdr:row>
      <xdr:rowOff>161926</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819509" y="266702"/>
          <a:ext cx="761641" cy="7334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381359</xdr:colOff>
      <xdr:row>0</xdr:row>
      <xdr:rowOff>295276</xdr:rowOff>
    </xdr:from>
    <xdr:to>
      <xdr:col>3</xdr:col>
      <xdr:colOff>419100</xdr:colOff>
      <xdr:row>2</xdr:row>
      <xdr:rowOff>228600</xdr:rowOff>
    </xdr:to>
    <xdr:pic>
      <xdr:nvPicPr>
        <xdr:cNvPr id="2" name="Imagen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2181584" y="295276"/>
          <a:ext cx="999766" cy="7715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76559</xdr:colOff>
      <xdr:row>0</xdr:row>
      <xdr:rowOff>257176</xdr:rowOff>
    </xdr:from>
    <xdr:to>
      <xdr:col>3</xdr:col>
      <xdr:colOff>114300</xdr:colOff>
      <xdr:row>2</xdr:row>
      <xdr:rowOff>219075</xdr:rowOff>
    </xdr:to>
    <xdr:pic>
      <xdr:nvPicPr>
        <xdr:cNvPr id="2" name="Imagen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876784" y="257176"/>
          <a:ext cx="999766" cy="80009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371834</xdr:colOff>
      <xdr:row>0</xdr:row>
      <xdr:rowOff>276226</xdr:rowOff>
    </xdr:from>
    <xdr:to>
      <xdr:col>3</xdr:col>
      <xdr:colOff>409575</xdr:colOff>
      <xdr:row>2</xdr:row>
      <xdr:rowOff>200025</xdr:rowOff>
    </xdr:to>
    <xdr:pic>
      <xdr:nvPicPr>
        <xdr:cNvPr id="2" name="Imagen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2172059" y="276226"/>
          <a:ext cx="999766" cy="76199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0</xdr:row>
      <xdr:rowOff>276225</xdr:rowOff>
    </xdr:from>
    <xdr:to>
      <xdr:col>1</xdr:col>
      <xdr:colOff>18691</xdr:colOff>
      <xdr:row>1</xdr:row>
      <xdr:rowOff>323850</xdr:rowOff>
    </xdr:to>
    <xdr:pic>
      <xdr:nvPicPr>
        <xdr:cNvPr id="3" name="Imagen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104775" y="276225"/>
          <a:ext cx="1085491" cy="5429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238484</xdr:colOff>
      <xdr:row>0</xdr:row>
      <xdr:rowOff>266701</xdr:rowOff>
    </xdr:from>
    <xdr:to>
      <xdr:col>2</xdr:col>
      <xdr:colOff>361950</xdr:colOff>
      <xdr:row>2</xdr:row>
      <xdr:rowOff>209550</xdr:rowOff>
    </xdr:to>
    <xdr:pic>
      <xdr:nvPicPr>
        <xdr:cNvPr id="2" name="Imagen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1162409" y="266701"/>
          <a:ext cx="999766" cy="78104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W84"/>
  <sheetViews>
    <sheetView topLeftCell="A13" workbookViewId="0">
      <pane xSplit="1" topLeftCell="G1" activePane="topRight" state="frozen"/>
      <selection activeCell="P49" sqref="P49"/>
      <selection pane="topRight" activeCell="O64" sqref="O64"/>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3.7109375" style="1" customWidth="1"/>
    <col min="10" max="10" width="13.5703125" style="1" customWidth="1"/>
    <col min="11" max="11" width="21.42578125" style="1" customWidth="1"/>
    <col min="12" max="12" width="10.7109375" style="1" customWidth="1"/>
    <col min="13" max="13" width="12.140625" style="1" customWidth="1"/>
    <col min="14" max="14" width="10.28515625" style="1" customWidth="1"/>
    <col min="15" max="15" width="16.140625" style="1" customWidth="1"/>
    <col min="16" max="16" width="66.855468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44805</v>
      </c>
      <c r="K3" s="79" t="s">
        <v>95</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17">
        <v>1</v>
      </c>
      <c r="B7" s="19" t="s">
        <v>71</v>
      </c>
      <c r="C7" s="19" t="s">
        <v>71</v>
      </c>
      <c r="D7" s="18" t="s">
        <v>72</v>
      </c>
      <c r="E7" s="18" t="s">
        <v>72</v>
      </c>
      <c r="F7" s="18" t="s">
        <v>96</v>
      </c>
      <c r="G7" s="91" t="s">
        <v>97</v>
      </c>
      <c r="H7" s="20"/>
      <c r="I7" s="90">
        <v>1</v>
      </c>
      <c r="J7" s="21" t="s">
        <v>73</v>
      </c>
      <c r="K7" s="18" t="s">
        <v>73</v>
      </c>
      <c r="L7" s="18" t="s">
        <v>73</v>
      </c>
      <c r="M7" s="99" t="s">
        <v>73</v>
      </c>
      <c r="N7" s="86" t="s">
        <v>98</v>
      </c>
      <c r="O7" s="84" t="s">
        <v>132</v>
      </c>
    </row>
    <row r="8" spans="1:23" ht="15" customHeight="1" x14ac:dyDescent="0.25">
      <c r="A8" s="23">
        <v>2</v>
      </c>
      <c r="B8" s="96" t="s">
        <v>74</v>
      </c>
      <c r="C8" s="24" t="s">
        <v>75</v>
      </c>
      <c r="D8" s="24" t="s">
        <v>76</v>
      </c>
      <c r="E8" s="24" t="s">
        <v>76</v>
      </c>
      <c r="F8" s="24" t="s">
        <v>130</v>
      </c>
      <c r="G8" s="91" t="s">
        <v>131</v>
      </c>
      <c r="H8" s="20"/>
      <c r="I8" s="92">
        <v>2</v>
      </c>
      <c r="J8" s="25" t="s">
        <v>77</v>
      </c>
      <c r="K8" s="25" t="s">
        <v>77</v>
      </c>
      <c r="L8" s="26"/>
      <c r="M8" s="100"/>
      <c r="N8" s="85" t="s">
        <v>99</v>
      </c>
      <c r="O8" s="84"/>
    </row>
    <row r="9" spans="1:23" ht="15" customHeight="1" x14ac:dyDescent="0.25">
      <c r="A9" s="23">
        <v>3</v>
      </c>
      <c r="B9" s="97"/>
      <c r="C9" s="97"/>
      <c r="D9" s="25"/>
      <c r="E9" s="27"/>
      <c r="F9" s="27"/>
      <c r="G9" s="84"/>
      <c r="H9" s="20"/>
      <c r="I9" s="92">
        <v>3</v>
      </c>
      <c r="J9" s="27"/>
      <c r="K9" s="28"/>
      <c r="L9" s="27"/>
      <c r="M9" s="100"/>
      <c r="N9" s="27"/>
      <c r="O9" s="84"/>
    </row>
    <row r="10" spans="1:23" ht="15" customHeight="1" thickBot="1" x14ac:dyDescent="0.3">
      <c r="A10" s="31">
        <v>4</v>
      </c>
      <c r="B10" s="101"/>
      <c r="C10" s="98"/>
      <c r="D10" s="33"/>
      <c r="E10" s="33"/>
      <c r="F10" s="33"/>
      <c r="G10" s="88"/>
      <c r="H10" s="20"/>
      <c r="I10" s="93">
        <v>4</v>
      </c>
      <c r="J10" s="32"/>
      <c r="K10" s="33"/>
      <c r="L10" s="33"/>
      <c r="M10" s="98"/>
      <c r="N10" s="102"/>
      <c r="O10" s="88"/>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45" x14ac:dyDescent="0.25">
      <c r="A14" s="48">
        <v>8058</v>
      </c>
      <c r="B14" s="49" t="s">
        <v>27</v>
      </c>
      <c r="C14" s="49" t="s">
        <v>59</v>
      </c>
      <c r="D14" s="49" t="s">
        <v>29</v>
      </c>
      <c r="E14" s="49" t="s">
        <v>30</v>
      </c>
      <c r="F14" s="50">
        <v>0.26597222222222222</v>
      </c>
      <c r="G14" s="51" t="s">
        <v>104</v>
      </c>
      <c r="H14" s="49">
        <v>1</v>
      </c>
      <c r="I14" s="49"/>
      <c r="J14" s="49"/>
      <c r="K14" s="52"/>
      <c r="L14" s="52"/>
      <c r="M14" s="53">
        <v>183</v>
      </c>
      <c r="N14" s="49" t="s">
        <v>100</v>
      </c>
      <c r="O14" s="49">
        <f>M14</f>
        <v>183</v>
      </c>
      <c r="P14" s="133" t="s">
        <v>105</v>
      </c>
      <c r="Q14" s="55"/>
    </row>
    <row r="15" spans="1:23" s="56" customFormat="1" ht="45" x14ac:dyDescent="0.25">
      <c r="A15" s="29">
        <v>8068</v>
      </c>
      <c r="B15" s="57" t="s">
        <v>27</v>
      </c>
      <c r="C15" s="57" t="s">
        <v>59</v>
      </c>
      <c r="D15" s="57" t="s">
        <v>29</v>
      </c>
      <c r="E15" s="57" t="s">
        <v>30</v>
      </c>
      <c r="F15" s="58">
        <v>0.28125</v>
      </c>
      <c r="G15" s="108" t="s">
        <v>108</v>
      </c>
      <c r="H15" s="60">
        <v>1</v>
      </c>
      <c r="I15" s="60" t="s">
        <v>103</v>
      </c>
      <c r="J15" s="60"/>
      <c r="K15" s="61" t="s">
        <v>63</v>
      </c>
      <c r="L15" s="61">
        <v>1</v>
      </c>
      <c r="M15" s="62">
        <v>142</v>
      </c>
      <c r="N15" s="57" t="s">
        <v>100</v>
      </c>
      <c r="O15" s="57">
        <f t="shared" ref="O15:O66" si="0">M15</f>
        <v>142</v>
      </c>
      <c r="P15" s="125" t="s">
        <v>106</v>
      </c>
      <c r="Q15" s="55"/>
      <c r="W15" s="64"/>
    </row>
    <row r="16" spans="1:23" s="56" customFormat="1" ht="45" x14ac:dyDescent="0.25">
      <c r="A16" s="29">
        <v>8078</v>
      </c>
      <c r="B16" s="57" t="s">
        <v>27</v>
      </c>
      <c r="C16" s="57" t="s">
        <v>59</v>
      </c>
      <c r="D16" s="57" t="s">
        <v>29</v>
      </c>
      <c r="E16" s="57" t="s">
        <v>30</v>
      </c>
      <c r="F16" s="58">
        <v>0.30208333333333331</v>
      </c>
      <c r="G16" s="59"/>
      <c r="H16" s="60">
        <v>1</v>
      </c>
      <c r="I16" s="60" t="s">
        <v>9</v>
      </c>
      <c r="J16" s="60"/>
      <c r="K16" s="61"/>
      <c r="L16" s="61"/>
      <c r="M16" s="62">
        <v>175</v>
      </c>
      <c r="N16" s="57" t="s">
        <v>100</v>
      </c>
      <c r="O16" s="57">
        <f t="shared" si="0"/>
        <v>175</v>
      </c>
      <c r="P16" s="125" t="s">
        <v>110</v>
      </c>
      <c r="Q16" s="65"/>
      <c r="W16" s="64"/>
    </row>
    <row r="17" spans="1:23" s="56" customFormat="1" ht="45" x14ac:dyDescent="0.25">
      <c r="A17" s="29" t="s">
        <v>93</v>
      </c>
      <c r="B17" s="57" t="s">
        <v>37</v>
      </c>
      <c r="C17" s="57" t="s">
        <v>60</v>
      </c>
      <c r="D17" s="57" t="s">
        <v>80</v>
      </c>
      <c r="E17" s="57" t="s">
        <v>30</v>
      </c>
      <c r="F17" s="58">
        <v>0.31805555555555554</v>
      </c>
      <c r="G17" s="59" t="s">
        <v>109</v>
      </c>
      <c r="H17" s="60">
        <v>1</v>
      </c>
      <c r="I17" s="60"/>
      <c r="J17" s="60"/>
      <c r="K17" s="61"/>
      <c r="L17" s="61"/>
      <c r="M17" s="62">
        <v>42</v>
      </c>
      <c r="N17" s="57" t="s">
        <v>100</v>
      </c>
      <c r="O17" s="57">
        <f t="shared" si="0"/>
        <v>42</v>
      </c>
      <c r="P17" s="134" t="s">
        <v>111</v>
      </c>
      <c r="Q17" s="65"/>
      <c r="W17" s="64"/>
    </row>
    <row r="18" spans="1:23" s="56" customFormat="1" ht="15.75" x14ac:dyDescent="0.25">
      <c r="A18" s="29">
        <v>5092</v>
      </c>
      <c r="B18" s="57" t="s">
        <v>37</v>
      </c>
      <c r="C18" s="57" t="s">
        <v>59</v>
      </c>
      <c r="D18" s="57" t="s">
        <v>38</v>
      </c>
      <c r="E18" s="57" t="s">
        <v>45</v>
      </c>
      <c r="F18" s="58">
        <v>0.32222222222222224</v>
      </c>
      <c r="G18" s="59"/>
      <c r="H18" s="60"/>
      <c r="I18" s="60"/>
      <c r="J18" s="60"/>
      <c r="K18" s="61"/>
      <c r="L18" s="61"/>
      <c r="M18" s="62"/>
      <c r="N18" s="57"/>
      <c r="O18" s="57">
        <f t="shared" si="0"/>
        <v>0</v>
      </c>
      <c r="P18" s="134"/>
      <c r="Q18" s="65"/>
      <c r="W18" s="64"/>
    </row>
    <row r="19" spans="1:23" s="56" customFormat="1" ht="45" x14ac:dyDescent="0.25">
      <c r="A19" s="29">
        <v>8278</v>
      </c>
      <c r="B19" s="57" t="s">
        <v>27</v>
      </c>
      <c r="C19" s="57" t="s">
        <v>28</v>
      </c>
      <c r="D19" s="57" t="s">
        <v>29</v>
      </c>
      <c r="E19" s="57" t="s">
        <v>30</v>
      </c>
      <c r="F19" s="58">
        <v>0.3298611111111111</v>
      </c>
      <c r="G19" s="59" t="s">
        <v>112</v>
      </c>
      <c r="H19" s="60">
        <v>2</v>
      </c>
      <c r="I19" s="60"/>
      <c r="J19" s="60" t="s">
        <v>9</v>
      </c>
      <c r="K19" s="61"/>
      <c r="L19" s="61"/>
      <c r="M19" s="66">
        <v>83</v>
      </c>
      <c r="N19" s="57" t="s">
        <v>118</v>
      </c>
      <c r="O19" s="57">
        <f t="shared" si="0"/>
        <v>83</v>
      </c>
      <c r="P19" s="135" t="s">
        <v>127</v>
      </c>
      <c r="Q19" s="65"/>
      <c r="W19" s="64"/>
    </row>
    <row r="20" spans="1:23" s="56" customFormat="1" ht="22.5" x14ac:dyDescent="0.25">
      <c r="A20" s="29" t="s">
        <v>39</v>
      </c>
      <c r="B20" s="57" t="s">
        <v>40</v>
      </c>
      <c r="C20" s="57" t="s">
        <v>60</v>
      </c>
      <c r="D20" s="57" t="s">
        <v>30</v>
      </c>
      <c r="E20" s="57" t="s">
        <v>41</v>
      </c>
      <c r="F20" s="58">
        <v>0.33958333333333335</v>
      </c>
      <c r="G20" s="108" t="s">
        <v>108</v>
      </c>
      <c r="H20" s="68">
        <v>2</v>
      </c>
      <c r="I20" s="68"/>
      <c r="J20" s="68"/>
      <c r="K20" s="61" t="s">
        <v>9</v>
      </c>
      <c r="L20" s="61"/>
      <c r="M20" s="62">
        <v>24</v>
      </c>
      <c r="N20" s="57" t="s">
        <v>100</v>
      </c>
      <c r="O20" s="57">
        <f t="shared" si="0"/>
        <v>24</v>
      </c>
      <c r="P20" s="125" t="s">
        <v>113</v>
      </c>
      <c r="Q20" s="65"/>
      <c r="W20" s="64"/>
    </row>
    <row r="21" spans="1:23" s="56" customFormat="1" ht="15.75" x14ac:dyDescent="0.25">
      <c r="A21" s="29" t="s">
        <v>36</v>
      </c>
      <c r="B21" s="57" t="s">
        <v>37</v>
      </c>
      <c r="C21" s="57" t="s">
        <v>59</v>
      </c>
      <c r="D21" s="57" t="s">
        <v>38</v>
      </c>
      <c r="E21" s="57" t="s">
        <v>30</v>
      </c>
      <c r="F21" s="58">
        <v>0.3444444444444445</v>
      </c>
      <c r="G21" s="108" t="s">
        <v>114</v>
      </c>
      <c r="H21" s="68">
        <v>1</v>
      </c>
      <c r="I21" s="68"/>
      <c r="J21" s="68"/>
      <c r="K21" s="61"/>
      <c r="L21" s="61"/>
      <c r="M21" s="66">
        <v>89</v>
      </c>
      <c r="N21" s="57" t="s">
        <v>100</v>
      </c>
      <c r="O21" s="57">
        <f t="shared" si="0"/>
        <v>89</v>
      </c>
      <c r="P21" s="63"/>
      <c r="Q21" s="65"/>
      <c r="W21" s="64"/>
    </row>
    <row r="22" spans="1:23" s="56" customFormat="1" ht="45" x14ac:dyDescent="0.25">
      <c r="A22" s="29">
        <v>4187</v>
      </c>
      <c r="B22" s="57" t="s">
        <v>40</v>
      </c>
      <c r="C22" s="57" t="s">
        <v>60</v>
      </c>
      <c r="D22" s="57" t="s">
        <v>30</v>
      </c>
      <c r="E22" s="57" t="s">
        <v>84</v>
      </c>
      <c r="F22" s="58">
        <v>0.34652777777777777</v>
      </c>
      <c r="G22" s="108"/>
      <c r="H22" s="68">
        <v>3</v>
      </c>
      <c r="I22" s="68" t="s">
        <v>107</v>
      </c>
      <c r="J22" s="68"/>
      <c r="K22" s="61" t="s">
        <v>101</v>
      </c>
      <c r="L22" s="61" t="s">
        <v>102</v>
      </c>
      <c r="M22" s="62">
        <v>10</v>
      </c>
      <c r="N22" s="57" t="s">
        <v>100</v>
      </c>
      <c r="O22" s="57">
        <f t="shared" si="0"/>
        <v>10</v>
      </c>
      <c r="P22" s="63"/>
      <c r="Q22" s="65"/>
      <c r="W22" s="64"/>
    </row>
    <row r="23" spans="1:23" s="56" customFormat="1" ht="45" x14ac:dyDescent="0.25">
      <c r="A23" s="29" t="s">
        <v>42</v>
      </c>
      <c r="B23" s="57" t="s">
        <v>27</v>
      </c>
      <c r="C23" s="57" t="s">
        <v>59</v>
      </c>
      <c r="D23" s="57" t="s">
        <v>29</v>
      </c>
      <c r="E23" s="57" t="s">
        <v>30</v>
      </c>
      <c r="F23" s="58">
        <v>0.36458333333333331</v>
      </c>
      <c r="G23" s="59" t="s">
        <v>117</v>
      </c>
      <c r="H23" s="60">
        <v>1</v>
      </c>
      <c r="I23" s="60" t="s">
        <v>103</v>
      </c>
      <c r="J23" s="60" t="s">
        <v>9</v>
      </c>
      <c r="K23" s="61"/>
      <c r="L23" s="61"/>
      <c r="M23" s="62">
        <v>103</v>
      </c>
      <c r="N23" s="57" t="s">
        <v>118</v>
      </c>
      <c r="O23" s="57">
        <f t="shared" si="0"/>
        <v>103</v>
      </c>
      <c r="P23" s="125" t="s">
        <v>116</v>
      </c>
      <c r="Q23" s="65"/>
      <c r="W23" s="64"/>
    </row>
    <row r="24" spans="1:23" s="56" customFormat="1" ht="22.5" x14ac:dyDescent="0.25">
      <c r="A24" s="29">
        <v>4073</v>
      </c>
      <c r="B24" s="57" t="s">
        <v>40</v>
      </c>
      <c r="C24" s="57" t="s">
        <v>60</v>
      </c>
      <c r="D24" s="57" t="s">
        <v>30</v>
      </c>
      <c r="E24" s="57" t="s">
        <v>43</v>
      </c>
      <c r="F24" s="58">
        <v>0.36458333333333331</v>
      </c>
      <c r="G24" s="59" t="s">
        <v>117</v>
      </c>
      <c r="H24" s="60">
        <v>3</v>
      </c>
      <c r="I24" s="60"/>
      <c r="J24" s="60"/>
      <c r="K24" s="61" t="s">
        <v>68</v>
      </c>
      <c r="L24" s="61">
        <v>3</v>
      </c>
      <c r="M24" s="62">
        <v>24</v>
      </c>
      <c r="N24" s="57" t="s">
        <v>100</v>
      </c>
      <c r="O24" s="57">
        <f t="shared" si="0"/>
        <v>24</v>
      </c>
      <c r="P24" s="125" t="s">
        <v>115</v>
      </c>
      <c r="Q24" s="65"/>
      <c r="W24" s="64"/>
    </row>
    <row r="25" spans="1:23" s="56" customFormat="1" ht="56.25" x14ac:dyDescent="0.25">
      <c r="A25" s="29" t="s">
        <v>94</v>
      </c>
      <c r="B25" s="57" t="s">
        <v>40</v>
      </c>
      <c r="C25" s="57" t="s">
        <v>59</v>
      </c>
      <c r="D25" s="57" t="s">
        <v>51</v>
      </c>
      <c r="E25" s="57" t="s">
        <v>30</v>
      </c>
      <c r="F25" s="58">
        <v>0.36944444444444446</v>
      </c>
      <c r="G25" s="108" t="s">
        <v>119</v>
      </c>
      <c r="H25" s="60">
        <v>1</v>
      </c>
      <c r="I25" s="60" t="s">
        <v>9</v>
      </c>
      <c r="J25" s="60"/>
      <c r="K25" s="61"/>
      <c r="L25" s="61"/>
      <c r="M25" s="62">
        <v>10</v>
      </c>
      <c r="N25" s="57" t="s">
        <v>100</v>
      </c>
      <c r="O25" s="57">
        <f t="shared" si="0"/>
        <v>10</v>
      </c>
      <c r="P25" s="125" t="s">
        <v>120</v>
      </c>
      <c r="Q25" s="65"/>
      <c r="W25" s="64"/>
    </row>
    <row r="26" spans="1:23" s="56" customFormat="1" ht="15.75" x14ac:dyDescent="0.25">
      <c r="A26" s="29">
        <v>4288</v>
      </c>
      <c r="B26" s="57" t="s">
        <v>37</v>
      </c>
      <c r="C26" s="57" t="s">
        <v>82</v>
      </c>
      <c r="D26" s="57" t="s">
        <v>38</v>
      </c>
      <c r="E26" s="57" t="s">
        <v>30</v>
      </c>
      <c r="F26" s="58">
        <v>0.40347222222222223</v>
      </c>
      <c r="G26" s="59"/>
      <c r="H26" s="60"/>
      <c r="I26" s="60"/>
      <c r="J26" s="60"/>
      <c r="K26" s="61" t="s">
        <v>9</v>
      </c>
      <c r="L26" s="61"/>
      <c r="M26" s="66"/>
      <c r="N26" s="57"/>
      <c r="O26" s="124">
        <f t="shared" si="0"/>
        <v>0</v>
      </c>
      <c r="P26" s="63"/>
      <c r="Q26" s="65"/>
      <c r="W26" s="64"/>
    </row>
    <row r="27" spans="1:23" s="56" customFormat="1" ht="22.5" x14ac:dyDescent="0.25">
      <c r="A27" s="29">
        <v>4087</v>
      </c>
      <c r="B27" s="57" t="s">
        <v>40</v>
      </c>
      <c r="C27" s="57" t="s">
        <v>28</v>
      </c>
      <c r="D27" s="57" t="s">
        <v>30</v>
      </c>
      <c r="E27" s="57" t="s">
        <v>83</v>
      </c>
      <c r="F27" s="58">
        <v>0.40902777777777777</v>
      </c>
      <c r="G27" s="108"/>
      <c r="H27" s="60">
        <v>3</v>
      </c>
      <c r="I27" s="60"/>
      <c r="J27" s="57"/>
      <c r="K27" s="61" t="s">
        <v>88</v>
      </c>
      <c r="L27" s="61">
        <v>6</v>
      </c>
      <c r="M27" s="81">
        <v>34</v>
      </c>
      <c r="N27" s="57" t="s">
        <v>100</v>
      </c>
      <c r="O27" s="124">
        <f t="shared" si="0"/>
        <v>34</v>
      </c>
      <c r="P27" s="129" t="s">
        <v>122</v>
      </c>
      <c r="Q27" s="65"/>
      <c r="W27" s="64"/>
    </row>
    <row r="28" spans="1:23" s="56" customFormat="1" ht="15.75" x14ac:dyDescent="0.25">
      <c r="A28" s="29">
        <v>8098</v>
      </c>
      <c r="B28" s="57" t="s">
        <v>27</v>
      </c>
      <c r="C28" s="57" t="s">
        <v>61</v>
      </c>
      <c r="D28" s="57" t="s">
        <v>29</v>
      </c>
      <c r="E28" s="57" t="s">
        <v>30</v>
      </c>
      <c r="F28" s="58">
        <v>0.40972222222222227</v>
      </c>
      <c r="G28" s="59"/>
      <c r="H28" s="68"/>
      <c r="I28" s="68"/>
      <c r="J28" s="57"/>
      <c r="K28" s="61"/>
      <c r="L28" s="61"/>
      <c r="M28" s="80"/>
      <c r="N28" s="57"/>
      <c r="O28" s="124">
        <f>M28</f>
        <v>0</v>
      </c>
      <c r="P28" s="63"/>
      <c r="Q28" s="65"/>
      <c r="W28" s="64"/>
    </row>
    <row r="29" spans="1:23" s="56" customFormat="1" x14ac:dyDescent="0.25">
      <c r="A29" s="29">
        <v>4072</v>
      </c>
      <c r="B29" s="57" t="s">
        <v>40</v>
      </c>
      <c r="C29" s="57" t="s">
        <v>28</v>
      </c>
      <c r="D29" s="57" t="s">
        <v>43</v>
      </c>
      <c r="E29" s="57" t="s">
        <v>45</v>
      </c>
      <c r="F29" s="58">
        <v>0.42152777777777778</v>
      </c>
      <c r="G29" s="59" t="s">
        <v>121</v>
      </c>
      <c r="H29" s="60">
        <v>1</v>
      </c>
      <c r="I29" s="60"/>
      <c r="J29" s="57"/>
      <c r="K29" s="61"/>
      <c r="L29" s="61"/>
      <c r="M29" s="80">
        <v>124</v>
      </c>
      <c r="N29" s="57" t="s">
        <v>100</v>
      </c>
      <c r="O29" s="57">
        <f t="shared" si="0"/>
        <v>124</v>
      </c>
      <c r="P29" s="125"/>
      <c r="Q29" s="65"/>
    </row>
    <row r="30" spans="1:23" s="56" customFormat="1" ht="47.25" customHeight="1" x14ac:dyDescent="0.25">
      <c r="A30" s="29">
        <v>4186</v>
      </c>
      <c r="B30" s="57" t="s">
        <v>40</v>
      </c>
      <c r="C30" s="143" t="s">
        <v>28</v>
      </c>
      <c r="D30" s="57" t="s">
        <v>84</v>
      </c>
      <c r="E30" s="57" t="s">
        <v>30</v>
      </c>
      <c r="F30" s="58">
        <v>0.43194444444444446</v>
      </c>
      <c r="G30" s="59" t="s">
        <v>109</v>
      </c>
      <c r="H30" s="60">
        <v>1</v>
      </c>
      <c r="I30" s="60"/>
      <c r="J30" s="57"/>
      <c r="K30" s="61"/>
      <c r="L30" s="61"/>
      <c r="M30" s="80">
        <v>35</v>
      </c>
      <c r="N30" s="57" t="s">
        <v>100</v>
      </c>
      <c r="O30" s="57">
        <f t="shared" si="0"/>
        <v>35</v>
      </c>
      <c r="P30" s="129"/>
    </row>
    <row r="31" spans="1:23" s="56" customFormat="1" ht="12.75" x14ac:dyDescent="0.25">
      <c r="A31" s="29">
        <v>5122</v>
      </c>
      <c r="B31" s="57" t="s">
        <v>37</v>
      </c>
      <c r="C31" s="57" t="s">
        <v>61</v>
      </c>
      <c r="D31" s="57" t="s">
        <v>38</v>
      </c>
      <c r="E31" s="57" t="s">
        <v>45</v>
      </c>
      <c r="F31" s="58">
        <v>0.45</v>
      </c>
      <c r="G31" s="177"/>
      <c r="H31" s="60"/>
      <c r="I31" s="60"/>
      <c r="J31" s="57"/>
      <c r="K31" s="61"/>
      <c r="L31" s="61"/>
      <c r="M31" s="30"/>
      <c r="N31" s="57" t="s">
        <v>9</v>
      </c>
      <c r="O31" s="57">
        <f t="shared" si="0"/>
        <v>0</v>
      </c>
      <c r="P31" s="129"/>
    </row>
    <row r="32" spans="1:23" s="56" customFormat="1" ht="21" customHeight="1" x14ac:dyDescent="0.25">
      <c r="A32" s="29">
        <v>4270</v>
      </c>
      <c r="B32" s="57" t="s">
        <v>40</v>
      </c>
      <c r="C32" s="57" t="s">
        <v>65</v>
      </c>
      <c r="D32" s="57" t="s">
        <v>41</v>
      </c>
      <c r="E32" s="57" t="s">
        <v>30</v>
      </c>
      <c r="F32" s="58">
        <v>0.46319444444444446</v>
      </c>
      <c r="G32" s="108" t="s">
        <v>114</v>
      </c>
      <c r="H32" s="60">
        <v>2</v>
      </c>
      <c r="I32" s="60"/>
      <c r="J32" s="57"/>
      <c r="K32" s="61"/>
      <c r="L32" s="61"/>
      <c r="M32" s="22">
        <v>8</v>
      </c>
      <c r="N32" s="57" t="s">
        <v>100</v>
      </c>
      <c r="O32" s="57">
        <f t="shared" si="0"/>
        <v>8</v>
      </c>
      <c r="P32" s="63"/>
    </row>
    <row r="33" spans="1:23" s="56" customFormat="1" ht="33.75" x14ac:dyDescent="0.25">
      <c r="A33" s="29">
        <v>8118</v>
      </c>
      <c r="B33" s="57" t="s">
        <v>27</v>
      </c>
      <c r="C33" s="57" t="s">
        <v>59</v>
      </c>
      <c r="D33" s="57" t="s">
        <v>29</v>
      </c>
      <c r="E33" s="57" t="s">
        <v>30</v>
      </c>
      <c r="F33" s="58">
        <v>0.47916666666666669</v>
      </c>
      <c r="G33" s="108" t="s">
        <v>114</v>
      </c>
      <c r="H33" s="60">
        <v>1</v>
      </c>
      <c r="I33" s="60"/>
      <c r="J33" s="57"/>
      <c r="K33" s="61" t="s">
        <v>69</v>
      </c>
      <c r="L33" s="61">
        <v>9</v>
      </c>
      <c r="M33" s="30">
        <v>144</v>
      </c>
      <c r="N33" s="57" t="s">
        <v>100</v>
      </c>
      <c r="O33" s="57">
        <f t="shared" si="0"/>
        <v>144</v>
      </c>
      <c r="P33" s="63" t="s">
        <v>123</v>
      </c>
      <c r="Q33" s="65"/>
      <c r="W33" s="64"/>
    </row>
    <row r="34" spans="1:23" s="56" customFormat="1" ht="15.75" x14ac:dyDescent="0.25">
      <c r="A34" s="29">
        <v>4080</v>
      </c>
      <c r="B34" s="57" t="s">
        <v>40</v>
      </c>
      <c r="C34" s="143" t="s">
        <v>364</v>
      </c>
      <c r="D34" s="57" t="s">
        <v>41</v>
      </c>
      <c r="E34" s="57" t="s">
        <v>30</v>
      </c>
      <c r="F34" s="58">
        <v>0.50555555555555554</v>
      </c>
      <c r="G34" s="68"/>
      <c r="H34" s="68"/>
      <c r="I34" s="68"/>
      <c r="J34" s="57"/>
      <c r="K34" s="61"/>
      <c r="L34" s="61"/>
      <c r="M34" s="80" t="s">
        <v>9</v>
      </c>
      <c r="N34" s="57" t="s">
        <v>9</v>
      </c>
      <c r="O34" s="57" t="str">
        <f t="shared" si="0"/>
        <v xml:space="preserve"> </v>
      </c>
      <c r="P34" s="63"/>
      <c r="Q34" s="65"/>
      <c r="W34" s="64"/>
    </row>
    <row r="35" spans="1:23" s="56" customFormat="1" ht="15.75" x14ac:dyDescent="0.25">
      <c r="A35" s="29">
        <v>4101</v>
      </c>
      <c r="B35" s="57" t="s">
        <v>40</v>
      </c>
      <c r="C35" s="143" t="s">
        <v>28</v>
      </c>
      <c r="D35" s="57" t="s">
        <v>30</v>
      </c>
      <c r="E35" s="57" t="s">
        <v>41</v>
      </c>
      <c r="F35" s="58">
        <v>0.51180555555555551</v>
      </c>
      <c r="G35" s="108" t="s">
        <v>108</v>
      </c>
      <c r="H35" s="60">
        <v>1</v>
      </c>
      <c r="I35" s="60"/>
      <c r="J35" s="57"/>
      <c r="K35" s="61"/>
      <c r="L35" s="61"/>
      <c r="M35" s="30">
        <v>4</v>
      </c>
      <c r="N35" s="57" t="s">
        <v>100</v>
      </c>
      <c r="O35" s="57">
        <f t="shared" si="0"/>
        <v>4</v>
      </c>
      <c r="P35" s="129" t="s">
        <v>124</v>
      </c>
      <c r="Q35" s="65"/>
      <c r="W35" s="64"/>
    </row>
    <row r="36" spans="1:23" s="56" customFormat="1" ht="33.75" x14ac:dyDescent="0.25">
      <c r="A36" s="29">
        <v>4086</v>
      </c>
      <c r="B36" s="57" t="s">
        <v>40</v>
      </c>
      <c r="C36" s="57" t="s">
        <v>28</v>
      </c>
      <c r="D36" s="57" t="s">
        <v>85</v>
      </c>
      <c r="E36" s="57" t="s">
        <v>30</v>
      </c>
      <c r="F36" s="58">
        <v>0.53472222222222221</v>
      </c>
      <c r="G36" s="59" t="s">
        <v>109</v>
      </c>
      <c r="H36" s="60">
        <v>2</v>
      </c>
      <c r="I36" s="60"/>
      <c r="J36" s="57"/>
      <c r="K36" s="61"/>
      <c r="L36" s="61"/>
      <c r="M36" s="80">
        <v>32</v>
      </c>
      <c r="N36" s="57" t="s">
        <v>100</v>
      </c>
      <c r="O36" s="57">
        <f t="shared" si="0"/>
        <v>32</v>
      </c>
      <c r="P36" s="125" t="s">
        <v>125</v>
      </c>
      <c r="Q36" s="65"/>
      <c r="W36" s="64"/>
    </row>
    <row r="37" spans="1:23" s="56" customFormat="1" ht="22.5" x14ac:dyDescent="0.25">
      <c r="A37" s="29" t="s">
        <v>170</v>
      </c>
      <c r="B37" s="57" t="s">
        <v>40</v>
      </c>
      <c r="C37" s="57" t="s">
        <v>28</v>
      </c>
      <c r="D37" s="57" t="s">
        <v>46</v>
      </c>
      <c r="E37" s="57" t="s">
        <v>47</v>
      </c>
      <c r="F37" s="58">
        <v>0.57847222222222217</v>
      </c>
      <c r="G37" s="59" t="s">
        <v>117</v>
      </c>
      <c r="H37" s="68">
        <v>4</v>
      </c>
      <c r="I37" s="68"/>
      <c r="J37" s="57"/>
      <c r="K37" s="61" t="s">
        <v>9</v>
      </c>
      <c r="L37" s="61"/>
      <c r="M37" s="80">
        <v>54</v>
      </c>
      <c r="N37" s="57" t="s">
        <v>100</v>
      </c>
      <c r="O37" s="57">
        <f t="shared" ref="O37" si="1">M37</f>
        <v>54</v>
      </c>
      <c r="P37" s="125" t="s">
        <v>128</v>
      </c>
      <c r="Q37" s="65"/>
      <c r="W37" s="64"/>
    </row>
    <row r="38" spans="1:23" s="56" customFormat="1" ht="34.5" customHeight="1" x14ac:dyDescent="0.25">
      <c r="A38" s="29">
        <v>4110</v>
      </c>
      <c r="B38" s="57" t="s">
        <v>40</v>
      </c>
      <c r="C38" s="57" t="s">
        <v>78</v>
      </c>
      <c r="D38" s="57" t="s">
        <v>41</v>
      </c>
      <c r="E38" s="57" t="s">
        <v>79</v>
      </c>
      <c r="F38" s="58">
        <v>0.58124999999999993</v>
      </c>
      <c r="G38" s="59"/>
      <c r="H38" s="57"/>
      <c r="I38" s="57"/>
      <c r="J38" s="57"/>
      <c r="K38" s="61"/>
      <c r="L38" s="61"/>
      <c r="M38" s="66"/>
      <c r="N38" s="57"/>
      <c r="O38" s="57">
        <f t="shared" si="0"/>
        <v>0</v>
      </c>
      <c r="P38" s="125" t="s">
        <v>9</v>
      </c>
      <c r="Q38" s="65"/>
      <c r="W38" s="64"/>
    </row>
    <row r="39" spans="1:23" s="56" customFormat="1" ht="45" x14ac:dyDescent="0.25">
      <c r="A39" s="29">
        <v>4110</v>
      </c>
      <c r="B39" s="57" t="s">
        <v>40</v>
      </c>
      <c r="C39" s="57" t="s">
        <v>78</v>
      </c>
      <c r="D39" s="57" t="s">
        <v>41</v>
      </c>
      <c r="E39" s="57" t="s">
        <v>58</v>
      </c>
      <c r="F39" s="58">
        <v>0.58124999999999993</v>
      </c>
      <c r="G39" s="162" t="s">
        <v>108</v>
      </c>
      <c r="H39" s="57">
        <v>1</v>
      </c>
      <c r="I39" s="57" t="s">
        <v>9</v>
      </c>
      <c r="J39" s="57"/>
      <c r="K39" s="61"/>
      <c r="L39" s="61"/>
      <c r="M39" s="66">
        <v>20</v>
      </c>
      <c r="N39" s="57" t="s">
        <v>100</v>
      </c>
      <c r="O39" s="164">
        <f t="shared" si="0"/>
        <v>20</v>
      </c>
      <c r="P39" s="146" t="s">
        <v>126</v>
      </c>
      <c r="Q39" s="65"/>
      <c r="W39" s="64"/>
    </row>
    <row r="40" spans="1:23" s="56" customFormat="1" ht="28.5" customHeight="1" x14ac:dyDescent="0.25">
      <c r="A40" s="29">
        <v>4110</v>
      </c>
      <c r="B40" s="57" t="s">
        <v>40</v>
      </c>
      <c r="C40" s="57" t="s">
        <v>35</v>
      </c>
      <c r="D40" s="57" t="s">
        <v>41</v>
      </c>
      <c r="E40" s="57" t="s">
        <v>70</v>
      </c>
      <c r="F40" s="58">
        <v>0.58124999999999993</v>
      </c>
      <c r="G40" s="59"/>
      <c r="H40" s="57" t="s">
        <v>9</v>
      </c>
      <c r="I40" s="57" t="s">
        <v>9</v>
      </c>
      <c r="J40" s="57"/>
      <c r="K40" s="61"/>
      <c r="L40" s="61"/>
      <c r="M40" s="66"/>
      <c r="N40" s="57" t="s">
        <v>9</v>
      </c>
      <c r="O40" s="57">
        <f t="shared" si="0"/>
        <v>0</v>
      </c>
      <c r="P40" s="63"/>
      <c r="Q40" s="65"/>
      <c r="W40" s="64"/>
    </row>
    <row r="41" spans="1:23" s="56" customFormat="1" ht="45.75" thickBot="1" x14ac:dyDescent="0.3">
      <c r="A41" s="156">
        <v>8148</v>
      </c>
      <c r="B41" s="155" t="s">
        <v>27</v>
      </c>
      <c r="C41" s="155" t="s">
        <v>60</v>
      </c>
      <c r="D41" s="155" t="s">
        <v>29</v>
      </c>
      <c r="E41" s="155" t="s">
        <v>30</v>
      </c>
      <c r="F41" s="157">
        <v>0.58680555555555558</v>
      </c>
      <c r="G41" s="179" t="s">
        <v>114</v>
      </c>
      <c r="H41" s="159">
        <v>2</v>
      </c>
      <c r="I41" s="159"/>
      <c r="J41" s="155"/>
      <c r="K41" s="160" t="s">
        <v>67</v>
      </c>
      <c r="L41" s="160">
        <v>47</v>
      </c>
      <c r="M41" s="123">
        <v>157</v>
      </c>
      <c r="N41" s="155" t="s">
        <v>100</v>
      </c>
      <c r="O41" s="94">
        <f t="shared" si="0"/>
        <v>157</v>
      </c>
      <c r="P41" s="141" t="s">
        <v>129</v>
      </c>
      <c r="Q41" s="65"/>
      <c r="W41" s="64"/>
    </row>
    <row r="42" spans="1:23" s="56" customFormat="1" ht="24" customHeight="1" x14ac:dyDescent="0.25">
      <c r="A42" s="29">
        <v>4143</v>
      </c>
      <c r="B42" s="57" t="s">
        <v>40</v>
      </c>
      <c r="C42" s="57" t="s">
        <v>28</v>
      </c>
      <c r="D42" s="57" t="s">
        <v>49</v>
      </c>
      <c r="E42" s="57" t="s">
        <v>43</v>
      </c>
      <c r="F42" s="58">
        <v>0.63750000000000007</v>
      </c>
      <c r="G42" s="121"/>
      <c r="H42" s="60">
        <v>3</v>
      </c>
      <c r="I42" s="68"/>
      <c r="J42" s="107"/>
      <c r="K42" s="61"/>
      <c r="L42" s="122"/>
      <c r="M42" s="81">
        <v>24</v>
      </c>
      <c r="N42" s="57" t="s">
        <v>100</v>
      </c>
      <c r="O42" s="107">
        <f t="shared" si="0"/>
        <v>24</v>
      </c>
      <c r="P42" s="134" t="s">
        <v>135</v>
      </c>
      <c r="Q42" s="65"/>
      <c r="W42" s="64"/>
    </row>
    <row r="43" spans="1:23" s="56" customFormat="1" ht="24" customHeight="1" x14ac:dyDescent="0.25">
      <c r="A43" s="119" t="s">
        <v>48</v>
      </c>
      <c r="B43" s="107" t="s">
        <v>27</v>
      </c>
      <c r="C43" s="107" t="s">
        <v>28</v>
      </c>
      <c r="D43" s="107" t="s">
        <v>29</v>
      </c>
      <c r="E43" s="107" t="s">
        <v>30</v>
      </c>
      <c r="F43" s="120">
        <v>0.63888888888888895</v>
      </c>
      <c r="G43" s="59" t="s">
        <v>108</v>
      </c>
      <c r="H43" s="68">
        <v>1</v>
      </c>
      <c r="I43" s="68" t="s">
        <v>107</v>
      </c>
      <c r="J43" s="57"/>
      <c r="K43" s="122"/>
      <c r="L43" s="61"/>
      <c r="M43" s="80">
        <v>142</v>
      </c>
      <c r="N43" s="57" t="s">
        <v>100</v>
      </c>
      <c r="O43" s="57">
        <f t="shared" si="0"/>
        <v>142</v>
      </c>
      <c r="P43" s="125" t="s">
        <v>133</v>
      </c>
      <c r="Q43" s="65"/>
      <c r="W43" s="64"/>
    </row>
    <row r="44" spans="1:23" s="56" customFormat="1" ht="24" customHeight="1" x14ac:dyDescent="0.25">
      <c r="A44" s="29" t="s">
        <v>169</v>
      </c>
      <c r="B44" s="57" t="s">
        <v>37</v>
      </c>
      <c r="C44" s="57" t="s">
        <v>62</v>
      </c>
      <c r="D44" s="57" t="s">
        <v>30</v>
      </c>
      <c r="E44" s="57" t="s">
        <v>38</v>
      </c>
      <c r="F44" s="58">
        <v>0.65347222222222223</v>
      </c>
      <c r="G44" s="59" t="s">
        <v>134</v>
      </c>
      <c r="H44" s="60">
        <v>1</v>
      </c>
      <c r="I44" s="68"/>
      <c r="J44" s="57"/>
      <c r="K44" s="61"/>
      <c r="L44" s="61"/>
      <c r="M44" s="80">
        <v>52</v>
      </c>
      <c r="N44" s="57" t="s">
        <v>100</v>
      </c>
      <c r="O44" s="57">
        <f t="shared" si="0"/>
        <v>52</v>
      </c>
      <c r="P44" s="63"/>
      <c r="Q44" s="65"/>
      <c r="W44" s="64"/>
    </row>
    <row r="45" spans="1:23" s="56" customFormat="1" ht="22.5" x14ac:dyDescent="0.25">
      <c r="A45" s="29">
        <v>4157</v>
      </c>
      <c r="B45" s="57" t="s">
        <v>40</v>
      </c>
      <c r="C45" s="57" t="s">
        <v>62</v>
      </c>
      <c r="D45" s="57" t="s">
        <v>30</v>
      </c>
      <c r="E45" s="57" t="s">
        <v>81</v>
      </c>
      <c r="F45" s="58">
        <v>0.66041666666666665</v>
      </c>
      <c r="G45" s="59" t="s">
        <v>136</v>
      </c>
      <c r="H45" s="68">
        <v>2</v>
      </c>
      <c r="I45" s="68"/>
      <c r="J45" s="57"/>
      <c r="K45" s="61"/>
      <c r="L45" s="61"/>
      <c r="M45" s="80">
        <v>5</v>
      </c>
      <c r="N45" s="57" t="s">
        <v>100</v>
      </c>
      <c r="O45" s="57">
        <f t="shared" si="0"/>
        <v>5</v>
      </c>
      <c r="P45" s="129"/>
      <c r="Q45" s="65"/>
      <c r="W45" s="64"/>
    </row>
    <row r="46" spans="1:23" s="56" customFormat="1" ht="15.75" x14ac:dyDescent="0.25">
      <c r="A46" s="29">
        <v>4111</v>
      </c>
      <c r="B46" s="57" t="s">
        <v>40</v>
      </c>
      <c r="C46" s="57" t="s">
        <v>28</v>
      </c>
      <c r="D46" s="57" t="s">
        <v>58</v>
      </c>
      <c r="E46" s="57" t="s">
        <v>41</v>
      </c>
      <c r="F46" s="58">
        <v>0.67222222222222217</v>
      </c>
      <c r="G46" s="59" t="s">
        <v>117</v>
      </c>
      <c r="H46" s="68">
        <v>3</v>
      </c>
      <c r="I46" s="68"/>
      <c r="J46" s="57"/>
      <c r="K46" s="61"/>
      <c r="L46" s="61"/>
      <c r="M46" s="80">
        <v>18</v>
      </c>
      <c r="N46" s="57" t="s">
        <v>100</v>
      </c>
      <c r="O46" s="57">
        <f t="shared" si="0"/>
        <v>18</v>
      </c>
      <c r="P46" s="63"/>
      <c r="Q46" s="65"/>
      <c r="W46" s="64"/>
    </row>
    <row r="47" spans="1:23" s="56" customFormat="1" x14ac:dyDescent="0.25">
      <c r="A47" s="29">
        <v>8168</v>
      </c>
      <c r="B47" s="57" t="s">
        <v>27</v>
      </c>
      <c r="C47" s="57" t="s">
        <v>64</v>
      </c>
      <c r="D47" s="57" t="s">
        <v>29</v>
      </c>
      <c r="E47" s="57" t="s">
        <v>30</v>
      </c>
      <c r="F47" s="58">
        <v>0.68194444444444446</v>
      </c>
      <c r="G47" s="59"/>
      <c r="H47" s="68"/>
      <c r="I47" s="60"/>
      <c r="J47" s="57"/>
      <c r="K47" s="61"/>
      <c r="L47" s="61"/>
      <c r="M47" s="80"/>
      <c r="N47" s="107"/>
      <c r="O47" s="57">
        <f t="shared" si="0"/>
        <v>0</v>
      </c>
      <c r="P47" s="63"/>
      <c r="Q47" s="65"/>
    </row>
    <row r="48" spans="1:23" s="56" customFormat="1" ht="21" customHeight="1" x14ac:dyDescent="0.25">
      <c r="A48" s="29">
        <v>4153</v>
      </c>
      <c r="B48" s="57" t="s">
        <v>31</v>
      </c>
      <c r="C48" s="57" t="s">
        <v>35</v>
      </c>
      <c r="D48" s="57" t="s">
        <v>30</v>
      </c>
      <c r="E48" s="57" t="s">
        <v>43</v>
      </c>
      <c r="F48" s="58">
        <v>0.68611111111111101</v>
      </c>
      <c r="G48" s="59"/>
      <c r="H48" s="68"/>
      <c r="I48" s="60"/>
      <c r="J48" s="57"/>
      <c r="K48" s="61"/>
      <c r="L48" s="61"/>
      <c r="M48" s="30"/>
      <c r="N48" s="107"/>
      <c r="O48" s="57">
        <f t="shared" si="0"/>
        <v>0</v>
      </c>
      <c r="P48" s="129"/>
    </row>
    <row r="49" spans="1:23" s="56" customFormat="1" ht="12.75" x14ac:dyDescent="0.25">
      <c r="A49" s="29" t="s">
        <v>171</v>
      </c>
      <c r="B49" s="57" t="s">
        <v>40</v>
      </c>
      <c r="C49" s="57" t="s">
        <v>28</v>
      </c>
      <c r="D49" s="57" t="s">
        <v>47</v>
      </c>
      <c r="E49" s="57" t="s">
        <v>46</v>
      </c>
      <c r="F49" s="58">
        <v>0.70694444444444438</v>
      </c>
      <c r="G49" s="59" t="s">
        <v>140</v>
      </c>
      <c r="H49" s="60">
        <v>4</v>
      </c>
      <c r="I49" s="68" t="s">
        <v>107</v>
      </c>
      <c r="J49" s="57"/>
      <c r="K49" s="61"/>
      <c r="L49" s="61"/>
      <c r="M49" s="30">
        <v>6</v>
      </c>
      <c r="N49" s="57" t="s">
        <v>100</v>
      </c>
      <c r="O49" s="57">
        <f t="shared" si="0"/>
        <v>6</v>
      </c>
      <c r="P49" s="63" t="s">
        <v>142</v>
      </c>
    </row>
    <row r="50" spans="1:23" s="56" customFormat="1" ht="15.75" x14ac:dyDescent="0.25">
      <c r="A50" s="29">
        <v>4142</v>
      </c>
      <c r="B50" s="57" t="s">
        <v>40</v>
      </c>
      <c r="C50" s="57" t="s">
        <v>28</v>
      </c>
      <c r="D50" s="57" t="s">
        <v>43</v>
      </c>
      <c r="E50" s="57" t="s">
        <v>30</v>
      </c>
      <c r="F50" s="58">
        <v>0.70833333333333337</v>
      </c>
      <c r="G50" s="59"/>
      <c r="H50" s="60">
        <v>2</v>
      </c>
      <c r="I50" s="60"/>
      <c r="J50" s="57"/>
      <c r="K50" s="61" t="s">
        <v>9</v>
      </c>
      <c r="L50" s="61"/>
      <c r="M50" s="80">
        <v>17</v>
      </c>
      <c r="N50" s="57" t="s">
        <v>100</v>
      </c>
      <c r="O50" s="57">
        <f t="shared" si="0"/>
        <v>17</v>
      </c>
      <c r="P50" s="63"/>
      <c r="Q50" s="65"/>
      <c r="W50" s="64"/>
    </row>
    <row r="51" spans="1:23" s="56" customFormat="1" ht="20.25" customHeight="1" x14ac:dyDescent="0.25">
      <c r="A51" s="29">
        <v>8178</v>
      </c>
      <c r="B51" s="57" t="s">
        <v>27</v>
      </c>
      <c r="C51" s="57" t="s">
        <v>28</v>
      </c>
      <c r="D51" s="57" t="s">
        <v>29</v>
      </c>
      <c r="E51" s="57" t="s">
        <v>30</v>
      </c>
      <c r="F51" s="58">
        <v>0.74305555555555547</v>
      </c>
      <c r="G51" s="59"/>
      <c r="H51" s="60">
        <v>3</v>
      </c>
      <c r="I51" s="68"/>
      <c r="J51" s="57"/>
      <c r="K51" s="61"/>
      <c r="L51" s="61"/>
      <c r="M51" s="81">
        <v>87</v>
      </c>
      <c r="N51" s="57" t="s">
        <v>100</v>
      </c>
      <c r="O51" s="57">
        <f t="shared" si="0"/>
        <v>87</v>
      </c>
      <c r="P51" s="129" t="s">
        <v>137</v>
      </c>
      <c r="Q51" s="65"/>
      <c r="W51" s="64"/>
    </row>
    <row r="52" spans="1:23" s="56" customFormat="1" ht="19.899999999999999" customHeight="1" x14ac:dyDescent="0.25">
      <c r="A52" s="29">
        <v>4140</v>
      </c>
      <c r="B52" s="57" t="s">
        <v>40</v>
      </c>
      <c r="C52" s="57" t="s">
        <v>28</v>
      </c>
      <c r="D52" s="57" t="s">
        <v>41</v>
      </c>
      <c r="E52" s="57" t="s">
        <v>45</v>
      </c>
      <c r="F52" s="58">
        <v>0.7729166666666667</v>
      </c>
      <c r="G52" s="59"/>
      <c r="H52" s="60">
        <v>1</v>
      </c>
      <c r="I52" s="68"/>
      <c r="J52" s="57"/>
      <c r="K52" s="61"/>
      <c r="L52" s="61"/>
      <c r="M52" s="80">
        <v>28</v>
      </c>
      <c r="N52" s="57" t="s">
        <v>100</v>
      </c>
      <c r="O52" s="57">
        <f t="shared" si="0"/>
        <v>28</v>
      </c>
      <c r="P52" s="129"/>
      <c r="Q52" s="65"/>
      <c r="W52" s="64"/>
    </row>
    <row r="53" spans="1:23" s="56" customFormat="1" ht="45" x14ac:dyDescent="0.25">
      <c r="A53" s="29" t="s">
        <v>86</v>
      </c>
      <c r="B53" s="57" t="s">
        <v>40</v>
      </c>
      <c r="C53" s="57" t="s">
        <v>28</v>
      </c>
      <c r="D53" s="57" t="s">
        <v>30</v>
      </c>
      <c r="E53" s="57" t="s">
        <v>87</v>
      </c>
      <c r="F53" s="58">
        <v>0.78194444444444444</v>
      </c>
      <c r="G53" s="67"/>
      <c r="H53" s="68">
        <v>3</v>
      </c>
      <c r="I53" s="57" t="s">
        <v>145</v>
      </c>
      <c r="J53" s="57"/>
      <c r="K53" s="61" t="s">
        <v>89</v>
      </c>
      <c r="L53" s="61" t="s">
        <v>141</v>
      </c>
      <c r="M53" s="80">
        <v>34</v>
      </c>
      <c r="N53" s="57" t="s">
        <v>100</v>
      </c>
      <c r="O53" s="57">
        <f t="shared" si="0"/>
        <v>34</v>
      </c>
      <c r="P53" s="63" t="s">
        <v>138</v>
      </c>
      <c r="Q53" s="65"/>
      <c r="W53" s="64"/>
    </row>
    <row r="54" spans="1:23" s="56" customFormat="1" ht="19.899999999999999" customHeight="1" x14ac:dyDescent="0.25">
      <c r="A54" s="29">
        <v>4178</v>
      </c>
      <c r="B54" s="57" t="s">
        <v>37</v>
      </c>
      <c r="C54" s="57" t="s">
        <v>62</v>
      </c>
      <c r="D54" s="57" t="s">
        <v>30</v>
      </c>
      <c r="E54" s="57" t="s">
        <v>38</v>
      </c>
      <c r="F54" s="58">
        <v>0.78402777777777777</v>
      </c>
      <c r="G54" s="59"/>
      <c r="H54" s="68">
        <v>1</v>
      </c>
      <c r="I54" s="57"/>
      <c r="J54" s="57"/>
      <c r="K54" s="61"/>
      <c r="L54" s="61"/>
      <c r="M54" s="80">
        <v>46</v>
      </c>
      <c r="N54" s="57" t="s">
        <v>100</v>
      </c>
      <c r="O54" s="57">
        <f t="shared" si="0"/>
        <v>46</v>
      </c>
      <c r="P54" s="63"/>
      <c r="Q54" s="65"/>
      <c r="W54" s="64"/>
    </row>
    <row r="55" spans="1:23" s="56" customFormat="1" ht="19.899999999999999" customHeight="1" x14ac:dyDescent="0.25">
      <c r="A55" s="29">
        <v>4177</v>
      </c>
      <c r="B55" s="57" t="s">
        <v>31</v>
      </c>
      <c r="C55" s="57" t="s">
        <v>35</v>
      </c>
      <c r="D55" s="57" t="s">
        <v>30</v>
      </c>
      <c r="E55" s="57" t="s">
        <v>51</v>
      </c>
      <c r="F55" s="58">
        <v>0.78472222222222221</v>
      </c>
      <c r="G55" s="108"/>
      <c r="H55" s="57"/>
      <c r="I55" s="57"/>
      <c r="J55" s="57"/>
      <c r="K55" s="61"/>
      <c r="L55" s="61"/>
      <c r="M55" s="80"/>
      <c r="N55" s="107"/>
      <c r="O55" s="57">
        <f t="shared" si="0"/>
        <v>0</v>
      </c>
      <c r="P55" s="129"/>
      <c r="Q55" s="65"/>
      <c r="W55" s="64"/>
    </row>
    <row r="56" spans="1:23" s="56" customFormat="1" ht="15.75" x14ac:dyDescent="0.25">
      <c r="A56" s="29">
        <v>4176</v>
      </c>
      <c r="B56" s="57" t="s">
        <v>40</v>
      </c>
      <c r="C56" s="57" t="s">
        <v>50</v>
      </c>
      <c r="D56" s="57" t="s">
        <v>52</v>
      </c>
      <c r="E56" s="57" t="s">
        <v>30</v>
      </c>
      <c r="F56" s="58">
        <v>0.79513888888888884</v>
      </c>
      <c r="G56" s="59"/>
      <c r="H56" s="57"/>
      <c r="I56" s="57"/>
      <c r="J56" s="57"/>
      <c r="K56" s="61"/>
      <c r="L56" s="61"/>
      <c r="M56" s="80"/>
      <c r="N56" s="107"/>
      <c r="O56" s="57">
        <f t="shared" si="0"/>
        <v>0</v>
      </c>
      <c r="P56" s="129"/>
      <c r="Q56" s="65"/>
      <c r="W56" s="64"/>
    </row>
    <row r="57" spans="1:23" s="56" customFormat="1" ht="19.899999999999999" customHeight="1" x14ac:dyDescent="0.25">
      <c r="A57" s="29">
        <v>4162</v>
      </c>
      <c r="B57" s="57" t="s">
        <v>31</v>
      </c>
      <c r="C57" s="57" t="s">
        <v>50</v>
      </c>
      <c r="D57" s="57" t="s">
        <v>43</v>
      </c>
      <c r="E57" s="57" t="s">
        <v>30</v>
      </c>
      <c r="F57" s="58">
        <v>0.81458333333333333</v>
      </c>
      <c r="G57" s="108"/>
      <c r="H57" s="57"/>
      <c r="I57" s="57"/>
      <c r="J57" s="57"/>
      <c r="K57" s="61"/>
      <c r="L57" s="61"/>
      <c r="M57" s="80"/>
      <c r="N57" s="107"/>
      <c r="O57" s="57">
        <f t="shared" si="0"/>
        <v>0</v>
      </c>
      <c r="P57" s="129"/>
      <c r="Q57" s="65"/>
      <c r="W57" s="64"/>
    </row>
    <row r="58" spans="1:23" s="56" customFormat="1" ht="22.5" x14ac:dyDescent="0.25">
      <c r="A58" s="29" t="s">
        <v>53</v>
      </c>
      <c r="B58" s="57" t="s">
        <v>40</v>
      </c>
      <c r="C58" s="57" t="s">
        <v>28</v>
      </c>
      <c r="D58" s="57" t="s">
        <v>30</v>
      </c>
      <c r="E58" s="57" t="s">
        <v>41</v>
      </c>
      <c r="F58" s="58">
        <v>0.81666666666666676</v>
      </c>
      <c r="G58" s="59"/>
      <c r="H58" s="57">
        <v>3</v>
      </c>
      <c r="I58" s="57"/>
      <c r="J58" s="57"/>
      <c r="K58" s="61" t="s">
        <v>90</v>
      </c>
      <c r="L58" s="61">
        <v>31</v>
      </c>
      <c r="M58" s="80">
        <v>43</v>
      </c>
      <c r="N58" s="57" t="s">
        <v>100</v>
      </c>
      <c r="O58" s="57">
        <f t="shared" si="0"/>
        <v>43</v>
      </c>
      <c r="P58" s="129"/>
      <c r="Q58" s="65"/>
      <c r="W58" s="64"/>
    </row>
    <row r="59" spans="1:23" s="56" customFormat="1" ht="22.5" x14ac:dyDescent="0.25">
      <c r="A59" s="29">
        <v>8198</v>
      </c>
      <c r="B59" s="57" t="s">
        <v>27</v>
      </c>
      <c r="C59" s="57" t="s">
        <v>28</v>
      </c>
      <c r="D59" s="57" t="s">
        <v>29</v>
      </c>
      <c r="E59" s="57" t="s">
        <v>30</v>
      </c>
      <c r="F59" s="58">
        <v>0.82361111111111107</v>
      </c>
      <c r="G59" s="59"/>
      <c r="H59" s="57">
        <v>1</v>
      </c>
      <c r="I59" s="57"/>
      <c r="J59" s="57"/>
      <c r="K59" s="61" t="s">
        <v>91</v>
      </c>
      <c r="L59" s="61">
        <v>26</v>
      </c>
      <c r="M59" s="80">
        <v>65</v>
      </c>
      <c r="N59" s="57" t="s">
        <v>100</v>
      </c>
      <c r="O59" s="57">
        <f t="shared" si="0"/>
        <v>65</v>
      </c>
      <c r="P59" s="129"/>
      <c r="Q59" s="65"/>
      <c r="W59" s="64"/>
    </row>
    <row r="60" spans="1:23" s="56" customFormat="1" ht="55.5" customHeight="1" x14ac:dyDescent="0.25">
      <c r="A60" s="29" t="s">
        <v>54</v>
      </c>
      <c r="B60" s="57" t="s">
        <v>40</v>
      </c>
      <c r="C60" s="57" t="s">
        <v>28</v>
      </c>
      <c r="D60" s="57" t="s">
        <v>30</v>
      </c>
      <c r="E60" s="57" t="s">
        <v>80</v>
      </c>
      <c r="F60" s="58">
        <v>0.83819444444444446</v>
      </c>
      <c r="G60" s="59" t="s">
        <v>144</v>
      </c>
      <c r="H60" s="57">
        <v>3</v>
      </c>
      <c r="I60" s="57"/>
      <c r="J60" s="57"/>
      <c r="K60" s="61"/>
      <c r="L60" s="61"/>
      <c r="M60" s="22">
        <v>15</v>
      </c>
      <c r="N60" s="57" t="s">
        <v>100</v>
      </c>
      <c r="O60" s="57">
        <f t="shared" si="0"/>
        <v>15</v>
      </c>
      <c r="P60" s="129" t="s">
        <v>149</v>
      </c>
    </row>
    <row r="61" spans="1:23" s="56" customFormat="1" ht="29.25" customHeight="1" x14ac:dyDescent="0.25">
      <c r="A61" s="29">
        <v>8208</v>
      </c>
      <c r="B61" s="57" t="s">
        <v>27</v>
      </c>
      <c r="C61" s="57" t="s">
        <v>28</v>
      </c>
      <c r="D61" s="57" t="s">
        <v>29</v>
      </c>
      <c r="E61" s="57" t="s">
        <v>30</v>
      </c>
      <c r="F61" s="58">
        <v>0.85763888888888884</v>
      </c>
      <c r="G61" s="59" t="s">
        <v>104</v>
      </c>
      <c r="H61" s="57">
        <v>1</v>
      </c>
      <c r="I61" s="57"/>
      <c r="J61" s="57"/>
      <c r="K61" s="61"/>
      <c r="L61" s="61"/>
      <c r="M61" s="22">
        <v>22</v>
      </c>
      <c r="N61" s="57" t="s">
        <v>100</v>
      </c>
      <c r="O61" s="57">
        <f t="shared" si="0"/>
        <v>22</v>
      </c>
      <c r="P61" s="129" t="s">
        <v>143</v>
      </c>
    </row>
    <row r="62" spans="1:23" s="56" customFormat="1" ht="18" customHeight="1" x14ac:dyDescent="0.25">
      <c r="A62" s="29">
        <v>4197</v>
      </c>
      <c r="B62" s="57" t="s">
        <v>37</v>
      </c>
      <c r="C62" s="57" t="s">
        <v>59</v>
      </c>
      <c r="D62" s="57" t="s">
        <v>30</v>
      </c>
      <c r="E62" s="57" t="s">
        <v>80</v>
      </c>
      <c r="F62" s="58">
        <v>0.86111111111111116</v>
      </c>
      <c r="G62" s="59"/>
      <c r="H62" s="57">
        <v>3</v>
      </c>
      <c r="I62" s="57"/>
      <c r="J62" s="57"/>
      <c r="K62" s="61"/>
      <c r="L62" s="61"/>
      <c r="M62" s="80">
        <v>2</v>
      </c>
      <c r="N62" s="57" t="s">
        <v>100</v>
      </c>
      <c r="O62" s="57">
        <f t="shared" si="0"/>
        <v>2</v>
      </c>
      <c r="P62" s="129"/>
      <c r="Q62" s="65"/>
      <c r="W62" s="64"/>
    </row>
    <row r="63" spans="1:23" s="56" customFormat="1" ht="30.75" customHeight="1" x14ac:dyDescent="0.25">
      <c r="A63" s="29" t="s">
        <v>55</v>
      </c>
      <c r="B63" s="57" t="s">
        <v>40</v>
      </c>
      <c r="C63" s="57" t="s">
        <v>28</v>
      </c>
      <c r="D63" s="57" t="s">
        <v>44</v>
      </c>
      <c r="E63" s="57" t="s">
        <v>30</v>
      </c>
      <c r="F63" s="58">
        <v>0.87291666666666667</v>
      </c>
      <c r="G63" s="59"/>
      <c r="H63" s="57">
        <v>1</v>
      </c>
      <c r="I63" s="57" t="s">
        <v>103</v>
      </c>
      <c r="J63" s="57"/>
      <c r="K63" s="61"/>
      <c r="L63" s="61"/>
      <c r="M63" s="80">
        <v>3</v>
      </c>
      <c r="N63" s="57" t="s">
        <v>100</v>
      </c>
      <c r="O63" s="57">
        <f t="shared" si="0"/>
        <v>3</v>
      </c>
      <c r="P63" s="129"/>
      <c r="Q63" s="65"/>
      <c r="W63" s="64"/>
    </row>
    <row r="64" spans="1:23" s="56" customFormat="1" ht="30.75" customHeight="1" x14ac:dyDescent="0.25">
      <c r="A64" s="29">
        <v>5183</v>
      </c>
      <c r="B64" s="57" t="s">
        <v>37</v>
      </c>
      <c r="C64" s="57" t="s">
        <v>28</v>
      </c>
      <c r="D64" s="57" t="s">
        <v>49</v>
      </c>
      <c r="E64" s="57" t="s">
        <v>38</v>
      </c>
      <c r="F64" s="58">
        <v>0.88958333333333339</v>
      </c>
      <c r="G64" s="59"/>
      <c r="H64" s="57"/>
      <c r="I64" s="60"/>
      <c r="J64" s="57"/>
      <c r="K64" s="61"/>
      <c r="L64" s="61"/>
      <c r="M64" s="80"/>
      <c r="N64" s="57"/>
      <c r="O64" s="57">
        <f t="shared" si="0"/>
        <v>0</v>
      </c>
      <c r="P64" s="129"/>
      <c r="Q64" s="65"/>
      <c r="W64" s="64"/>
    </row>
    <row r="65" spans="1:23" s="56" customFormat="1" ht="31.5" customHeight="1" x14ac:dyDescent="0.25">
      <c r="A65" s="29" t="s">
        <v>56</v>
      </c>
      <c r="B65" s="57" t="s">
        <v>37</v>
      </c>
      <c r="C65" s="57" t="s">
        <v>28</v>
      </c>
      <c r="D65" s="57" t="s">
        <v>30</v>
      </c>
      <c r="E65" s="57" t="s">
        <v>38</v>
      </c>
      <c r="F65" s="58">
        <v>0.88888888888888884</v>
      </c>
      <c r="G65" s="59"/>
      <c r="H65" s="57">
        <v>1</v>
      </c>
      <c r="I65" s="60"/>
      <c r="J65" s="57"/>
      <c r="K65" s="61"/>
      <c r="L65" s="61"/>
      <c r="M65" s="80">
        <v>7</v>
      </c>
      <c r="N65" s="57" t="s">
        <v>100</v>
      </c>
      <c r="O65" s="57">
        <f t="shared" si="0"/>
        <v>7</v>
      </c>
      <c r="P65" s="129" t="s">
        <v>148</v>
      </c>
      <c r="Q65" s="65"/>
      <c r="W65" s="64"/>
    </row>
    <row r="66" spans="1:23" s="56" customFormat="1" ht="18.75" customHeight="1" x14ac:dyDescent="0.25">
      <c r="A66" s="29">
        <v>4180</v>
      </c>
      <c r="B66" s="57" t="s">
        <v>40</v>
      </c>
      <c r="C66" s="57" t="s">
        <v>28</v>
      </c>
      <c r="D66" s="57" t="s">
        <v>41</v>
      </c>
      <c r="E66" s="57" t="s">
        <v>30</v>
      </c>
      <c r="F66" s="58">
        <v>0.9145833333333333</v>
      </c>
      <c r="G66" s="59" t="s">
        <v>147</v>
      </c>
      <c r="H66" s="57">
        <v>1</v>
      </c>
      <c r="I66" s="60"/>
      <c r="J66" s="57"/>
      <c r="K66" s="61"/>
      <c r="L66" s="61"/>
      <c r="M66" s="80">
        <v>6</v>
      </c>
      <c r="N66" s="57" t="s">
        <v>100</v>
      </c>
      <c r="O66" s="57">
        <f t="shared" si="0"/>
        <v>6</v>
      </c>
      <c r="P66" s="129"/>
      <c r="Q66" s="65"/>
      <c r="W66" s="64"/>
    </row>
    <row r="67" spans="1:23" s="56" customFormat="1" ht="18.75" customHeight="1" x14ac:dyDescent="0.25">
      <c r="A67" s="29">
        <v>4192</v>
      </c>
      <c r="B67" s="57" t="s">
        <v>40</v>
      </c>
      <c r="C67" s="57" t="s">
        <v>92</v>
      </c>
      <c r="D67" s="57" t="s">
        <v>43</v>
      </c>
      <c r="E67" s="57" t="s">
        <v>30</v>
      </c>
      <c r="F67" s="58">
        <v>0.91666666666666663</v>
      </c>
      <c r="G67" s="144" t="s">
        <v>146</v>
      </c>
      <c r="H67" s="57">
        <v>1</v>
      </c>
      <c r="I67" s="168"/>
      <c r="J67" s="143"/>
      <c r="K67" s="61"/>
      <c r="L67" s="145"/>
      <c r="M67" s="154">
        <v>3</v>
      </c>
      <c r="N67" s="57" t="s">
        <v>100</v>
      </c>
      <c r="O67" s="168">
        <f>M67</f>
        <v>3</v>
      </c>
      <c r="P67" s="150" t="s">
        <v>139</v>
      </c>
      <c r="Q67" s="65"/>
      <c r="W67" s="64"/>
    </row>
    <row r="68" spans="1:23" s="56" customFormat="1" ht="19.899999999999999" customHeight="1" thickBot="1" x14ac:dyDescent="0.3">
      <c r="A68" s="103"/>
      <c r="B68" s="94">
        <v>0</v>
      </c>
      <c r="C68" s="94">
        <v>0</v>
      </c>
      <c r="D68" s="94">
        <v>0</v>
      </c>
      <c r="E68" s="94">
        <v>0</v>
      </c>
      <c r="F68" s="112">
        <v>0</v>
      </c>
      <c r="G68" s="113"/>
      <c r="H68" s="114"/>
      <c r="I68" s="114"/>
      <c r="J68" s="94"/>
      <c r="K68" s="115"/>
      <c r="L68" s="115"/>
      <c r="M68" s="116"/>
      <c r="N68" s="94"/>
      <c r="O68" s="114"/>
      <c r="P68" s="117"/>
      <c r="Q68" s="65"/>
    </row>
    <row r="69" spans="1:23" s="56" customFormat="1" ht="20.100000000000001" customHeight="1" thickBot="1" x14ac:dyDescent="0.3">
      <c r="A69" s="1"/>
      <c r="B69" s="1"/>
      <c r="C69" s="1"/>
      <c r="D69" s="1"/>
      <c r="E69" s="1"/>
      <c r="F69" s="1"/>
      <c r="G69" s="1"/>
      <c r="H69" s="1"/>
      <c r="K69" s="174"/>
      <c r="L69" s="70"/>
      <c r="M69" s="71"/>
      <c r="N69" s="71"/>
      <c r="O69" s="110"/>
    </row>
    <row r="70" spans="1:23" s="56" customFormat="1" ht="20.100000000000001" customHeight="1" x14ac:dyDescent="0.25">
      <c r="A70" s="1"/>
      <c r="B70" s="1"/>
      <c r="C70" s="1"/>
      <c r="D70" s="72"/>
      <c r="K70" s="215" t="s">
        <v>32</v>
      </c>
      <c r="L70" s="216"/>
      <c r="M70" s="73">
        <f>SUM(M14:M68)</f>
        <v>2122</v>
      </c>
      <c r="N70" s="82"/>
      <c r="O70" s="104"/>
    </row>
    <row r="71" spans="1:23" ht="20.100000000000001" customHeight="1" thickBot="1" x14ac:dyDescent="0.3">
      <c r="G71" s="6"/>
      <c r="K71" s="217" t="s">
        <v>33</v>
      </c>
      <c r="L71" s="218"/>
      <c r="M71" s="74">
        <f>M70</f>
        <v>2122</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A12:D12"/>
    <mergeCell ref="K12:L12"/>
    <mergeCell ref="K70:L70"/>
    <mergeCell ref="K71:L71"/>
    <mergeCell ref="J1:K1"/>
    <mergeCell ref="F2:H2"/>
    <mergeCell ref="F3:H3"/>
    <mergeCell ref="A5:G5"/>
    <mergeCell ref="I5:O5"/>
    <mergeCell ref="F6:G6"/>
    <mergeCell ref="N6:O6"/>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W84"/>
  <sheetViews>
    <sheetView topLeftCell="A64" workbookViewId="0">
      <pane xSplit="1" topLeftCell="F1" activePane="topRight" state="frozen"/>
      <selection activeCell="O63" sqref="O63:O64"/>
      <selection pane="topRight" activeCell="M71" sqref="M71"/>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5" style="1" customWidth="1"/>
    <col min="10" max="10" width="13.5703125" style="1" customWidth="1"/>
    <col min="11" max="11" width="16.42578125" style="1" customWidth="1"/>
    <col min="12" max="12" width="10.7109375" style="1" customWidth="1"/>
    <col min="13" max="13" width="12.140625" style="1" customWidth="1"/>
    <col min="14" max="14" width="10.28515625" style="1" customWidth="1"/>
    <col min="15" max="15" width="15.5703125" style="1" customWidth="1"/>
    <col min="16" max="16" width="66.855468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44814</v>
      </c>
      <c r="K3" s="132" t="s">
        <v>193</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90">
        <v>1</v>
      </c>
      <c r="B7" s="19" t="s">
        <v>71</v>
      </c>
      <c r="C7" s="19" t="s">
        <v>71</v>
      </c>
      <c r="D7" s="18" t="s">
        <v>72</v>
      </c>
      <c r="E7" s="18" t="s">
        <v>72</v>
      </c>
      <c r="F7" s="18" t="s">
        <v>130</v>
      </c>
      <c r="G7" s="91" t="s">
        <v>132</v>
      </c>
      <c r="H7" s="20"/>
      <c r="I7" s="90">
        <v>1</v>
      </c>
      <c r="J7" s="21" t="s">
        <v>73</v>
      </c>
      <c r="K7" s="18" t="s">
        <v>73</v>
      </c>
      <c r="L7" s="18" t="s">
        <v>73</v>
      </c>
      <c r="M7" s="99" t="s">
        <v>73</v>
      </c>
      <c r="N7" s="57" t="s">
        <v>97</v>
      </c>
      <c r="O7" s="91" t="s">
        <v>249</v>
      </c>
    </row>
    <row r="8" spans="1:23" ht="15" customHeight="1" x14ac:dyDescent="0.25">
      <c r="A8" s="92">
        <v>2</v>
      </c>
      <c r="B8" s="96" t="s">
        <v>74</v>
      </c>
      <c r="C8" s="24" t="s">
        <v>75</v>
      </c>
      <c r="D8" s="24" t="s">
        <v>76</v>
      </c>
      <c r="E8" s="24" t="s">
        <v>76</v>
      </c>
      <c r="F8" s="24" t="s">
        <v>247</v>
      </c>
      <c r="G8" s="91" t="s">
        <v>248</v>
      </c>
      <c r="H8" s="20"/>
      <c r="I8" s="92">
        <v>2</v>
      </c>
      <c r="J8" s="25" t="s">
        <v>77</v>
      </c>
      <c r="K8" s="25" t="s">
        <v>77</v>
      </c>
      <c r="L8" s="26"/>
      <c r="M8" s="100"/>
      <c r="N8" s="57"/>
      <c r="O8" s="91"/>
    </row>
    <row r="9" spans="1:23" ht="15" customHeight="1" x14ac:dyDescent="0.25">
      <c r="A9" s="92">
        <v>3</v>
      </c>
      <c r="B9" s="97"/>
      <c r="C9" s="97"/>
      <c r="D9" s="25"/>
      <c r="E9" s="27"/>
      <c r="F9" s="27"/>
      <c r="G9" s="91"/>
      <c r="H9" s="20"/>
      <c r="I9" s="92">
        <v>3</v>
      </c>
      <c r="J9" s="27"/>
      <c r="K9" s="28"/>
      <c r="L9" s="27"/>
      <c r="M9" s="100"/>
      <c r="N9" s="29"/>
      <c r="O9" s="84"/>
    </row>
    <row r="10" spans="1:23" ht="15" customHeight="1" thickBot="1" x14ac:dyDescent="0.3">
      <c r="A10" s="93">
        <v>4</v>
      </c>
      <c r="B10" s="101"/>
      <c r="C10" s="98"/>
      <c r="D10" s="33"/>
      <c r="E10" s="33"/>
      <c r="F10" s="33"/>
      <c r="G10" s="95"/>
      <c r="H10" s="20"/>
      <c r="I10" s="93">
        <v>4</v>
      </c>
      <c r="J10" s="32"/>
      <c r="K10" s="33"/>
      <c r="L10" s="33"/>
      <c r="M10" s="98"/>
      <c r="N10" s="103"/>
      <c r="O10" s="88"/>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28.5" customHeight="1" x14ac:dyDescent="0.25">
      <c r="A14" s="48">
        <v>8058</v>
      </c>
      <c r="B14" s="49" t="s">
        <v>27</v>
      </c>
      <c r="C14" s="49" t="s">
        <v>59</v>
      </c>
      <c r="D14" s="49" t="s">
        <v>29</v>
      </c>
      <c r="E14" s="49" t="s">
        <v>30</v>
      </c>
      <c r="F14" s="50">
        <v>0.26597222222222222</v>
      </c>
      <c r="G14" s="127"/>
      <c r="H14" s="49"/>
      <c r="I14" s="49"/>
      <c r="J14" s="49"/>
      <c r="K14" s="52"/>
      <c r="L14" s="52"/>
      <c r="M14" s="53"/>
      <c r="N14" s="49"/>
      <c r="O14" s="49">
        <f>Día9!O14+Día10!M14</f>
        <v>1308</v>
      </c>
      <c r="P14" s="133"/>
      <c r="Q14" s="55"/>
    </row>
    <row r="15" spans="1:23" s="56" customFormat="1" ht="45.75" customHeight="1" x14ac:dyDescent="0.25">
      <c r="A15" s="29">
        <v>8068</v>
      </c>
      <c r="B15" s="57" t="s">
        <v>27</v>
      </c>
      <c r="C15" s="57" t="s">
        <v>59</v>
      </c>
      <c r="D15" s="57" t="s">
        <v>29</v>
      </c>
      <c r="E15" s="57" t="s">
        <v>30</v>
      </c>
      <c r="F15" s="58">
        <v>0.28125</v>
      </c>
      <c r="G15" s="108"/>
      <c r="H15" s="60"/>
      <c r="I15" s="60"/>
      <c r="J15" s="60"/>
      <c r="K15" s="61" t="s">
        <v>9</v>
      </c>
      <c r="L15" s="61"/>
      <c r="M15" s="62"/>
      <c r="N15" s="57"/>
      <c r="O15" s="57">
        <f>Día9!O15+Día10!M15</f>
        <v>1088</v>
      </c>
      <c r="P15" s="129"/>
      <c r="Q15" s="55"/>
      <c r="W15" s="64"/>
    </row>
    <row r="16" spans="1:23" s="56" customFormat="1" ht="24.75" customHeight="1" x14ac:dyDescent="0.25">
      <c r="A16" s="29">
        <v>8078</v>
      </c>
      <c r="B16" s="57" t="s">
        <v>27</v>
      </c>
      <c r="C16" s="57" t="s">
        <v>59</v>
      </c>
      <c r="D16" s="57" t="s">
        <v>29</v>
      </c>
      <c r="E16" s="57" t="s">
        <v>30</v>
      </c>
      <c r="F16" s="58">
        <v>0.30208333333333331</v>
      </c>
      <c r="G16" s="108"/>
      <c r="H16" s="60"/>
      <c r="I16" s="60"/>
      <c r="J16" s="60"/>
      <c r="K16" s="61"/>
      <c r="L16" s="61"/>
      <c r="M16" s="62"/>
      <c r="N16" s="57"/>
      <c r="O16" s="57">
        <f>Día9!O16+Día10!M16</f>
        <v>1247</v>
      </c>
      <c r="P16" s="63"/>
      <c r="Q16" s="65"/>
      <c r="W16" s="64"/>
    </row>
    <row r="17" spans="1:23" s="56" customFormat="1" ht="24.75" customHeight="1" x14ac:dyDescent="0.25">
      <c r="A17" s="29" t="s">
        <v>93</v>
      </c>
      <c r="B17" s="57" t="s">
        <v>37</v>
      </c>
      <c r="C17" s="57" t="s">
        <v>60</v>
      </c>
      <c r="D17" s="57" t="s">
        <v>80</v>
      </c>
      <c r="E17" s="57" t="s">
        <v>30</v>
      </c>
      <c r="F17" s="58">
        <v>0.31805555555555554</v>
      </c>
      <c r="G17" s="108"/>
      <c r="H17" s="60">
        <v>1</v>
      </c>
      <c r="I17" s="60" t="s">
        <v>9</v>
      </c>
      <c r="J17" s="60"/>
      <c r="K17" s="61"/>
      <c r="L17" s="61"/>
      <c r="M17" s="62">
        <v>19</v>
      </c>
      <c r="N17" s="57" t="s">
        <v>100</v>
      </c>
      <c r="O17" s="57">
        <f>Día9!O17+Día10!M17</f>
        <v>426</v>
      </c>
      <c r="P17" s="125" t="s">
        <v>365</v>
      </c>
      <c r="Q17" s="65"/>
      <c r="W17" s="64"/>
    </row>
    <row r="18" spans="1:23" s="56" customFormat="1" ht="24.75" customHeight="1" x14ac:dyDescent="0.25">
      <c r="A18" s="29">
        <v>5092</v>
      </c>
      <c r="B18" s="57" t="s">
        <v>37</v>
      </c>
      <c r="C18" s="57" t="s">
        <v>59</v>
      </c>
      <c r="D18" s="57" t="s">
        <v>38</v>
      </c>
      <c r="E18" s="57" t="s">
        <v>45</v>
      </c>
      <c r="F18" s="58">
        <v>0.32222222222222224</v>
      </c>
      <c r="G18" s="59"/>
      <c r="H18" s="60"/>
      <c r="I18" s="60"/>
      <c r="J18" s="60"/>
      <c r="K18" s="61"/>
      <c r="L18" s="61"/>
      <c r="M18" s="62"/>
      <c r="N18" s="57"/>
      <c r="O18" s="57">
        <f t="shared" ref="O18" si="0">M18</f>
        <v>0</v>
      </c>
      <c r="P18" s="125"/>
      <c r="Q18" s="65"/>
      <c r="W18" s="64"/>
    </row>
    <row r="19" spans="1:23" s="56" customFormat="1" ht="26.25" customHeight="1" x14ac:dyDescent="0.25">
      <c r="A19" s="29">
        <v>8278</v>
      </c>
      <c r="B19" s="57" t="s">
        <v>27</v>
      </c>
      <c r="C19" s="57" t="s">
        <v>28</v>
      </c>
      <c r="D19" s="57" t="s">
        <v>29</v>
      </c>
      <c r="E19" s="57" t="s">
        <v>30</v>
      </c>
      <c r="F19" s="58">
        <v>0.3298611111111111</v>
      </c>
      <c r="G19" s="108"/>
      <c r="H19" s="60">
        <v>1</v>
      </c>
      <c r="I19" s="60" t="s">
        <v>103</v>
      </c>
      <c r="J19" s="60"/>
      <c r="K19" s="61"/>
      <c r="L19" s="61"/>
      <c r="M19" s="66">
        <v>98</v>
      </c>
      <c r="N19" s="57" t="s">
        <v>100</v>
      </c>
      <c r="O19" s="57">
        <f>Día9!O19+Día10!M19</f>
        <v>975</v>
      </c>
      <c r="P19" s="129"/>
      <c r="Q19" s="65"/>
      <c r="W19" s="64"/>
    </row>
    <row r="20" spans="1:23" s="56" customFormat="1" ht="22.5" customHeight="1" x14ac:dyDescent="0.25">
      <c r="A20" s="29" t="s">
        <v>39</v>
      </c>
      <c r="B20" s="57" t="s">
        <v>40</v>
      </c>
      <c r="C20" s="57" t="s">
        <v>60</v>
      </c>
      <c r="D20" s="57" t="s">
        <v>30</v>
      </c>
      <c r="E20" s="57" t="s">
        <v>41</v>
      </c>
      <c r="F20" s="58">
        <v>0.33958333333333335</v>
      </c>
      <c r="G20" s="108"/>
      <c r="H20" s="68">
        <v>3</v>
      </c>
      <c r="I20" s="68"/>
      <c r="J20" s="68"/>
      <c r="K20" s="61" t="s">
        <v>9</v>
      </c>
      <c r="L20" s="61"/>
      <c r="M20" s="62">
        <v>21</v>
      </c>
      <c r="N20" s="57" t="s">
        <v>100</v>
      </c>
      <c r="O20" s="57">
        <f>Día9!O20+Día10!M20</f>
        <v>219</v>
      </c>
      <c r="P20" s="63" t="s">
        <v>366</v>
      </c>
      <c r="Q20" s="65"/>
      <c r="W20" s="64"/>
    </row>
    <row r="21" spans="1:23" s="56" customFormat="1" ht="22.5" customHeight="1" x14ac:dyDescent="0.25">
      <c r="A21" s="29" t="s">
        <v>36</v>
      </c>
      <c r="B21" s="57" t="s">
        <v>37</v>
      </c>
      <c r="C21" s="57" t="s">
        <v>59</v>
      </c>
      <c r="D21" s="57" t="s">
        <v>38</v>
      </c>
      <c r="E21" s="57" t="s">
        <v>30</v>
      </c>
      <c r="F21" s="58">
        <v>0.3444444444444445</v>
      </c>
      <c r="G21" s="108"/>
      <c r="H21" s="68"/>
      <c r="I21" s="60"/>
      <c r="J21" s="68"/>
      <c r="K21" s="61"/>
      <c r="L21" s="61"/>
      <c r="M21" s="66"/>
      <c r="N21" s="57"/>
      <c r="O21" s="57">
        <f>Día9!O21+Día10!M21</f>
        <v>573</v>
      </c>
      <c r="P21" s="125"/>
      <c r="Q21" s="65"/>
      <c r="W21" s="64"/>
    </row>
    <row r="22" spans="1:23" s="56" customFormat="1" ht="67.5" customHeight="1" x14ac:dyDescent="0.25">
      <c r="A22" s="29">
        <v>4187</v>
      </c>
      <c r="B22" s="57" t="s">
        <v>40</v>
      </c>
      <c r="C22" s="57" t="s">
        <v>60</v>
      </c>
      <c r="D22" s="57" t="s">
        <v>30</v>
      </c>
      <c r="E22" s="57" t="s">
        <v>84</v>
      </c>
      <c r="F22" s="58">
        <v>0.34652777777777777</v>
      </c>
      <c r="G22" s="108"/>
      <c r="H22" s="60">
        <v>3</v>
      </c>
      <c r="I22" s="60"/>
      <c r="J22" s="60"/>
      <c r="K22" s="61" t="s">
        <v>9</v>
      </c>
      <c r="L22" s="61" t="s">
        <v>9</v>
      </c>
      <c r="M22" s="62">
        <v>29</v>
      </c>
      <c r="N22" s="57" t="s">
        <v>100</v>
      </c>
      <c r="O22" s="57">
        <f>Día9!O22+Día10!M22</f>
        <v>172</v>
      </c>
      <c r="P22" s="134"/>
      <c r="Q22" s="65"/>
      <c r="W22" s="64"/>
    </row>
    <row r="23" spans="1:23" s="56" customFormat="1" ht="29.25" customHeight="1" x14ac:dyDescent="0.25">
      <c r="A23" s="29" t="s">
        <v>42</v>
      </c>
      <c r="B23" s="57" t="s">
        <v>27</v>
      </c>
      <c r="C23" s="57" t="s">
        <v>59</v>
      </c>
      <c r="D23" s="57" t="s">
        <v>29</v>
      </c>
      <c r="E23" s="57" t="s">
        <v>30</v>
      </c>
      <c r="F23" s="58">
        <v>0.36458333333333331</v>
      </c>
      <c r="G23" s="108"/>
      <c r="H23" s="60"/>
      <c r="I23" s="60"/>
      <c r="J23" s="60"/>
      <c r="K23" s="61"/>
      <c r="L23" s="61"/>
      <c r="M23" s="62"/>
      <c r="N23" s="57"/>
      <c r="O23" s="57">
        <f>Día9!O23+Día10!M23</f>
        <v>793</v>
      </c>
      <c r="P23" s="125"/>
      <c r="Q23" s="65"/>
      <c r="W23" s="64"/>
    </row>
    <row r="24" spans="1:23" s="56" customFormat="1" ht="29.25" customHeight="1" x14ac:dyDescent="0.25">
      <c r="A24" s="29">
        <v>4073</v>
      </c>
      <c r="B24" s="57" t="s">
        <v>40</v>
      </c>
      <c r="C24" s="57" t="s">
        <v>60</v>
      </c>
      <c r="D24" s="57" t="s">
        <v>30</v>
      </c>
      <c r="E24" s="57" t="s">
        <v>43</v>
      </c>
      <c r="F24" s="58">
        <v>0.36458333333333331</v>
      </c>
      <c r="G24" s="108"/>
      <c r="H24" s="60">
        <v>3</v>
      </c>
      <c r="I24" s="60"/>
      <c r="J24" s="60"/>
      <c r="K24" s="61" t="s">
        <v>68</v>
      </c>
      <c r="L24" s="61">
        <v>0</v>
      </c>
      <c r="M24" s="62">
        <v>16</v>
      </c>
      <c r="N24" s="57" t="s">
        <v>100</v>
      </c>
      <c r="O24" s="57">
        <f>Día9!O24+Día10!M24</f>
        <v>161</v>
      </c>
      <c r="P24" s="125"/>
      <c r="Q24" s="65"/>
      <c r="W24" s="64"/>
    </row>
    <row r="25" spans="1:23" s="56" customFormat="1" ht="23.25" customHeight="1" x14ac:dyDescent="0.25">
      <c r="A25" s="29" t="s">
        <v>94</v>
      </c>
      <c r="B25" s="57" t="s">
        <v>40</v>
      </c>
      <c r="C25" s="57" t="s">
        <v>59</v>
      </c>
      <c r="D25" s="57" t="s">
        <v>51</v>
      </c>
      <c r="E25" s="57" t="s">
        <v>30</v>
      </c>
      <c r="F25" s="58">
        <v>0.36944444444444446</v>
      </c>
      <c r="G25" s="67"/>
      <c r="H25" s="60"/>
      <c r="I25" s="60"/>
      <c r="J25" s="60"/>
      <c r="K25" s="61"/>
      <c r="L25" s="61"/>
      <c r="M25" s="66"/>
      <c r="N25" s="57"/>
      <c r="O25" s="57">
        <f>Día9!O25+Día10!M25</f>
        <v>185</v>
      </c>
      <c r="P25" s="125"/>
      <c r="Q25" s="65"/>
      <c r="W25" s="64"/>
    </row>
    <row r="26" spans="1:23" s="56" customFormat="1" ht="29.25" customHeight="1" x14ac:dyDescent="0.25">
      <c r="A26" s="29">
        <v>4288</v>
      </c>
      <c r="B26" s="57" t="s">
        <v>37</v>
      </c>
      <c r="C26" s="57" t="s">
        <v>82</v>
      </c>
      <c r="D26" s="57" t="s">
        <v>38</v>
      </c>
      <c r="E26" s="57" t="s">
        <v>30</v>
      </c>
      <c r="F26" s="58">
        <v>0.40347222222222223</v>
      </c>
      <c r="G26" s="59"/>
      <c r="H26" s="60">
        <v>2</v>
      </c>
      <c r="I26" s="60"/>
      <c r="J26" s="57"/>
      <c r="K26" s="61" t="s">
        <v>9</v>
      </c>
      <c r="L26" s="61"/>
      <c r="M26" s="81">
        <v>17</v>
      </c>
      <c r="N26" s="57" t="s">
        <v>100</v>
      </c>
      <c r="O26" s="57">
        <f>Día9!O26+Día10!M26</f>
        <v>61</v>
      </c>
      <c r="P26" s="63"/>
      <c r="Q26" s="65"/>
      <c r="W26" s="64"/>
    </row>
    <row r="27" spans="1:23" s="56" customFormat="1" ht="43.5" customHeight="1" x14ac:dyDescent="0.25">
      <c r="A27" s="29">
        <v>4087</v>
      </c>
      <c r="B27" s="57" t="s">
        <v>40</v>
      </c>
      <c r="C27" s="57" t="s">
        <v>28</v>
      </c>
      <c r="D27" s="57" t="s">
        <v>30</v>
      </c>
      <c r="E27" s="57" t="s">
        <v>83</v>
      </c>
      <c r="F27" s="58">
        <v>0.40902777777777777</v>
      </c>
      <c r="G27" s="59"/>
      <c r="H27" s="68">
        <v>3</v>
      </c>
      <c r="I27" s="68" t="s">
        <v>107</v>
      </c>
      <c r="J27" s="57"/>
      <c r="K27" s="61" t="s">
        <v>88</v>
      </c>
      <c r="L27" s="61">
        <v>2</v>
      </c>
      <c r="M27" s="80">
        <v>27</v>
      </c>
      <c r="N27" s="57" t="s">
        <v>100</v>
      </c>
      <c r="O27" s="57">
        <f>Día9!O27+Día10!M27</f>
        <v>298</v>
      </c>
      <c r="P27" s="63"/>
      <c r="Q27" s="65"/>
      <c r="W27" s="64"/>
    </row>
    <row r="28" spans="1:23" s="56" customFormat="1" ht="48" customHeight="1" x14ac:dyDescent="0.25">
      <c r="A28" s="29">
        <v>8098</v>
      </c>
      <c r="B28" s="57" t="s">
        <v>27</v>
      </c>
      <c r="C28" s="57" t="s">
        <v>61</v>
      </c>
      <c r="D28" s="57" t="s">
        <v>29</v>
      </c>
      <c r="E28" s="57" t="s">
        <v>30</v>
      </c>
      <c r="F28" s="58">
        <v>0.40972222222222227</v>
      </c>
      <c r="G28" s="59"/>
      <c r="H28" s="60">
        <v>1</v>
      </c>
      <c r="I28" s="60" t="s">
        <v>103</v>
      </c>
      <c r="J28" s="57"/>
      <c r="K28" s="61"/>
      <c r="L28" s="61"/>
      <c r="M28" s="80">
        <v>161</v>
      </c>
      <c r="N28" s="57" t="s">
        <v>100</v>
      </c>
      <c r="O28" s="57">
        <f>Día9!O28+Día10!M28</f>
        <v>491</v>
      </c>
      <c r="P28" s="63"/>
      <c r="Q28" s="65"/>
      <c r="W28" s="64"/>
    </row>
    <row r="29" spans="1:23" s="56" customFormat="1" ht="42" customHeight="1" x14ac:dyDescent="0.25">
      <c r="A29" s="29">
        <v>4072</v>
      </c>
      <c r="B29" s="57" t="s">
        <v>40</v>
      </c>
      <c r="C29" s="57" t="s">
        <v>28</v>
      </c>
      <c r="D29" s="57" t="s">
        <v>43</v>
      </c>
      <c r="E29" s="57" t="s">
        <v>45</v>
      </c>
      <c r="F29" s="58">
        <v>0.42152777777777778</v>
      </c>
      <c r="G29" s="128"/>
      <c r="H29" s="60">
        <v>1</v>
      </c>
      <c r="I29" s="60"/>
      <c r="J29" s="57"/>
      <c r="K29" s="61"/>
      <c r="L29" s="61"/>
      <c r="M29" s="22">
        <v>76</v>
      </c>
      <c r="N29" s="57" t="s">
        <v>100</v>
      </c>
      <c r="O29" s="57">
        <f>Día9!O29+Día10!M29</f>
        <v>935</v>
      </c>
      <c r="P29" s="63" t="s">
        <v>380</v>
      </c>
      <c r="Q29" s="65"/>
    </row>
    <row r="30" spans="1:23" s="56" customFormat="1" ht="27.75" customHeight="1" x14ac:dyDescent="0.25">
      <c r="A30" s="29">
        <v>4186</v>
      </c>
      <c r="B30" s="57" t="s">
        <v>40</v>
      </c>
      <c r="C30" s="143" t="s">
        <v>28</v>
      </c>
      <c r="D30" s="57" t="s">
        <v>84</v>
      </c>
      <c r="E30" s="57" t="s">
        <v>30</v>
      </c>
      <c r="F30" s="58">
        <v>0.43194444444444446</v>
      </c>
      <c r="G30" s="59" t="s">
        <v>253</v>
      </c>
      <c r="H30" s="68">
        <v>1</v>
      </c>
      <c r="I30" s="60"/>
      <c r="J30" s="57"/>
      <c r="K30" s="61"/>
      <c r="L30" s="61"/>
      <c r="M30" s="66">
        <v>30</v>
      </c>
      <c r="N30" s="57" t="s">
        <v>100</v>
      </c>
      <c r="O30" s="57">
        <f>Día9!O30+Día10!M30</f>
        <v>401</v>
      </c>
      <c r="P30" s="138"/>
    </row>
    <row r="31" spans="1:23" s="56" customFormat="1" ht="27.75" customHeight="1" x14ac:dyDescent="0.25">
      <c r="A31" s="29">
        <v>5122</v>
      </c>
      <c r="B31" s="57" t="s">
        <v>37</v>
      </c>
      <c r="C31" s="57" t="s">
        <v>61</v>
      </c>
      <c r="D31" s="57" t="s">
        <v>38</v>
      </c>
      <c r="E31" s="57" t="s">
        <v>45</v>
      </c>
      <c r="F31" s="58">
        <v>0.45</v>
      </c>
      <c r="G31" s="177"/>
      <c r="H31" s="60"/>
      <c r="I31" s="60"/>
      <c r="J31" s="57"/>
      <c r="K31" s="61"/>
      <c r="L31" s="61"/>
      <c r="M31" s="30"/>
      <c r="N31" s="57" t="s">
        <v>9</v>
      </c>
      <c r="O31" s="57">
        <f>Día9!O31+Día10!M31</f>
        <v>0</v>
      </c>
      <c r="P31" s="138"/>
    </row>
    <row r="32" spans="1:23" s="56" customFormat="1" ht="27.75" customHeight="1" x14ac:dyDescent="0.25">
      <c r="A32" s="29">
        <v>4270</v>
      </c>
      <c r="B32" s="57" t="s">
        <v>40</v>
      </c>
      <c r="C32" s="57" t="s">
        <v>65</v>
      </c>
      <c r="D32" s="57" t="s">
        <v>41</v>
      </c>
      <c r="E32" s="57" t="s">
        <v>30</v>
      </c>
      <c r="F32" s="58">
        <v>0.46319444444444446</v>
      </c>
      <c r="G32" s="59"/>
      <c r="H32" s="68">
        <v>2</v>
      </c>
      <c r="I32" s="60" t="s">
        <v>107</v>
      </c>
      <c r="J32" s="57"/>
      <c r="K32" s="61"/>
      <c r="L32" s="61"/>
      <c r="M32" s="66">
        <v>55</v>
      </c>
      <c r="N32" s="57" t="s">
        <v>100</v>
      </c>
      <c r="O32" s="57">
        <f>Día9!O32+Día10!M32</f>
        <v>225</v>
      </c>
      <c r="P32" s="63"/>
    </row>
    <row r="33" spans="1:23" s="56" customFormat="1" ht="21.75" customHeight="1" x14ac:dyDescent="0.25">
      <c r="A33" s="29">
        <v>8118</v>
      </c>
      <c r="B33" s="57" t="s">
        <v>27</v>
      </c>
      <c r="C33" s="57" t="s">
        <v>59</v>
      </c>
      <c r="D33" s="57" t="s">
        <v>29</v>
      </c>
      <c r="E33" s="57" t="s">
        <v>30</v>
      </c>
      <c r="F33" s="58">
        <v>0.47916666666666669</v>
      </c>
      <c r="G33" s="59"/>
      <c r="H33" s="60"/>
      <c r="I33" s="60"/>
      <c r="J33" s="57"/>
      <c r="K33" s="61" t="s">
        <v>9</v>
      </c>
      <c r="L33" s="61"/>
      <c r="M33" s="80"/>
      <c r="N33" s="57"/>
      <c r="O33" s="57">
        <f>Día9!O33+Día10!M33</f>
        <v>1136</v>
      </c>
      <c r="P33" s="63"/>
      <c r="Q33" s="65"/>
      <c r="W33" s="64"/>
    </row>
    <row r="34" spans="1:23" s="56" customFormat="1" ht="21.75" customHeight="1" x14ac:dyDescent="0.25">
      <c r="A34" s="29">
        <v>4080</v>
      </c>
      <c r="B34" s="57" t="s">
        <v>40</v>
      </c>
      <c r="C34" s="143" t="s">
        <v>364</v>
      </c>
      <c r="D34" s="57" t="s">
        <v>41</v>
      </c>
      <c r="E34" s="57" t="s">
        <v>30</v>
      </c>
      <c r="F34" s="58">
        <v>0.50555555555555554</v>
      </c>
      <c r="G34" s="68"/>
      <c r="H34" s="68"/>
      <c r="I34" s="68"/>
      <c r="J34" s="57"/>
      <c r="K34" s="61"/>
      <c r="L34" s="61"/>
      <c r="M34" s="80"/>
      <c r="N34" s="57"/>
      <c r="O34" s="57">
        <f>Día9!O34+Día10!M34</f>
        <v>0</v>
      </c>
      <c r="P34" s="63"/>
      <c r="Q34" s="65"/>
      <c r="W34" s="64"/>
    </row>
    <row r="35" spans="1:23" s="56" customFormat="1" ht="23.25" customHeight="1" x14ac:dyDescent="0.25">
      <c r="A35" s="29">
        <v>4101</v>
      </c>
      <c r="B35" s="57" t="s">
        <v>40</v>
      </c>
      <c r="C35" s="143" t="s">
        <v>28</v>
      </c>
      <c r="D35" s="57" t="s">
        <v>30</v>
      </c>
      <c r="E35" s="57" t="s">
        <v>41</v>
      </c>
      <c r="F35" s="58">
        <v>0.51180555555555551</v>
      </c>
      <c r="G35" s="59"/>
      <c r="H35" s="68">
        <v>1</v>
      </c>
      <c r="I35" s="68"/>
      <c r="J35" s="57"/>
      <c r="K35" s="61"/>
      <c r="L35" s="61"/>
      <c r="M35" s="80">
        <v>19</v>
      </c>
      <c r="N35" s="57" t="s">
        <v>100</v>
      </c>
      <c r="O35" s="57">
        <f>Día9!O35+Día10!M35</f>
        <v>150</v>
      </c>
      <c r="P35" s="125"/>
      <c r="Q35" s="65"/>
      <c r="W35" s="64"/>
    </row>
    <row r="36" spans="1:23" s="56" customFormat="1" ht="23.25" customHeight="1" x14ac:dyDescent="0.25">
      <c r="A36" s="29">
        <v>4086</v>
      </c>
      <c r="B36" s="57" t="s">
        <v>40</v>
      </c>
      <c r="C36" s="57" t="s">
        <v>28</v>
      </c>
      <c r="D36" s="57" t="s">
        <v>85</v>
      </c>
      <c r="E36" s="57" t="s">
        <v>30</v>
      </c>
      <c r="F36" s="58">
        <v>0.53472222222222221</v>
      </c>
      <c r="G36" s="59" t="s">
        <v>367</v>
      </c>
      <c r="H36" s="57">
        <v>1</v>
      </c>
      <c r="I36" s="60" t="s">
        <v>107</v>
      </c>
      <c r="J36" s="57"/>
      <c r="K36" s="61"/>
      <c r="L36" s="61"/>
      <c r="M36" s="66">
        <v>35</v>
      </c>
      <c r="N36" s="57" t="s">
        <v>100</v>
      </c>
      <c r="O36" s="57">
        <f>Día9!O36+Día10!M36</f>
        <v>286</v>
      </c>
      <c r="P36" s="146"/>
      <c r="Q36" s="65"/>
      <c r="W36" s="64"/>
    </row>
    <row r="37" spans="1:23" s="148" customFormat="1" ht="15.75" x14ac:dyDescent="0.25">
      <c r="A37" s="29" t="s">
        <v>170</v>
      </c>
      <c r="B37" s="57" t="s">
        <v>40</v>
      </c>
      <c r="C37" s="57" t="s">
        <v>28</v>
      </c>
      <c r="D37" s="57" t="s">
        <v>46</v>
      </c>
      <c r="E37" s="57" t="s">
        <v>47</v>
      </c>
      <c r="F37" s="58">
        <v>0.57847222222222217</v>
      </c>
      <c r="G37" s="59"/>
      <c r="H37" s="68">
        <v>4</v>
      </c>
      <c r="I37" s="60" t="s">
        <v>107</v>
      </c>
      <c r="J37" s="57"/>
      <c r="K37" s="61" t="s">
        <v>9</v>
      </c>
      <c r="L37" s="61"/>
      <c r="M37" s="66">
        <v>83</v>
      </c>
      <c r="N37" s="57" t="s">
        <v>100</v>
      </c>
      <c r="O37" s="57">
        <f>Día9!O37+Día10!M37</f>
        <v>691</v>
      </c>
      <c r="P37" s="146"/>
      <c r="Q37" s="147"/>
      <c r="W37" s="149"/>
    </row>
    <row r="38" spans="1:23" s="148" customFormat="1" ht="15.75" x14ac:dyDescent="0.25">
      <c r="A38" s="29">
        <v>4110</v>
      </c>
      <c r="B38" s="57" t="s">
        <v>40</v>
      </c>
      <c r="C38" s="57" t="s">
        <v>78</v>
      </c>
      <c r="D38" s="57" t="s">
        <v>41</v>
      </c>
      <c r="E38" s="57" t="s">
        <v>79</v>
      </c>
      <c r="F38" s="58">
        <v>0.58124999999999993</v>
      </c>
      <c r="G38" s="59"/>
      <c r="H38" s="57"/>
      <c r="I38" s="57"/>
      <c r="J38" s="57"/>
      <c r="K38" s="61"/>
      <c r="L38" s="61"/>
      <c r="M38" s="66"/>
      <c r="N38" s="57"/>
      <c r="O38" s="57">
        <f>Día9!O38+Día10!M38</f>
        <v>147</v>
      </c>
      <c r="P38" s="146"/>
      <c r="Q38" s="147"/>
      <c r="W38" s="149"/>
    </row>
    <row r="39" spans="1:23" s="152" customFormat="1" ht="45.75" customHeight="1" thickBot="1" x14ac:dyDescent="0.3">
      <c r="A39" s="29">
        <v>4110</v>
      </c>
      <c r="B39" s="57" t="s">
        <v>40</v>
      </c>
      <c r="C39" s="57" t="s">
        <v>78</v>
      </c>
      <c r="D39" s="57" t="s">
        <v>41</v>
      </c>
      <c r="E39" s="57" t="s">
        <v>58</v>
      </c>
      <c r="F39" s="58">
        <v>0.58124999999999993</v>
      </c>
      <c r="G39" s="59" t="s">
        <v>369</v>
      </c>
      <c r="H39" s="60">
        <v>1</v>
      </c>
      <c r="I39" s="60"/>
      <c r="J39" s="57"/>
      <c r="K39" s="61"/>
      <c r="L39" s="61"/>
      <c r="M39" s="80">
        <v>22</v>
      </c>
      <c r="N39" s="164" t="s">
        <v>100</v>
      </c>
      <c r="O39" s="164">
        <f>Día9!O39+Día10!M39</f>
        <v>69</v>
      </c>
      <c r="P39" s="129" t="s">
        <v>368</v>
      </c>
      <c r="Q39" s="151"/>
      <c r="W39" s="153"/>
    </row>
    <row r="40" spans="1:23" s="56" customFormat="1" ht="15.75" x14ac:dyDescent="0.25">
      <c r="A40" s="29">
        <v>4110</v>
      </c>
      <c r="B40" s="57" t="s">
        <v>40</v>
      </c>
      <c r="C40" s="57" t="s">
        <v>35</v>
      </c>
      <c r="D40" s="57" t="s">
        <v>41</v>
      </c>
      <c r="E40" s="57" t="s">
        <v>70</v>
      </c>
      <c r="F40" s="58">
        <v>0.58124999999999993</v>
      </c>
      <c r="G40" s="59" t="s">
        <v>9</v>
      </c>
      <c r="H40" s="60" t="s">
        <v>9</v>
      </c>
      <c r="I40" s="60"/>
      <c r="J40" s="57"/>
      <c r="K40" s="61"/>
      <c r="L40" s="61"/>
      <c r="M40" s="80">
        <v>0</v>
      </c>
      <c r="N40" s="57" t="s">
        <v>9</v>
      </c>
      <c r="O40" s="57">
        <f>Día9!O40+Día10!M40</f>
        <v>36</v>
      </c>
      <c r="P40" s="129" t="s">
        <v>9</v>
      </c>
      <c r="Q40" s="65"/>
      <c r="W40" s="64"/>
    </row>
    <row r="41" spans="1:23" s="56" customFormat="1" ht="30.75" customHeight="1" thickBot="1" x14ac:dyDescent="0.3">
      <c r="A41" s="156">
        <v>8148</v>
      </c>
      <c r="B41" s="155" t="s">
        <v>27</v>
      </c>
      <c r="C41" s="155" t="s">
        <v>60</v>
      </c>
      <c r="D41" s="155" t="s">
        <v>29</v>
      </c>
      <c r="E41" s="155" t="s">
        <v>30</v>
      </c>
      <c r="F41" s="157">
        <v>0.58680555555555558</v>
      </c>
      <c r="G41" s="161"/>
      <c r="H41" s="159">
        <v>2</v>
      </c>
      <c r="I41" s="159" t="s">
        <v>103</v>
      </c>
      <c r="J41" s="155"/>
      <c r="K41" s="160" t="s">
        <v>67</v>
      </c>
      <c r="L41" s="160">
        <v>0</v>
      </c>
      <c r="M41" s="123">
        <v>101</v>
      </c>
      <c r="N41" s="155" t="s">
        <v>100</v>
      </c>
      <c r="O41" s="94">
        <f>Día9!O41+Día10!M41</f>
        <v>1214</v>
      </c>
      <c r="P41" s="117"/>
      <c r="Q41" s="65"/>
      <c r="W41" s="64"/>
    </row>
    <row r="42" spans="1:23" s="56" customFormat="1" ht="15.75" x14ac:dyDescent="0.25">
      <c r="A42" s="29">
        <v>4143</v>
      </c>
      <c r="B42" s="57" t="s">
        <v>40</v>
      </c>
      <c r="C42" s="57" t="s">
        <v>28</v>
      </c>
      <c r="D42" s="57" t="s">
        <v>49</v>
      </c>
      <c r="E42" s="57" t="s">
        <v>43</v>
      </c>
      <c r="F42" s="58">
        <v>0.63750000000000007</v>
      </c>
      <c r="G42" s="121"/>
      <c r="H42" s="60">
        <v>3</v>
      </c>
      <c r="I42" s="68"/>
      <c r="J42" s="107"/>
      <c r="K42" s="61"/>
      <c r="L42" s="122"/>
      <c r="M42" s="81">
        <v>18</v>
      </c>
      <c r="N42" s="107" t="s">
        <v>100</v>
      </c>
      <c r="O42" s="107">
        <f>Día9!O42+Día10!M42</f>
        <v>187</v>
      </c>
      <c r="P42" s="83"/>
      <c r="Q42" s="65"/>
      <c r="W42" s="64"/>
    </row>
    <row r="43" spans="1:23" s="56" customFormat="1" ht="15.75" x14ac:dyDescent="0.25">
      <c r="A43" s="119" t="s">
        <v>48</v>
      </c>
      <c r="B43" s="107" t="s">
        <v>27</v>
      </c>
      <c r="C43" s="107" t="s">
        <v>28</v>
      </c>
      <c r="D43" s="107" t="s">
        <v>29</v>
      </c>
      <c r="E43" s="107" t="s">
        <v>30</v>
      </c>
      <c r="F43" s="120">
        <v>0.63888888888888895</v>
      </c>
      <c r="G43" s="59"/>
      <c r="H43" s="68">
        <v>1</v>
      </c>
      <c r="I43" s="68"/>
      <c r="J43" s="57"/>
      <c r="K43" s="122"/>
      <c r="L43" s="61"/>
      <c r="M43" s="80">
        <v>99</v>
      </c>
      <c r="N43" s="107" t="s">
        <v>100</v>
      </c>
      <c r="O43" s="57">
        <f>Día9!O43+Día10!M43</f>
        <v>1387</v>
      </c>
      <c r="P43" s="129" t="s">
        <v>354</v>
      </c>
      <c r="Q43" s="65"/>
      <c r="W43" s="64"/>
    </row>
    <row r="44" spans="1:23" s="56" customFormat="1" ht="15.75" x14ac:dyDescent="0.25">
      <c r="A44" s="29" t="s">
        <v>169</v>
      </c>
      <c r="B44" s="57" t="s">
        <v>37</v>
      </c>
      <c r="C44" s="57" t="s">
        <v>62</v>
      </c>
      <c r="D44" s="57" t="s">
        <v>30</v>
      </c>
      <c r="E44" s="57" t="s">
        <v>38</v>
      </c>
      <c r="F44" s="58">
        <v>0.65347222222222223</v>
      </c>
      <c r="G44" s="59"/>
      <c r="H44" s="60"/>
      <c r="I44" s="68"/>
      <c r="J44" s="57"/>
      <c r="K44" s="61"/>
      <c r="L44" s="61"/>
      <c r="M44" s="80"/>
      <c r="N44" s="107"/>
      <c r="O44" s="57">
        <f>Día9!O44+Día10!M44</f>
        <v>323</v>
      </c>
      <c r="P44" s="63"/>
      <c r="Q44" s="65"/>
      <c r="W44" s="64"/>
    </row>
    <row r="45" spans="1:23" s="56" customFormat="1" ht="22.5" x14ac:dyDescent="0.25">
      <c r="A45" s="29">
        <v>4157</v>
      </c>
      <c r="B45" s="57" t="s">
        <v>40</v>
      </c>
      <c r="C45" s="57" t="s">
        <v>62</v>
      </c>
      <c r="D45" s="57" t="s">
        <v>30</v>
      </c>
      <c r="E45" s="57" t="s">
        <v>81</v>
      </c>
      <c r="F45" s="58">
        <v>0.66041666666666665</v>
      </c>
      <c r="G45" s="59"/>
      <c r="H45" s="68"/>
      <c r="I45" s="60"/>
      <c r="J45" s="57"/>
      <c r="K45" s="61"/>
      <c r="L45" s="61"/>
      <c r="M45" s="80"/>
      <c r="N45" s="107"/>
      <c r="O45" s="57">
        <f>Día9!O45+Día10!M45</f>
        <v>93</v>
      </c>
      <c r="P45" s="125"/>
      <c r="Q45" s="65"/>
      <c r="W45" s="64"/>
    </row>
    <row r="46" spans="1:23" s="56" customFormat="1" ht="22.5" x14ac:dyDescent="0.25">
      <c r="A46" s="29">
        <v>4111</v>
      </c>
      <c r="B46" s="57" t="s">
        <v>40</v>
      </c>
      <c r="C46" s="57" t="s">
        <v>28</v>
      </c>
      <c r="D46" s="57" t="s">
        <v>58</v>
      </c>
      <c r="E46" s="57" t="s">
        <v>41</v>
      </c>
      <c r="F46" s="58">
        <v>0.67222222222222217</v>
      </c>
      <c r="G46" s="59" t="s">
        <v>373</v>
      </c>
      <c r="H46" s="68">
        <v>3</v>
      </c>
      <c r="I46" s="68"/>
      <c r="J46" s="57"/>
      <c r="K46" s="61"/>
      <c r="L46" s="61"/>
      <c r="M46" s="80">
        <v>16</v>
      </c>
      <c r="N46" s="107" t="s">
        <v>100</v>
      </c>
      <c r="O46" s="57">
        <f>Día9!O46+Día10!M46</f>
        <v>174</v>
      </c>
      <c r="P46" s="129" t="s">
        <v>372</v>
      </c>
      <c r="Q46" s="65"/>
      <c r="W46" s="64"/>
    </row>
    <row r="47" spans="1:23" s="56" customFormat="1" x14ac:dyDescent="0.25">
      <c r="A47" s="29">
        <v>8168</v>
      </c>
      <c r="B47" s="57" t="s">
        <v>27</v>
      </c>
      <c r="C47" s="57" t="s">
        <v>64</v>
      </c>
      <c r="D47" s="57" t="s">
        <v>29</v>
      </c>
      <c r="E47" s="57" t="s">
        <v>30</v>
      </c>
      <c r="F47" s="58">
        <v>0.68194444444444446</v>
      </c>
      <c r="G47" s="59"/>
      <c r="H47" s="68"/>
      <c r="I47" s="68"/>
      <c r="J47" s="57"/>
      <c r="K47" s="61"/>
      <c r="L47" s="61"/>
      <c r="M47" s="80"/>
      <c r="N47" s="107"/>
      <c r="O47" s="57">
        <f>Día9!O47+Día10!M47</f>
        <v>404</v>
      </c>
      <c r="P47" s="63"/>
      <c r="Q47" s="65"/>
    </row>
    <row r="48" spans="1:23" s="56" customFormat="1" ht="12" customHeight="1" x14ac:dyDescent="0.25">
      <c r="A48" s="29">
        <v>4153</v>
      </c>
      <c r="B48" s="57" t="s">
        <v>31</v>
      </c>
      <c r="C48" s="57" t="s">
        <v>35</v>
      </c>
      <c r="D48" s="57" t="s">
        <v>30</v>
      </c>
      <c r="E48" s="57" t="s">
        <v>43</v>
      </c>
      <c r="F48" s="58">
        <v>0.68611111111111101</v>
      </c>
      <c r="G48" s="59"/>
      <c r="H48" s="68"/>
      <c r="I48" s="60"/>
      <c r="J48" s="57"/>
      <c r="K48" s="61"/>
      <c r="L48" s="61"/>
      <c r="M48" s="30"/>
      <c r="N48" s="107"/>
      <c r="O48" s="57">
        <f>Día9!O48+Día10!M48</f>
        <v>235</v>
      </c>
      <c r="P48" s="129"/>
    </row>
    <row r="49" spans="1:23" s="56" customFormat="1" ht="12.75" x14ac:dyDescent="0.25">
      <c r="A49" s="29" t="s">
        <v>171</v>
      </c>
      <c r="B49" s="57" t="s">
        <v>40</v>
      </c>
      <c r="C49" s="57" t="s">
        <v>28</v>
      </c>
      <c r="D49" s="57" t="s">
        <v>47</v>
      </c>
      <c r="E49" s="57" t="s">
        <v>46</v>
      </c>
      <c r="F49" s="58">
        <v>0.70694444444444438</v>
      </c>
      <c r="G49" s="59" t="s">
        <v>373</v>
      </c>
      <c r="H49" s="60">
        <v>4</v>
      </c>
      <c r="I49" s="68" t="s">
        <v>107</v>
      </c>
      <c r="J49" s="57"/>
      <c r="K49" s="61"/>
      <c r="L49" s="61"/>
      <c r="M49" s="30"/>
      <c r="N49" s="107" t="s">
        <v>100</v>
      </c>
      <c r="O49" s="57">
        <f>Día9!O49+Día10!M49</f>
        <v>192</v>
      </c>
      <c r="P49" s="63"/>
    </row>
    <row r="50" spans="1:23" s="56" customFormat="1" ht="22.5" x14ac:dyDescent="0.25">
      <c r="A50" s="29">
        <v>4142</v>
      </c>
      <c r="B50" s="57" t="s">
        <v>40</v>
      </c>
      <c r="C50" s="57" t="s">
        <v>28</v>
      </c>
      <c r="D50" s="57" t="s">
        <v>43</v>
      </c>
      <c r="E50" s="57" t="s">
        <v>30</v>
      </c>
      <c r="F50" s="58">
        <v>0.70833333333333337</v>
      </c>
      <c r="G50" s="108"/>
      <c r="H50" s="60">
        <v>2</v>
      </c>
      <c r="I50" s="60"/>
      <c r="J50" s="57"/>
      <c r="K50" s="61" t="s">
        <v>9</v>
      </c>
      <c r="L50" s="61"/>
      <c r="M50" s="80">
        <v>31</v>
      </c>
      <c r="N50" s="107" t="s">
        <v>100</v>
      </c>
      <c r="O50" s="57">
        <f>Día9!O50+Día10!M50</f>
        <v>340</v>
      </c>
      <c r="P50" s="63" t="s">
        <v>376</v>
      </c>
      <c r="Q50" s="65"/>
      <c r="W50" s="64"/>
    </row>
    <row r="51" spans="1:23" s="56" customFormat="1" ht="22.5" x14ac:dyDescent="0.25">
      <c r="A51" s="29">
        <v>8178</v>
      </c>
      <c r="B51" s="57" t="s">
        <v>27</v>
      </c>
      <c r="C51" s="57" t="s">
        <v>28</v>
      </c>
      <c r="D51" s="57" t="s">
        <v>29</v>
      </c>
      <c r="E51" s="57" t="s">
        <v>30</v>
      </c>
      <c r="F51" s="58">
        <v>0.74305555555555547</v>
      </c>
      <c r="G51" s="59"/>
      <c r="H51" s="60">
        <v>1</v>
      </c>
      <c r="I51" s="68" t="s">
        <v>103</v>
      </c>
      <c r="J51" s="57"/>
      <c r="K51" s="61"/>
      <c r="L51" s="61"/>
      <c r="M51" s="81">
        <v>119</v>
      </c>
      <c r="N51" s="107" t="s">
        <v>100</v>
      </c>
      <c r="O51" s="57">
        <f>Día9!O51+Día10!M51</f>
        <v>1411</v>
      </c>
      <c r="P51" s="63" t="s">
        <v>374</v>
      </c>
      <c r="Q51" s="65"/>
      <c r="W51" s="64"/>
    </row>
    <row r="52" spans="1:23" s="56" customFormat="1" ht="15.75" x14ac:dyDescent="0.25">
      <c r="A52" s="29">
        <v>4140</v>
      </c>
      <c r="B52" s="57" t="s">
        <v>40</v>
      </c>
      <c r="C52" s="57" t="s">
        <v>28</v>
      </c>
      <c r="D52" s="57" t="s">
        <v>41</v>
      </c>
      <c r="E52" s="57" t="s">
        <v>45</v>
      </c>
      <c r="F52" s="58">
        <v>0.7729166666666667</v>
      </c>
      <c r="G52" s="59" t="s">
        <v>189</v>
      </c>
      <c r="H52" s="60">
        <v>2</v>
      </c>
      <c r="I52" s="68"/>
      <c r="J52" s="57"/>
      <c r="K52" s="61"/>
      <c r="L52" s="61"/>
      <c r="M52" s="80">
        <v>22</v>
      </c>
      <c r="N52" s="107" t="s">
        <v>100</v>
      </c>
      <c r="O52" s="57">
        <f>Día9!O52+Día10!M52</f>
        <v>287</v>
      </c>
      <c r="P52" s="129"/>
      <c r="Q52" s="65"/>
      <c r="W52" s="64"/>
    </row>
    <row r="53" spans="1:23" s="56" customFormat="1" ht="56.25" x14ac:dyDescent="0.25">
      <c r="A53" s="29" t="s">
        <v>86</v>
      </c>
      <c r="B53" s="57" t="s">
        <v>40</v>
      </c>
      <c r="C53" s="57" t="s">
        <v>28</v>
      </c>
      <c r="D53" s="57" t="s">
        <v>30</v>
      </c>
      <c r="E53" s="57" t="s">
        <v>87</v>
      </c>
      <c r="F53" s="58">
        <v>0.78194444444444444</v>
      </c>
      <c r="G53" s="108"/>
      <c r="H53" s="68">
        <v>4</v>
      </c>
      <c r="I53" s="57" t="s">
        <v>375</v>
      </c>
      <c r="J53" s="57"/>
      <c r="K53" s="61" t="s">
        <v>89</v>
      </c>
      <c r="L53" s="61" t="s">
        <v>371</v>
      </c>
      <c r="M53" s="80">
        <v>38</v>
      </c>
      <c r="N53" s="107" t="s">
        <v>100</v>
      </c>
      <c r="O53" s="57">
        <f>Día9!O53+Día10!M53</f>
        <v>420</v>
      </c>
      <c r="P53" s="125"/>
      <c r="Q53" s="65"/>
      <c r="W53" s="64"/>
    </row>
    <row r="54" spans="1:23" s="56" customFormat="1" ht="19.899999999999999" customHeight="1" x14ac:dyDescent="0.25">
      <c r="A54" s="29">
        <v>4178</v>
      </c>
      <c r="B54" s="57" t="s">
        <v>37</v>
      </c>
      <c r="C54" s="57" t="s">
        <v>62</v>
      </c>
      <c r="D54" s="57" t="s">
        <v>30</v>
      </c>
      <c r="E54" s="57" t="s">
        <v>38</v>
      </c>
      <c r="F54" s="58">
        <v>0.78402777777777777</v>
      </c>
      <c r="G54" s="59"/>
      <c r="H54" s="68"/>
      <c r="I54" s="57"/>
      <c r="J54" s="57"/>
      <c r="K54" s="61"/>
      <c r="L54" s="61"/>
      <c r="M54" s="80"/>
      <c r="N54" s="107"/>
      <c r="O54" s="57">
        <f>Día9!O54+Día10!M54</f>
        <v>473</v>
      </c>
      <c r="P54" s="63"/>
      <c r="Q54" s="65"/>
      <c r="W54" s="64"/>
    </row>
    <row r="55" spans="1:23" s="56" customFormat="1" ht="15.75" x14ac:dyDescent="0.25">
      <c r="A55" s="29">
        <v>4177</v>
      </c>
      <c r="B55" s="57" t="s">
        <v>31</v>
      </c>
      <c r="C55" s="57" t="s">
        <v>35</v>
      </c>
      <c r="D55" s="57" t="s">
        <v>30</v>
      </c>
      <c r="E55" s="57" t="s">
        <v>51</v>
      </c>
      <c r="F55" s="58">
        <v>0.78472222222222221</v>
      </c>
      <c r="G55" s="59"/>
      <c r="H55" s="57"/>
      <c r="I55" s="57"/>
      <c r="J55" s="57"/>
      <c r="K55" s="61"/>
      <c r="L55" s="61"/>
      <c r="M55" s="80"/>
      <c r="N55" s="107"/>
      <c r="O55" s="57">
        <f>Día9!O55+Día10!M55</f>
        <v>0</v>
      </c>
      <c r="P55" s="125"/>
      <c r="Q55" s="65"/>
      <c r="W55" s="64"/>
    </row>
    <row r="56" spans="1:23" s="56" customFormat="1" ht="15.75" x14ac:dyDescent="0.25">
      <c r="A56" s="29">
        <v>4176</v>
      </c>
      <c r="B56" s="57" t="s">
        <v>40</v>
      </c>
      <c r="C56" s="57" t="s">
        <v>50</v>
      </c>
      <c r="D56" s="57" t="s">
        <v>52</v>
      </c>
      <c r="E56" s="57" t="s">
        <v>30</v>
      </c>
      <c r="F56" s="58">
        <v>0.79513888888888884</v>
      </c>
      <c r="G56" s="59"/>
      <c r="H56" s="57"/>
      <c r="I56" s="68"/>
      <c r="J56" s="57"/>
      <c r="K56" s="61"/>
      <c r="L56" s="61"/>
      <c r="M56" s="80"/>
      <c r="N56" s="107"/>
      <c r="O56" s="57">
        <f>Día9!O56+Día10!M56</f>
        <v>6</v>
      </c>
      <c r="P56" s="63"/>
      <c r="Q56" s="65"/>
      <c r="W56" s="64"/>
    </row>
    <row r="57" spans="1:23" s="56" customFormat="1" ht="19.899999999999999" customHeight="1" x14ac:dyDescent="0.25">
      <c r="A57" s="29">
        <v>4162</v>
      </c>
      <c r="B57" s="57" t="s">
        <v>31</v>
      </c>
      <c r="C57" s="57" t="s">
        <v>50</v>
      </c>
      <c r="D57" s="57" t="s">
        <v>43</v>
      </c>
      <c r="E57" s="57" t="s">
        <v>30</v>
      </c>
      <c r="F57" s="58">
        <v>0.81458333333333333</v>
      </c>
      <c r="G57" s="59"/>
      <c r="H57" s="57"/>
      <c r="I57" s="57"/>
      <c r="J57" s="57"/>
      <c r="K57" s="61"/>
      <c r="L57" s="61"/>
      <c r="M57" s="80"/>
      <c r="N57" s="107"/>
      <c r="O57" s="57">
        <f>Día9!O57+Día10!M57</f>
        <v>12</v>
      </c>
      <c r="P57" s="63"/>
      <c r="Q57" s="65"/>
      <c r="W57" s="64"/>
    </row>
    <row r="58" spans="1:23" s="56" customFormat="1" ht="33.75" x14ac:dyDescent="0.25">
      <c r="A58" s="29" t="s">
        <v>53</v>
      </c>
      <c r="B58" s="57" t="s">
        <v>40</v>
      </c>
      <c r="C58" s="57" t="s">
        <v>28</v>
      </c>
      <c r="D58" s="57" t="s">
        <v>30</v>
      </c>
      <c r="E58" s="57" t="s">
        <v>41</v>
      </c>
      <c r="F58" s="58">
        <v>0.81666666666666676</v>
      </c>
      <c r="G58" s="59"/>
      <c r="H58" s="57">
        <v>3</v>
      </c>
      <c r="I58" s="68"/>
      <c r="J58" s="57"/>
      <c r="K58" s="61" t="s">
        <v>90</v>
      </c>
      <c r="L58" s="61">
        <v>27</v>
      </c>
      <c r="M58" s="80">
        <v>36</v>
      </c>
      <c r="N58" s="107" t="s">
        <v>100</v>
      </c>
      <c r="O58" s="57">
        <f>Día9!O58+Día10!M58</f>
        <v>312</v>
      </c>
      <c r="P58" s="129" t="s">
        <v>370</v>
      </c>
      <c r="Q58" s="65"/>
      <c r="W58" s="64"/>
    </row>
    <row r="59" spans="1:23" s="56" customFormat="1" ht="33.75" x14ac:dyDescent="0.25">
      <c r="A59" s="29">
        <v>8198</v>
      </c>
      <c r="B59" s="57" t="s">
        <v>27</v>
      </c>
      <c r="C59" s="57" t="s">
        <v>28</v>
      </c>
      <c r="D59" s="57" t="s">
        <v>29</v>
      </c>
      <c r="E59" s="57" t="s">
        <v>30</v>
      </c>
      <c r="F59" s="58">
        <v>0.82361111111111107</v>
      </c>
      <c r="G59" s="59"/>
      <c r="H59" s="57">
        <v>1</v>
      </c>
      <c r="I59" s="60"/>
      <c r="J59" s="57"/>
      <c r="K59" s="61" t="s">
        <v>91</v>
      </c>
      <c r="L59" s="61">
        <v>14</v>
      </c>
      <c r="M59" s="80">
        <v>108</v>
      </c>
      <c r="N59" s="107" t="s">
        <v>100</v>
      </c>
      <c r="O59" s="57">
        <f>Día9!O59+Día10!M59</f>
        <v>1187</v>
      </c>
      <c r="P59" s="129" t="s">
        <v>278</v>
      </c>
      <c r="Q59" s="65"/>
      <c r="W59" s="64"/>
    </row>
    <row r="60" spans="1:23" s="56" customFormat="1" ht="22.5" x14ac:dyDescent="0.25">
      <c r="A60" s="29" t="s">
        <v>54</v>
      </c>
      <c r="B60" s="57" t="s">
        <v>40</v>
      </c>
      <c r="C60" s="57" t="s">
        <v>28</v>
      </c>
      <c r="D60" s="57" t="s">
        <v>30</v>
      </c>
      <c r="E60" s="57" t="s">
        <v>80</v>
      </c>
      <c r="F60" s="58">
        <v>0.83819444444444446</v>
      </c>
      <c r="G60" s="59"/>
      <c r="H60" s="57">
        <v>3</v>
      </c>
      <c r="I60" s="60"/>
      <c r="J60" s="57">
        <v>2</v>
      </c>
      <c r="K60" s="61"/>
      <c r="L60" s="61"/>
      <c r="M60" s="22">
        <v>14</v>
      </c>
      <c r="N60" s="107" t="s">
        <v>100</v>
      </c>
      <c r="O60" s="57">
        <f>Día9!O60+Día10!M60</f>
        <v>181</v>
      </c>
      <c r="P60" s="129" t="s">
        <v>377</v>
      </c>
    </row>
    <row r="61" spans="1:23" s="56" customFormat="1" ht="19.899999999999999" customHeight="1" x14ac:dyDescent="0.25">
      <c r="A61" s="29">
        <v>8208</v>
      </c>
      <c r="B61" s="57" t="s">
        <v>27</v>
      </c>
      <c r="C61" s="57" t="s">
        <v>28</v>
      </c>
      <c r="D61" s="57" t="s">
        <v>29</v>
      </c>
      <c r="E61" s="57" t="s">
        <v>30</v>
      </c>
      <c r="F61" s="58">
        <v>0.85763888888888884</v>
      </c>
      <c r="G61" s="59"/>
      <c r="H61" s="57">
        <v>1</v>
      </c>
      <c r="I61" s="57"/>
      <c r="J61" s="57"/>
      <c r="K61" s="61"/>
      <c r="L61" s="61"/>
      <c r="M61" s="22">
        <v>68</v>
      </c>
      <c r="N61" s="107" t="s">
        <v>100</v>
      </c>
      <c r="O61" s="57">
        <f>Día9!O61+Día10!M61</f>
        <v>539</v>
      </c>
      <c r="P61" s="63"/>
    </row>
    <row r="62" spans="1:23" s="56" customFormat="1" ht="15.75" x14ac:dyDescent="0.25">
      <c r="A62" s="29">
        <v>4197</v>
      </c>
      <c r="B62" s="57" t="s">
        <v>37</v>
      </c>
      <c r="C62" s="57" t="s">
        <v>59</v>
      </c>
      <c r="D62" s="57" t="s">
        <v>30</v>
      </c>
      <c r="E62" s="57" t="s">
        <v>80</v>
      </c>
      <c r="F62" s="58">
        <v>0.86111111111111116</v>
      </c>
      <c r="G62" s="59"/>
      <c r="H62" s="57"/>
      <c r="I62" s="57"/>
      <c r="J62" s="57"/>
      <c r="K62" s="61"/>
      <c r="L62" s="61"/>
      <c r="M62" s="80"/>
      <c r="N62" s="107"/>
      <c r="O62" s="57">
        <f>Día9!O62+Día10!M62</f>
        <v>18</v>
      </c>
      <c r="P62" s="125"/>
      <c r="Q62" s="65"/>
      <c r="W62" s="64"/>
    </row>
    <row r="63" spans="1:23" s="56" customFormat="1" ht="22.5" x14ac:dyDescent="0.25">
      <c r="A63" s="29" t="s">
        <v>55</v>
      </c>
      <c r="B63" s="57" t="s">
        <v>40</v>
      </c>
      <c r="C63" s="57" t="s">
        <v>28</v>
      </c>
      <c r="D63" s="57" t="s">
        <v>44</v>
      </c>
      <c r="E63" s="57" t="s">
        <v>30</v>
      </c>
      <c r="F63" s="58">
        <v>0.87291666666666667</v>
      </c>
      <c r="G63" s="59"/>
      <c r="H63" s="57">
        <v>1</v>
      </c>
      <c r="I63" s="57"/>
      <c r="J63" s="57"/>
      <c r="K63" s="61"/>
      <c r="L63" s="61"/>
      <c r="M63" s="80">
        <v>26</v>
      </c>
      <c r="N63" s="107" t="s">
        <v>100</v>
      </c>
      <c r="O63" s="57">
        <f>Día9!O63+Día10!M63</f>
        <v>207</v>
      </c>
      <c r="P63" s="125" t="s">
        <v>378</v>
      </c>
      <c r="Q63" s="65"/>
      <c r="W63" s="64"/>
    </row>
    <row r="64" spans="1:23" s="56" customFormat="1" ht="15.75" x14ac:dyDescent="0.25">
      <c r="A64" s="29">
        <v>5183</v>
      </c>
      <c r="B64" s="57" t="s">
        <v>37</v>
      </c>
      <c r="C64" s="57" t="s">
        <v>28</v>
      </c>
      <c r="D64" s="57" t="s">
        <v>49</v>
      </c>
      <c r="E64" s="57" t="s">
        <v>38</v>
      </c>
      <c r="F64" s="58">
        <v>0.88958333333333339</v>
      </c>
      <c r="G64" s="59"/>
      <c r="H64" s="57"/>
      <c r="I64" s="57"/>
      <c r="J64" s="57"/>
      <c r="K64" s="61"/>
      <c r="L64" s="61"/>
      <c r="M64" s="80"/>
      <c r="N64" s="107"/>
      <c r="O64" s="57">
        <f>Día9!O64+Día10!M64</f>
        <v>0</v>
      </c>
      <c r="P64" s="125"/>
      <c r="Q64" s="65"/>
      <c r="W64" s="64"/>
    </row>
    <row r="65" spans="1:23" s="56" customFormat="1" ht="15.75" x14ac:dyDescent="0.25">
      <c r="A65" s="29" t="s">
        <v>56</v>
      </c>
      <c r="B65" s="57" t="s">
        <v>37</v>
      </c>
      <c r="C65" s="57" t="s">
        <v>28</v>
      </c>
      <c r="D65" s="57" t="s">
        <v>30</v>
      </c>
      <c r="E65" s="57" t="s">
        <v>38</v>
      </c>
      <c r="F65" s="58">
        <v>0.88888888888888884</v>
      </c>
      <c r="G65" s="59"/>
      <c r="H65" s="57">
        <v>1</v>
      </c>
      <c r="I65" s="57"/>
      <c r="J65" s="57"/>
      <c r="K65" s="61"/>
      <c r="L65" s="61"/>
      <c r="M65" s="80">
        <v>7</v>
      </c>
      <c r="N65" s="107" t="s">
        <v>100</v>
      </c>
      <c r="O65" s="57">
        <f>Día9!O65+Día10!M65</f>
        <v>94</v>
      </c>
      <c r="P65" s="125" t="s">
        <v>379</v>
      </c>
      <c r="Q65" s="65"/>
      <c r="W65" s="64"/>
    </row>
    <row r="66" spans="1:23" s="56" customFormat="1" ht="15.75" x14ac:dyDescent="0.25">
      <c r="A66" s="29">
        <v>4180</v>
      </c>
      <c r="B66" s="57" t="s">
        <v>40</v>
      </c>
      <c r="C66" s="57" t="s">
        <v>28</v>
      </c>
      <c r="D66" s="57" t="s">
        <v>41</v>
      </c>
      <c r="E66" s="57" t="s">
        <v>30</v>
      </c>
      <c r="F66" s="58">
        <v>0.9145833333333333</v>
      </c>
      <c r="G66" s="59"/>
      <c r="H66" s="57">
        <v>1</v>
      </c>
      <c r="I66" s="57"/>
      <c r="J66" s="57"/>
      <c r="K66" s="61"/>
      <c r="L66" s="61"/>
      <c r="M66" s="80">
        <v>32</v>
      </c>
      <c r="N66" s="107" t="s">
        <v>100</v>
      </c>
      <c r="O66" s="57">
        <f>Día9!O66+Día10!M66</f>
        <v>117</v>
      </c>
      <c r="P66" s="63"/>
      <c r="Q66" s="65"/>
      <c r="W66" s="64"/>
    </row>
    <row r="67" spans="1:23" s="56" customFormat="1" ht="15.75" x14ac:dyDescent="0.25">
      <c r="A67" s="29">
        <v>4192</v>
      </c>
      <c r="B67" s="57" t="s">
        <v>40</v>
      </c>
      <c r="C67" s="57" t="s">
        <v>92</v>
      </c>
      <c r="D67" s="57" t="s">
        <v>43</v>
      </c>
      <c r="E67" s="57" t="s">
        <v>30</v>
      </c>
      <c r="F67" s="58">
        <v>0.91666666666666663</v>
      </c>
      <c r="G67" s="144"/>
      <c r="H67" s="57"/>
      <c r="I67" s="168"/>
      <c r="J67" s="143"/>
      <c r="K67" s="61"/>
      <c r="L67" s="145"/>
      <c r="M67" s="154"/>
      <c r="N67" s="107"/>
      <c r="O67" s="57">
        <f>Día9!O67+Día10!M67</f>
        <v>87</v>
      </c>
      <c r="P67" s="106"/>
      <c r="Q67" s="65"/>
      <c r="W67" s="64"/>
    </row>
    <row r="68" spans="1:23" s="56" customFormat="1" ht="19.899999999999999" customHeight="1" thickBot="1" x14ac:dyDescent="0.3">
      <c r="A68" s="103"/>
      <c r="B68" s="94">
        <v>0</v>
      </c>
      <c r="C68" s="94">
        <v>0</v>
      </c>
      <c r="D68" s="94">
        <v>0</v>
      </c>
      <c r="E68" s="94">
        <v>0</v>
      </c>
      <c r="F68" s="112">
        <v>0</v>
      </c>
      <c r="G68" s="113"/>
      <c r="H68" s="113"/>
      <c r="I68" s="114"/>
      <c r="J68" s="94"/>
      <c r="K68" s="115"/>
      <c r="L68" s="115"/>
      <c r="M68" s="116"/>
      <c r="N68" s="94"/>
      <c r="O68" s="143">
        <f>Día9!O68+Día10!M68</f>
        <v>0</v>
      </c>
      <c r="P68" s="117"/>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1443</v>
      </c>
      <c r="N70" s="82"/>
      <c r="O70" s="172"/>
    </row>
    <row r="71" spans="1:23" ht="20.100000000000001" customHeight="1" thickBot="1" x14ac:dyDescent="0.3">
      <c r="G71" s="6"/>
      <c r="K71" s="217" t="s">
        <v>33</v>
      </c>
      <c r="L71" s="218"/>
      <c r="M71" s="74">
        <f>Día9!M71+Día10!M70</f>
        <v>21973</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I74" s="1" t="s">
        <v>9</v>
      </c>
      <c r="P74" s="72"/>
    </row>
    <row r="75" spans="1:23" ht="14.25" customHeight="1" x14ac:dyDescent="0.25">
      <c r="A75" s="75"/>
      <c r="B75" s="75"/>
      <c r="C75" s="75"/>
      <c r="P75" s="72" t="s">
        <v>66</v>
      </c>
    </row>
    <row r="76" spans="1:23" ht="14.25" customHeight="1" x14ac:dyDescent="0.25">
      <c r="A76" s="75"/>
      <c r="B76" s="75"/>
      <c r="C76" s="75"/>
      <c r="I76" s="1" t="s">
        <v>9</v>
      </c>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A12:D12"/>
    <mergeCell ref="K12:L12"/>
    <mergeCell ref="K70:L70"/>
    <mergeCell ref="K71:L71"/>
    <mergeCell ref="J1:K1"/>
    <mergeCell ref="F2:H2"/>
    <mergeCell ref="F3:H3"/>
    <mergeCell ref="A5:G5"/>
    <mergeCell ref="I5:O5"/>
    <mergeCell ref="F6:G6"/>
    <mergeCell ref="N6:O6"/>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W84"/>
  <sheetViews>
    <sheetView topLeftCell="A43" zoomScale="90" zoomScaleNormal="90" workbookViewId="0">
      <pane xSplit="1" topLeftCell="B1" activePane="topRight" state="frozen"/>
      <selection activeCell="O63" sqref="O63:O64"/>
      <selection pane="topRight" activeCell="P49" sqref="P49"/>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5" style="1" customWidth="1"/>
    <col min="10" max="10" width="13.5703125" style="1" customWidth="1"/>
    <col min="11" max="11" width="25.28515625" style="1" customWidth="1"/>
    <col min="12" max="12" width="10.7109375" style="1" customWidth="1"/>
    <col min="13" max="13" width="12.140625" style="1" customWidth="1"/>
    <col min="14" max="14" width="10.28515625" style="1" customWidth="1"/>
    <col min="15" max="15" width="16.28515625" style="1" customWidth="1"/>
    <col min="16" max="16" width="66.855468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44815</v>
      </c>
      <c r="K3" s="132" t="s">
        <v>212</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90">
        <v>1</v>
      </c>
      <c r="B7" s="19" t="s">
        <v>71</v>
      </c>
      <c r="C7" s="19" t="s">
        <v>71</v>
      </c>
      <c r="D7" s="18" t="s">
        <v>72</v>
      </c>
      <c r="E7" s="18" t="s">
        <v>72</v>
      </c>
      <c r="F7" s="18" t="s">
        <v>130</v>
      </c>
      <c r="G7" s="91" t="s">
        <v>132</v>
      </c>
      <c r="H7" s="20"/>
      <c r="I7" s="90">
        <v>1</v>
      </c>
      <c r="J7" s="21" t="s">
        <v>73</v>
      </c>
      <c r="K7" s="18" t="s">
        <v>73</v>
      </c>
      <c r="L7" s="18" t="s">
        <v>73</v>
      </c>
      <c r="M7" s="99" t="s">
        <v>73</v>
      </c>
      <c r="N7" s="57" t="s">
        <v>97</v>
      </c>
      <c r="O7" s="91" t="s">
        <v>249</v>
      </c>
    </row>
    <row r="8" spans="1:23" ht="15" customHeight="1" x14ac:dyDescent="0.25">
      <c r="A8" s="92">
        <v>2</v>
      </c>
      <c r="B8" s="96" t="s">
        <v>74</v>
      </c>
      <c r="C8" s="24" t="s">
        <v>75</v>
      </c>
      <c r="D8" s="24" t="s">
        <v>76</v>
      </c>
      <c r="E8" s="24" t="s">
        <v>76</v>
      </c>
      <c r="F8" s="24" t="s">
        <v>247</v>
      </c>
      <c r="G8" s="91" t="s">
        <v>248</v>
      </c>
      <c r="H8" s="20"/>
      <c r="I8" s="92">
        <v>2</v>
      </c>
      <c r="J8" s="25" t="s">
        <v>77</v>
      </c>
      <c r="K8" s="25" t="s">
        <v>77</v>
      </c>
      <c r="L8" s="26"/>
      <c r="M8" s="100"/>
      <c r="N8" s="57"/>
      <c r="O8" s="91"/>
    </row>
    <row r="9" spans="1:23" ht="15" customHeight="1" x14ac:dyDescent="0.25">
      <c r="A9" s="92">
        <v>3</v>
      </c>
      <c r="B9" s="97"/>
      <c r="C9" s="97"/>
      <c r="D9" s="25"/>
      <c r="E9" s="27"/>
      <c r="F9" s="27"/>
      <c r="G9" s="91"/>
      <c r="H9" s="20"/>
      <c r="I9" s="92">
        <v>3</v>
      </c>
      <c r="J9" s="27"/>
      <c r="K9" s="28"/>
      <c r="L9" s="27"/>
      <c r="M9" s="100"/>
      <c r="N9" s="57"/>
      <c r="O9" s="91"/>
    </row>
    <row r="10" spans="1:23" ht="15" customHeight="1" thickBot="1" x14ac:dyDescent="0.3">
      <c r="A10" s="93">
        <v>4</v>
      </c>
      <c r="B10" s="101"/>
      <c r="C10" s="98"/>
      <c r="D10" s="33"/>
      <c r="E10" s="33"/>
      <c r="F10" s="33"/>
      <c r="G10" s="95"/>
      <c r="H10" s="20"/>
      <c r="I10" s="93">
        <v>4</v>
      </c>
      <c r="J10" s="32"/>
      <c r="K10" s="33"/>
      <c r="L10" s="33"/>
      <c r="M10" s="98"/>
      <c r="N10" s="94"/>
      <c r="O10" s="95"/>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20.25" customHeight="1" x14ac:dyDescent="0.25">
      <c r="A14" s="48">
        <v>8058</v>
      </c>
      <c r="B14" s="49" t="s">
        <v>27</v>
      </c>
      <c r="C14" s="49" t="s">
        <v>59</v>
      </c>
      <c r="D14" s="49" t="s">
        <v>29</v>
      </c>
      <c r="E14" s="49" t="s">
        <v>30</v>
      </c>
      <c r="F14" s="50">
        <v>0.26597222222222222</v>
      </c>
      <c r="G14" s="127"/>
      <c r="H14" s="49"/>
      <c r="I14" s="49"/>
      <c r="J14" s="49"/>
      <c r="K14" s="52"/>
      <c r="L14" s="52"/>
      <c r="M14" s="53"/>
      <c r="N14" s="49"/>
      <c r="O14" s="49">
        <f>Día10!O14+Día11!M14</f>
        <v>1308</v>
      </c>
      <c r="P14" s="54"/>
      <c r="Q14" s="55"/>
    </row>
    <row r="15" spans="1:23" s="56" customFormat="1" ht="15.75" x14ac:dyDescent="0.25">
      <c r="A15" s="29">
        <v>8068</v>
      </c>
      <c r="B15" s="57" t="s">
        <v>27</v>
      </c>
      <c r="C15" s="57" t="s">
        <v>59</v>
      </c>
      <c r="D15" s="57" t="s">
        <v>29</v>
      </c>
      <c r="E15" s="57" t="s">
        <v>30</v>
      </c>
      <c r="F15" s="58">
        <v>0.28125</v>
      </c>
      <c r="G15" s="59"/>
      <c r="H15" s="60"/>
      <c r="I15" s="60"/>
      <c r="J15" s="60"/>
      <c r="K15" s="61"/>
      <c r="L15" s="61"/>
      <c r="M15" s="62"/>
      <c r="N15" s="57"/>
      <c r="O15" s="57">
        <f>Día10!O15+Día11!M15</f>
        <v>1088</v>
      </c>
      <c r="P15" s="63"/>
      <c r="Q15" s="55"/>
      <c r="W15" s="64"/>
    </row>
    <row r="16" spans="1:23" s="56" customFormat="1" ht="20.25" customHeight="1" x14ac:dyDescent="0.25">
      <c r="A16" s="29">
        <v>8078</v>
      </c>
      <c r="B16" s="57" t="s">
        <v>27</v>
      </c>
      <c r="C16" s="57" t="s">
        <v>59</v>
      </c>
      <c r="D16" s="57" t="s">
        <v>29</v>
      </c>
      <c r="E16" s="57" t="s">
        <v>30</v>
      </c>
      <c r="F16" s="58">
        <v>0.30208333333333331</v>
      </c>
      <c r="G16" s="59"/>
      <c r="H16" s="60"/>
      <c r="I16" s="60"/>
      <c r="J16" s="60"/>
      <c r="K16" s="61"/>
      <c r="L16" s="61"/>
      <c r="M16" s="62"/>
      <c r="N16" s="57"/>
      <c r="O16" s="57">
        <f>Día10!O16+Día11!M16</f>
        <v>1247</v>
      </c>
      <c r="P16" s="63"/>
      <c r="Q16" s="65"/>
      <c r="W16" s="64"/>
    </row>
    <row r="17" spans="1:23" s="56" customFormat="1" ht="20.25" customHeight="1" x14ac:dyDescent="0.25">
      <c r="A17" s="29" t="s">
        <v>93</v>
      </c>
      <c r="B17" s="57" t="s">
        <v>37</v>
      </c>
      <c r="C17" s="57" t="s">
        <v>60</v>
      </c>
      <c r="D17" s="57" t="s">
        <v>80</v>
      </c>
      <c r="E17" s="57" t="s">
        <v>30</v>
      </c>
      <c r="F17" s="58">
        <v>0.31805555555555554</v>
      </c>
      <c r="G17" s="59"/>
      <c r="H17" s="60"/>
      <c r="I17" s="60"/>
      <c r="J17" s="60"/>
      <c r="K17" s="61"/>
      <c r="L17" s="61"/>
      <c r="M17" s="62"/>
      <c r="N17" s="57"/>
      <c r="O17" s="57">
        <f>Día10!O17+Día11!M17</f>
        <v>426</v>
      </c>
      <c r="P17" s="129"/>
      <c r="Q17" s="65"/>
      <c r="W17" s="64"/>
    </row>
    <row r="18" spans="1:23" s="56" customFormat="1" ht="20.25" customHeight="1" x14ac:dyDescent="0.25">
      <c r="A18" s="29">
        <v>5092</v>
      </c>
      <c r="B18" s="57" t="s">
        <v>37</v>
      </c>
      <c r="C18" s="57" t="s">
        <v>59</v>
      </c>
      <c r="D18" s="57" t="s">
        <v>38</v>
      </c>
      <c r="E18" s="57" t="s">
        <v>45</v>
      </c>
      <c r="F18" s="58">
        <v>0.32222222222222224</v>
      </c>
      <c r="G18" s="59"/>
      <c r="H18" s="60"/>
      <c r="I18" s="60"/>
      <c r="J18" s="60"/>
      <c r="K18" s="61"/>
      <c r="L18" s="61"/>
      <c r="M18" s="62"/>
      <c r="N18" s="57"/>
      <c r="O18" s="57">
        <f t="shared" ref="O18" si="0">M18</f>
        <v>0</v>
      </c>
      <c r="P18" s="129"/>
      <c r="Q18" s="65"/>
      <c r="W18" s="64"/>
    </row>
    <row r="19" spans="1:23" s="56" customFormat="1" ht="15.75" x14ac:dyDescent="0.25">
      <c r="A19" s="29">
        <v>8278</v>
      </c>
      <c r="B19" s="57" t="s">
        <v>27</v>
      </c>
      <c r="C19" s="57" t="s">
        <v>28</v>
      </c>
      <c r="D19" s="57" t="s">
        <v>29</v>
      </c>
      <c r="E19" s="57" t="s">
        <v>30</v>
      </c>
      <c r="F19" s="58">
        <v>0.3298611111111111</v>
      </c>
      <c r="G19" s="108"/>
      <c r="H19" s="60">
        <v>1</v>
      </c>
      <c r="I19" s="60"/>
      <c r="J19" s="57"/>
      <c r="K19" s="61"/>
      <c r="L19" s="61"/>
      <c r="M19" s="66">
        <v>108</v>
      </c>
      <c r="N19" s="57" t="s">
        <v>100</v>
      </c>
      <c r="O19" s="57">
        <f>Día10!O19+Día11!M19</f>
        <v>1083</v>
      </c>
      <c r="P19" s="129"/>
      <c r="Q19" s="65"/>
      <c r="W19" s="64"/>
    </row>
    <row r="20" spans="1:23" s="56" customFormat="1" ht="20.25" customHeight="1" x14ac:dyDescent="0.25">
      <c r="A20" s="29" t="s">
        <v>39</v>
      </c>
      <c r="B20" s="57" t="s">
        <v>40</v>
      </c>
      <c r="C20" s="57" t="s">
        <v>60</v>
      </c>
      <c r="D20" s="57" t="s">
        <v>30</v>
      </c>
      <c r="E20" s="57" t="s">
        <v>41</v>
      </c>
      <c r="F20" s="58">
        <v>0.33958333333333335</v>
      </c>
      <c r="G20" s="59"/>
      <c r="H20" s="68"/>
      <c r="I20" s="68"/>
      <c r="J20" s="57"/>
      <c r="K20" s="61"/>
      <c r="L20" s="61"/>
      <c r="M20" s="66"/>
      <c r="N20" s="57"/>
      <c r="O20" s="57">
        <f>Día10!O20+Día11!M20</f>
        <v>219</v>
      </c>
      <c r="P20" s="63"/>
      <c r="Q20" s="65"/>
      <c r="W20" s="64"/>
    </row>
    <row r="21" spans="1:23" s="56" customFormat="1" ht="18" customHeight="1" x14ac:dyDescent="0.25">
      <c r="A21" s="29" t="s">
        <v>36</v>
      </c>
      <c r="B21" s="57" t="s">
        <v>37</v>
      </c>
      <c r="C21" s="57" t="s">
        <v>59</v>
      </c>
      <c r="D21" s="57" t="s">
        <v>38</v>
      </c>
      <c r="E21" s="57" t="s">
        <v>30</v>
      </c>
      <c r="F21" s="58">
        <v>0.3444444444444445</v>
      </c>
      <c r="G21" s="67"/>
      <c r="H21" s="68"/>
      <c r="I21" s="68"/>
      <c r="J21" s="57"/>
      <c r="K21" s="61"/>
      <c r="L21" s="61"/>
      <c r="M21" s="66"/>
      <c r="N21" s="57"/>
      <c r="O21" s="57">
        <f>Día10!O21+Día11!M21</f>
        <v>573</v>
      </c>
      <c r="P21" s="125"/>
      <c r="Q21" s="65"/>
      <c r="W21" s="64"/>
    </row>
    <row r="22" spans="1:23" s="56" customFormat="1" ht="15.75" x14ac:dyDescent="0.25">
      <c r="A22" s="29">
        <v>4187</v>
      </c>
      <c r="B22" s="57" t="s">
        <v>40</v>
      </c>
      <c r="C22" s="57" t="s">
        <v>60</v>
      </c>
      <c r="D22" s="57" t="s">
        <v>30</v>
      </c>
      <c r="E22" s="57" t="s">
        <v>84</v>
      </c>
      <c r="F22" s="58">
        <v>0.34652777777777777</v>
      </c>
      <c r="G22" s="59"/>
      <c r="H22" s="60"/>
      <c r="I22" s="60"/>
      <c r="J22" s="57"/>
      <c r="K22" s="61"/>
      <c r="L22" s="61"/>
      <c r="M22" s="66"/>
      <c r="N22" s="57"/>
      <c r="O22" s="57">
        <f>Día10!O22+Día11!M22</f>
        <v>172</v>
      </c>
      <c r="P22" s="63"/>
      <c r="Q22" s="65"/>
      <c r="W22" s="64"/>
    </row>
    <row r="23" spans="1:23" s="56" customFormat="1" ht="28.5" customHeight="1" x14ac:dyDescent="0.25">
      <c r="A23" s="29" t="s">
        <v>42</v>
      </c>
      <c r="B23" s="57" t="s">
        <v>27</v>
      </c>
      <c r="C23" s="57" t="s">
        <v>59</v>
      </c>
      <c r="D23" s="57" t="s">
        <v>29</v>
      </c>
      <c r="E23" s="57" t="s">
        <v>30</v>
      </c>
      <c r="F23" s="58">
        <v>0.36458333333333331</v>
      </c>
      <c r="G23" s="140"/>
      <c r="H23" s="60"/>
      <c r="I23" s="60"/>
      <c r="J23" s="57"/>
      <c r="K23" s="61"/>
      <c r="L23" s="61"/>
      <c r="M23" s="66"/>
      <c r="N23" s="57"/>
      <c r="O23" s="57">
        <f>Día10!O23+Día11!M23</f>
        <v>793</v>
      </c>
      <c r="P23" s="129"/>
      <c r="Q23" s="65"/>
      <c r="W23" s="64"/>
    </row>
    <row r="24" spans="1:23" s="56" customFormat="1" ht="28.5" customHeight="1" x14ac:dyDescent="0.25">
      <c r="A24" s="29">
        <v>4073</v>
      </c>
      <c r="B24" s="57" t="s">
        <v>40</v>
      </c>
      <c r="C24" s="57" t="s">
        <v>60</v>
      </c>
      <c r="D24" s="57" t="s">
        <v>30</v>
      </c>
      <c r="E24" s="57" t="s">
        <v>43</v>
      </c>
      <c r="F24" s="58">
        <v>0.36458333333333331</v>
      </c>
      <c r="G24" s="140"/>
      <c r="H24" s="60"/>
      <c r="I24" s="68"/>
      <c r="J24" s="57"/>
      <c r="K24" s="61"/>
      <c r="L24" s="61"/>
      <c r="M24" s="66"/>
      <c r="N24" s="57"/>
      <c r="O24" s="57">
        <f>Día10!O24+Día11!M24</f>
        <v>161</v>
      </c>
      <c r="P24" s="129"/>
      <c r="Q24" s="65"/>
      <c r="W24" s="64"/>
    </row>
    <row r="25" spans="1:23" s="56" customFormat="1" ht="28.5" customHeight="1" x14ac:dyDescent="0.25">
      <c r="A25" s="29" t="s">
        <v>94</v>
      </c>
      <c r="B25" s="57" t="s">
        <v>40</v>
      </c>
      <c r="C25" s="57" t="s">
        <v>59</v>
      </c>
      <c r="D25" s="57" t="s">
        <v>51</v>
      </c>
      <c r="E25" s="57" t="s">
        <v>30</v>
      </c>
      <c r="F25" s="58">
        <v>0.36944444444444446</v>
      </c>
      <c r="G25" s="59"/>
      <c r="H25" s="60"/>
      <c r="I25" s="68"/>
      <c r="J25" s="57"/>
      <c r="K25" s="61"/>
      <c r="L25" s="61"/>
      <c r="M25" s="66"/>
      <c r="N25" s="57"/>
      <c r="O25" s="57">
        <f>Día10!O25+Día11!M25</f>
        <v>185</v>
      </c>
      <c r="P25" s="129"/>
      <c r="Q25" s="65"/>
      <c r="W25" s="64"/>
    </row>
    <row r="26" spans="1:23" s="56" customFormat="1" ht="15.75" x14ac:dyDescent="0.25">
      <c r="A26" s="29">
        <v>4288</v>
      </c>
      <c r="B26" s="57" t="s">
        <v>37</v>
      </c>
      <c r="C26" s="57" t="s">
        <v>82</v>
      </c>
      <c r="D26" s="57" t="s">
        <v>38</v>
      </c>
      <c r="E26" s="57" t="s">
        <v>30</v>
      </c>
      <c r="F26" s="58">
        <v>0.40347222222222223</v>
      </c>
      <c r="G26" s="108"/>
      <c r="H26" s="60">
        <v>2</v>
      </c>
      <c r="I26" s="60"/>
      <c r="J26" s="57" t="s">
        <v>9</v>
      </c>
      <c r="K26" s="61"/>
      <c r="L26" s="61"/>
      <c r="M26" s="66">
        <v>35</v>
      </c>
      <c r="N26" s="57" t="s">
        <v>100</v>
      </c>
      <c r="O26" s="57">
        <f>Día10!O26+Día11!M26</f>
        <v>96</v>
      </c>
      <c r="P26" s="129" t="s">
        <v>398</v>
      </c>
      <c r="Q26" s="65"/>
      <c r="W26" s="64"/>
    </row>
    <row r="27" spans="1:23" s="56" customFormat="1" ht="31.5" customHeight="1" x14ac:dyDescent="0.25">
      <c r="A27" s="29">
        <v>4087</v>
      </c>
      <c r="B27" s="57" t="s">
        <v>40</v>
      </c>
      <c r="C27" s="57" t="s">
        <v>28</v>
      </c>
      <c r="D27" s="57" t="s">
        <v>30</v>
      </c>
      <c r="E27" s="57" t="s">
        <v>83</v>
      </c>
      <c r="F27" s="58">
        <v>0.40902777777777777</v>
      </c>
      <c r="G27" s="59"/>
      <c r="H27" s="68">
        <v>3</v>
      </c>
      <c r="I27" s="68"/>
      <c r="J27" s="57"/>
      <c r="K27" s="61" t="s">
        <v>88</v>
      </c>
      <c r="L27" s="61">
        <v>0</v>
      </c>
      <c r="M27" s="66">
        <v>25</v>
      </c>
      <c r="N27" s="57" t="s">
        <v>100</v>
      </c>
      <c r="O27" s="57">
        <f>Día10!O27+Día11!M27</f>
        <v>323</v>
      </c>
      <c r="P27" s="129" t="s">
        <v>9</v>
      </c>
      <c r="Q27" s="65"/>
      <c r="W27" s="64"/>
    </row>
    <row r="28" spans="1:23" s="56" customFormat="1" ht="15.75" x14ac:dyDescent="0.25">
      <c r="A28" s="29">
        <v>8098</v>
      </c>
      <c r="B28" s="57" t="s">
        <v>27</v>
      </c>
      <c r="C28" s="57" t="s">
        <v>61</v>
      </c>
      <c r="D28" s="57" t="s">
        <v>29</v>
      </c>
      <c r="E28" s="57" t="s">
        <v>30</v>
      </c>
      <c r="F28" s="58">
        <v>0.40972222222222227</v>
      </c>
      <c r="G28" s="59"/>
      <c r="H28" s="60">
        <v>1</v>
      </c>
      <c r="I28" s="60"/>
      <c r="J28" s="57"/>
      <c r="K28" s="61"/>
      <c r="L28" s="61"/>
      <c r="M28" s="66">
        <v>185</v>
      </c>
      <c r="N28" s="57" t="s">
        <v>100</v>
      </c>
      <c r="O28" s="57">
        <f>Día10!O28+Día11!M28</f>
        <v>676</v>
      </c>
      <c r="P28" s="125"/>
      <c r="Q28" s="65"/>
      <c r="W28" s="64"/>
    </row>
    <row r="29" spans="1:23" s="56" customFormat="1" x14ac:dyDescent="0.25">
      <c r="A29" s="29">
        <v>4072</v>
      </c>
      <c r="B29" s="57" t="s">
        <v>40</v>
      </c>
      <c r="C29" s="57" t="s">
        <v>28</v>
      </c>
      <c r="D29" s="57" t="s">
        <v>43</v>
      </c>
      <c r="E29" s="57" t="s">
        <v>45</v>
      </c>
      <c r="F29" s="58">
        <v>0.42152777777777778</v>
      </c>
      <c r="G29" s="59"/>
      <c r="H29" s="60">
        <v>1</v>
      </c>
      <c r="I29" s="60"/>
      <c r="J29" s="57"/>
      <c r="K29" s="61"/>
      <c r="L29" s="61"/>
      <c r="M29" s="57">
        <v>104</v>
      </c>
      <c r="N29" s="57" t="s">
        <v>100</v>
      </c>
      <c r="O29" s="57">
        <f>Día10!O29+Día11!M29</f>
        <v>1039</v>
      </c>
      <c r="P29" s="63" t="s">
        <v>399</v>
      </c>
      <c r="Q29" s="65"/>
    </row>
    <row r="30" spans="1:23" s="56" customFormat="1" ht="27" customHeight="1" x14ac:dyDescent="0.25">
      <c r="A30" s="29">
        <v>4186</v>
      </c>
      <c r="B30" s="57" t="s">
        <v>40</v>
      </c>
      <c r="C30" s="143" t="s">
        <v>28</v>
      </c>
      <c r="D30" s="57" t="s">
        <v>84</v>
      </c>
      <c r="E30" s="57" t="s">
        <v>30</v>
      </c>
      <c r="F30" s="58">
        <v>0.43194444444444446</v>
      </c>
      <c r="G30" s="59" t="s">
        <v>200</v>
      </c>
      <c r="H30" s="60">
        <v>2</v>
      </c>
      <c r="I30" s="60"/>
      <c r="J30" s="57"/>
      <c r="K30" s="61"/>
      <c r="L30" s="61"/>
      <c r="M30" s="57">
        <v>80</v>
      </c>
      <c r="N30" s="57" t="s">
        <v>100</v>
      </c>
      <c r="O30" s="57">
        <f>Día10!O30+Día11!M30</f>
        <v>481</v>
      </c>
      <c r="P30" s="125"/>
    </row>
    <row r="31" spans="1:23" s="56" customFormat="1" ht="27" customHeight="1" x14ac:dyDescent="0.25">
      <c r="A31" s="29">
        <v>5122</v>
      </c>
      <c r="B31" s="57" t="s">
        <v>37</v>
      </c>
      <c r="C31" s="57" t="s">
        <v>61</v>
      </c>
      <c r="D31" s="57" t="s">
        <v>38</v>
      </c>
      <c r="E31" s="57" t="s">
        <v>45</v>
      </c>
      <c r="F31" s="58">
        <v>0.45</v>
      </c>
      <c r="G31" s="177"/>
      <c r="H31" s="60"/>
      <c r="I31" s="60"/>
      <c r="J31" s="57"/>
      <c r="K31" s="61"/>
      <c r="L31" s="61"/>
      <c r="M31" s="30"/>
      <c r="N31" s="57" t="s">
        <v>9</v>
      </c>
      <c r="O31" s="57">
        <f>Día10!O31+Día11!M31</f>
        <v>0</v>
      </c>
      <c r="P31" s="125"/>
    </row>
    <row r="32" spans="1:23" s="56" customFormat="1" ht="27" customHeight="1" x14ac:dyDescent="0.25">
      <c r="A32" s="29">
        <v>4270</v>
      </c>
      <c r="B32" s="57" t="s">
        <v>40</v>
      </c>
      <c r="C32" s="57" t="s">
        <v>65</v>
      </c>
      <c r="D32" s="57" t="s">
        <v>41</v>
      </c>
      <c r="E32" s="57" t="s">
        <v>30</v>
      </c>
      <c r="F32" s="58">
        <v>0.46319444444444446</v>
      </c>
      <c r="G32" s="108"/>
      <c r="H32" s="60"/>
      <c r="I32" s="60"/>
      <c r="J32" s="57"/>
      <c r="K32" s="61" t="s">
        <v>9</v>
      </c>
      <c r="L32" s="61"/>
      <c r="M32" s="57"/>
      <c r="N32" s="57"/>
      <c r="O32" s="57">
        <f>Día10!O32+Día11!M32</f>
        <v>225</v>
      </c>
      <c r="P32" s="63"/>
    </row>
    <row r="33" spans="1:23" s="56" customFormat="1" ht="15.75" x14ac:dyDescent="0.25">
      <c r="A33" s="29">
        <v>8118</v>
      </c>
      <c r="B33" s="57" t="s">
        <v>27</v>
      </c>
      <c r="C33" s="57" t="s">
        <v>59</v>
      </c>
      <c r="D33" s="57" t="s">
        <v>29</v>
      </c>
      <c r="E33" s="57" t="s">
        <v>30</v>
      </c>
      <c r="F33" s="58">
        <v>0.47916666666666669</v>
      </c>
      <c r="G33" s="59"/>
      <c r="H33" s="60"/>
      <c r="I33" s="60"/>
      <c r="J33" s="57"/>
      <c r="K33" s="61"/>
      <c r="L33" s="61"/>
      <c r="M33" s="66"/>
      <c r="N33" s="57"/>
      <c r="O33" s="57">
        <f>Día10!O33+Día11!M33</f>
        <v>1136</v>
      </c>
      <c r="P33" s="125"/>
      <c r="Q33" s="65"/>
      <c r="W33" s="64"/>
    </row>
    <row r="34" spans="1:23" s="56" customFormat="1" ht="15.75" x14ac:dyDescent="0.25">
      <c r="A34" s="29">
        <v>4080</v>
      </c>
      <c r="B34" s="57" t="s">
        <v>40</v>
      </c>
      <c r="C34" s="143" t="s">
        <v>364</v>
      </c>
      <c r="D34" s="57" t="s">
        <v>41</v>
      </c>
      <c r="E34" s="57" t="s">
        <v>30</v>
      </c>
      <c r="F34" s="58">
        <v>0.50555555555555554</v>
      </c>
      <c r="G34" s="68"/>
      <c r="H34" s="68"/>
      <c r="I34" s="68"/>
      <c r="J34" s="57"/>
      <c r="K34" s="61"/>
      <c r="L34" s="61"/>
      <c r="M34" s="80"/>
      <c r="N34" s="57" t="s">
        <v>100</v>
      </c>
      <c r="O34" s="57">
        <f>Día2!O34+Día3!M34</f>
        <v>0</v>
      </c>
      <c r="P34" s="125"/>
      <c r="Q34" s="65"/>
      <c r="W34" s="64"/>
    </row>
    <row r="35" spans="1:23" s="56" customFormat="1" ht="15.75" x14ac:dyDescent="0.25">
      <c r="A35" s="29">
        <v>4101</v>
      </c>
      <c r="B35" s="57" t="s">
        <v>40</v>
      </c>
      <c r="C35" s="143" t="s">
        <v>28</v>
      </c>
      <c r="D35" s="57" t="s">
        <v>30</v>
      </c>
      <c r="E35" s="57" t="s">
        <v>41</v>
      </c>
      <c r="F35" s="58">
        <v>0.51180555555555551</v>
      </c>
      <c r="G35" s="59"/>
      <c r="H35" s="68">
        <v>2</v>
      </c>
      <c r="I35" s="68"/>
      <c r="J35" s="57"/>
      <c r="K35" s="61"/>
      <c r="L35" s="61"/>
      <c r="M35" s="66">
        <v>17</v>
      </c>
      <c r="N35" s="57" t="s">
        <v>100</v>
      </c>
      <c r="O35" s="57">
        <f>Día10!O35+Día11!M35</f>
        <v>167</v>
      </c>
      <c r="P35" s="125"/>
      <c r="Q35" s="65"/>
      <c r="W35" s="64"/>
    </row>
    <row r="36" spans="1:23" s="56" customFormat="1" ht="15.75" x14ac:dyDescent="0.25">
      <c r="A36" s="29">
        <v>4086</v>
      </c>
      <c r="B36" s="57" t="s">
        <v>40</v>
      </c>
      <c r="C36" s="57" t="s">
        <v>28</v>
      </c>
      <c r="D36" s="57" t="s">
        <v>85</v>
      </c>
      <c r="E36" s="57" t="s">
        <v>30</v>
      </c>
      <c r="F36" s="58">
        <v>0.53472222222222221</v>
      </c>
      <c r="G36" s="59" t="s">
        <v>174</v>
      </c>
      <c r="H36" s="57">
        <v>1</v>
      </c>
      <c r="I36" s="57" t="s">
        <v>107</v>
      </c>
      <c r="J36" s="57"/>
      <c r="K36" s="61"/>
      <c r="L36" s="61"/>
      <c r="M36" s="66">
        <v>45</v>
      </c>
      <c r="N36" s="57" t="s">
        <v>100</v>
      </c>
      <c r="O36" s="57">
        <f>Día10!O36+Día11!M36</f>
        <v>331</v>
      </c>
      <c r="P36" s="106"/>
      <c r="Q36" s="65"/>
      <c r="W36" s="64"/>
    </row>
    <row r="37" spans="1:23" s="148" customFormat="1" ht="19.899999999999999" customHeight="1" x14ac:dyDescent="0.25">
      <c r="A37" s="29" t="s">
        <v>170</v>
      </c>
      <c r="B37" s="57" t="s">
        <v>40</v>
      </c>
      <c r="C37" s="57" t="s">
        <v>28</v>
      </c>
      <c r="D37" s="57" t="s">
        <v>46</v>
      </c>
      <c r="E37" s="57" t="s">
        <v>47</v>
      </c>
      <c r="F37" s="58">
        <v>0.57847222222222217</v>
      </c>
      <c r="G37" s="59"/>
      <c r="H37" s="57">
        <v>4</v>
      </c>
      <c r="I37" s="57" t="s">
        <v>107</v>
      </c>
      <c r="J37" s="57"/>
      <c r="K37" s="61"/>
      <c r="L37" s="61"/>
      <c r="M37" s="66">
        <v>87</v>
      </c>
      <c r="N37" s="57" t="s">
        <v>100</v>
      </c>
      <c r="O37" s="57">
        <f>Día10!O37+Día11!M37</f>
        <v>778</v>
      </c>
      <c r="P37" s="106"/>
      <c r="Q37" s="147"/>
      <c r="W37" s="149"/>
    </row>
    <row r="38" spans="1:23" s="148" customFormat="1" ht="19.899999999999999" customHeight="1" x14ac:dyDescent="0.25">
      <c r="A38" s="29">
        <v>4110</v>
      </c>
      <c r="B38" s="57" t="s">
        <v>40</v>
      </c>
      <c r="C38" s="57" t="s">
        <v>78</v>
      </c>
      <c r="D38" s="57" t="s">
        <v>41</v>
      </c>
      <c r="E38" s="57" t="s">
        <v>79</v>
      </c>
      <c r="F38" s="58">
        <v>0.58124999999999993</v>
      </c>
      <c r="G38" s="59"/>
      <c r="H38" s="57">
        <v>1</v>
      </c>
      <c r="I38" s="57"/>
      <c r="J38" s="57"/>
      <c r="K38" s="61"/>
      <c r="L38" s="61"/>
      <c r="M38" s="66">
        <v>53</v>
      </c>
      <c r="N38" s="57" t="s">
        <v>100</v>
      </c>
      <c r="O38" s="57">
        <f>Día10!O38+Día11!M38</f>
        <v>200</v>
      </c>
      <c r="P38" s="146"/>
      <c r="Q38" s="147"/>
      <c r="W38" s="149"/>
    </row>
    <row r="39" spans="1:23" s="152" customFormat="1" ht="19.899999999999999" customHeight="1" thickBot="1" x14ac:dyDescent="0.3">
      <c r="A39" s="29">
        <v>4110</v>
      </c>
      <c r="B39" s="57" t="s">
        <v>40</v>
      </c>
      <c r="C39" s="57" t="s">
        <v>78</v>
      </c>
      <c r="D39" s="57" t="s">
        <v>41</v>
      </c>
      <c r="E39" s="57" t="s">
        <v>58</v>
      </c>
      <c r="F39" s="58">
        <v>0.58124999999999993</v>
      </c>
      <c r="G39" s="162"/>
      <c r="H39" s="163"/>
      <c r="I39" s="163"/>
      <c r="J39" s="164"/>
      <c r="K39" s="61"/>
      <c r="L39" s="165"/>
      <c r="M39" s="167"/>
      <c r="N39" s="57"/>
      <c r="O39" s="164">
        <f>Día10!O39+Día11!M39</f>
        <v>69</v>
      </c>
      <c r="P39" s="146"/>
      <c r="Q39" s="151"/>
      <c r="W39" s="153"/>
    </row>
    <row r="40" spans="1:23" s="56" customFormat="1" ht="15.75" x14ac:dyDescent="0.25">
      <c r="A40" s="29">
        <v>4110</v>
      </c>
      <c r="B40" s="57" t="s">
        <v>40</v>
      </c>
      <c r="C40" s="57" t="s">
        <v>35</v>
      </c>
      <c r="D40" s="57" t="s">
        <v>41</v>
      </c>
      <c r="E40" s="57" t="s">
        <v>70</v>
      </c>
      <c r="F40" s="58">
        <v>0.58124999999999993</v>
      </c>
      <c r="G40" s="59"/>
      <c r="H40" s="60"/>
      <c r="I40" s="60"/>
      <c r="J40" s="57"/>
      <c r="K40" s="61"/>
      <c r="L40" s="61"/>
      <c r="M40" s="80"/>
      <c r="N40" s="57"/>
      <c r="O40" s="57">
        <f>Día10!O40+Día11!M40</f>
        <v>36</v>
      </c>
      <c r="P40" s="63"/>
      <c r="Q40" s="65"/>
      <c r="W40" s="64"/>
    </row>
    <row r="41" spans="1:23" s="56" customFormat="1" ht="30.75" customHeight="1" thickBot="1" x14ac:dyDescent="0.3">
      <c r="A41" s="156">
        <v>8148</v>
      </c>
      <c r="B41" s="155" t="s">
        <v>27</v>
      </c>
      <c r="C41" s="155" t="s">
        <v>60</v>
      </c>
      <c r="D41" s="155" t="s">
        <v>29</v>
      </c>
      <c r="E41" s="155" t="s">
        <v>30</v>
      </c>
      <c r="F41" s="157">
        <v>0.58680555555555558</v>
      </c>
      <c r="G41" s="170"/>
      <c r="H41" s="159"/>
      <c r="I41" s="159"/>
      <c r="J41" s="155"/>
      <c r="K41" s="160"/>
      <c r="L41" s="160"/>
      <c r="M41" s="123"/>
      <c r="N41" s="94" t="s">
        <v>100</v>
      </c>
      <c r="O41" s="94">
        <f>Día10!O41+Día11!M41</f>
        <v>1214</v>
      </c>
      <c r="P41" s="117"/>
      <c r="Q41" s="65"/>
      <c r="W41" s="64"/>
    </row>
    <row r="42" spans="1:23" s="56" customFormat="1" ht="15.75" x14ac:dyDescent="0.25">
      <c r="A42" s="29">
        <v>4143</v>
      </c>
      <c r="B42" s="57" t="s">
        <v>40</v>
      </c>
      <c r="C42" s="57" t="s">
        <v>28</v>
      </c>
      <c r="D42" s="57" t="s">
        <v>49</v>
      </c>
      <c r="E42" s="57" t="s">
        <v>43</v>
      </c>
      <c r="F42" s="58">
        <v>0.63750000000000007</v>
      </c>
      <c r="G42" s="136"/>
      <c r="H42" s="60">
        <v>3</v>
      </c>
      <c r="I42" s="68"/>
      <c r="J42" s="107"/>
      <c r="K42" s="61"/>
      <c r="L42" s="122"/>
      <c r="M42" s="81">
        <v>37</v>
      </c>
      <c r="N42" s="107" t="s">
        <v>100</v>
      </c>
      <c r="O42" s="107">
        <f>Día10!O42+Día11!M42</f>
        <v>224</v>
      </c>
      <c r="P42" s="83"/>
      <c r="Q42" s="65"/>
      <c r="W42" s="64"/>
    </row>
    <row r="43" spans="1:23" s="56" customFormat="1" ht="15.75" x14ac:dyDescent="0.25">
      <c r="A43" s="119" t="s">
        <v>48</v>
      </c>
      <c r="B43" s="107" t="s">
        <v>27</v>
      </c>
      <c r="C43" s="107" t="s">
        <v>28</v>
      </c>
      <c r="D43" s="107" t="s">
        <v>29</v>
      </c>
      <c r="E43" s="107" t="s">
        <v>30</v>
      </c>
      <c r="F43" s="120">
        <v>0.63888888888888895</v>
      </c>
      <c r="G43" s="136"/>
      <c r="H43" s="68">
        <v>1</v>
      </c>
      <c r="I43" s="68" t="s">
        <v>103</v>
      </c>
      <c r="J43" s="57"/>
      <c r="K43" s="122"/>
      <c r="L43" s="61"/>
      <c r="M43" s="80">
        <v>335</v>
      </c>
      <c r="N43" s="107" t="s">
        <v>100</v>
      </c>
      <c r="O43" s="57">
        <f>Día10!O43+Día11!M43</f>
        <v>1722</v>
      </c>
      <c r="P43" s="63"/>
      <c r="Q43" s="65"/>
      <c r="W43" s="64"/>
    </row>
    <row r="44" spans="1:23" s="56" customFormat="1" ht="15.75" x14ac:dyDescent="0.25">
      <c r="A44" s="29" t="s">
        <v>169</v>
      </c>
      <c r="B44" s="57" t="s">
        <v>37</v>
      </c>
      <c r="C44" s="57" t="s">
        <v>62</v>
      </c>
      <c r="D44" s="57" t="s">
        <v>30</v>
      </c>
      <c r="E44" s="57" t="s">
        <v>38</v>
      </c>
      <c r="F44" s="58">
        <v>0.65347222222222223</v>
      </c>
      <c r="G44" s="136"/>
      <c r="H44" s="60">
        <v>1</v>
      </c>
      <c r="I44" s="68"/>
      <c r="J44" s="57"/>
      <c r="K44" s="61"/>
      <c r="L44" s="61"/>
      <c r="M44" s="80">
        <v>37</v>
      </c>
      <c r="N44" s="107" t="s">
        <v>100</v>
      </c>
      <c r="O44" s="57">
        <f>Día10!O44+Día11!M44</f>
        <v>360</v>
      </c>
      <c r="P44" s="63"/>
      <c r="Q44" s="65"/>
      <c r="W44" s="64"/>
    </row>
    <row r="45" spans="1:23" s="56" customFormat="1" ht="22.5" x14ac:dyDescent="0.25">
      <c r="A45" s="29">
        <v>4157</v>
      </c>
      <c r="B45" s="57" t="s">
        <v>40</v>
      </c>
      <c r="C45" s="57" t="s">
        <v>62</v>
      </c>
      <c r="D45" s="57" t="s">
        <v>30</v>
      </c>
      <c r="E45" s="57" t="s">
        <v>81</v>
      </c>
      <c r="F45" s="58">
        <v>0.66041666666666665</v>
      </c>
      <c r="G45" s="67"/>
      <c r="H45" s="68">
        <v>3</v>
      </c>
      <c r="I45" s="68"/>
      <c r="J45" s="57"/>
      <c r="K45" s="61"/>
      <c r="L45" s="61"/>
      <c r="M45" s="80">
        <v>5</v>
      </c>
      <c r="N45" s="107" t="s">
        <v>100</v>
      </c>
      <c r="O45" s="57">
        <f>Día10!O45+Día11!M45</f>
        <v>98</v>
      </c>
      <c r="P45" s="63"/>
      <c r="Q45" s="65"/>
      <c r="W45" s="64"/>
    </row>
    <row r="46" spans="1:23" s="56" customFormat="1" ht="15.75" x14ac:dyDescent="0.25">
      <c r="A46" s="29">
        <v>4111</v>
      </c>
      <c r="B46" s="57" t="s">
        <v>40</v>
      </c>
      <c r="C46" s="57" t="s">
        <v>28</v>
      </c>
      <c r="D46" s="57" t="s">
        <v>58</v>
      </c>
      <c r="E46" s="57" t="s">
        <v>41</v>
      </c>
      <c r="F46" s="58">
        <v>0.67222222222222217</v>
      </c>
      <c r="G46" s="59" t="s">
        <v>389</v>
      </c>
      <c r="H46" s="68">
        <v>3</v>
      </c>
      <c r="I46" s="68"/>
      <c r="J46" s="57"/>
      <c r="K46" s="61"/>
      <c r="L46" s="61"/>
      <c r="M46" s="80">
        <v>21</v>
      </c>
      <c r="N46" s="107" t="s">
        <v>100</v>
      </c>
      <c r="O46" s="57">
        <f>Día10!O46+Día11!M46</f>
        <v>195</v>
      </c>
      <c r="P46" s="63"/>
      <c r="Q46" s="65"/>
      <c r="W46" s="64"/>
    </row>
    <row r="47" spans="1:23" s="56" customFormat="1" x14ac:dyDescent="0.25">
      <c r="A47" s="29">
        <v>8168</v>
      </c>
      <c r="B47" s="57" t="s">
        <v>27</v>
      </c>
      <c r="C47" s="57" t="s">
        <v>64</v>
      </c>
      <c r="D47" s="57" t="s">
        <v>29</v>
      </c>
      <c r="E47" s="57" t="s">
        <v>30</v>
      </c>
      <c r="F47" s="58">
        <v>0.68194444444444446</v>
      </c>
      <c r="G47" s="59"/>
      <c r="H47" s="68">
        <v>1</v>
      </c>
      <c r="I47" s="60" t="s">
        <v>103</v>
      </c>
      <c r="J47" s="57"/>
      <c r="K47" s="61"/>
      <c r="L47" s="61"/>
      <c r="M47" s="80">
        <v>347</v>
      </c>
      <c r="N47" s="107" t="s">
        <v>100</v>
      </c>
      <c r="O47" s="57">
        <f>Día10!O47+Día11!M47</f>
        <v>751</v>
      </c>
      <c r="P47" s="129" t="s">
        <v>278</v>
      </c>
      <c r="Q47" s="65"/>
    </row>
    <row r="48" spans="1:23" s="56" customFormat="1" ht="22.5" customHeight="1" x14ac:dyDescent="0.25">
      <c r="A48" s="29">
        <v>4153</v>
      </c>
      <c r="B48" s="57" t="s">
        <v>31</v>
      </c>
      <c r="C48" s="57" t="s">
        <v>35</v>
      </c>
      <c r="D48" s="57" t="s">
        <v>30</v>
      </c>
      <c r="E48" s="57" t="s">
        <v>43</v>
      </c>
      <c r="F48" s="58">
        <v>0.68611111111111101</v>
      </c>
      <c r="G48" s="59"/>
      <c r="H48" s="68"/>
      <c r="I48" s="60"/>
      <c r="J48" s="57"/>
      <c r="K48" s="61"/>
      <c r="L48" s="61"/>
      <c r="M48" s="30"/>
      <c r="N48" s="107"/>
      <c r="O48" s="57">
        <f>Día10!O48+Día11!M48</f>
        <v>235</v>
      </c>
      <c r="P48" s="63"/>
    </row>
    <row r="49" spans="1:23" s="56" customFormat="1" ht="22.5" x14ac:dyDescent="0.25">
      <c r="A49" s="29" t="s">
        <v>171</v>
      </c>
      <c r="B49" s="57" t="s">
        <v>40</v>
      </c>
      <c r="C49" s="57" t="s">
        <v>28</v>
      </c>
      <c r="D49" s="57" t="s">
        <v>47</v>
      </c>
      <c r="E49" s="57" t="s">
        <v>46</v>
      </c>
      <c r="F49" s="58">
        <v>0.70694444444444438</v>
      </c>
      <c r="G49" s="59" t="s">
        <v>384</v>
      </c>
      <c r="H49" s="60">
        <v>4</v>
      </c>
      <c r="I49" s="60" t="s">
        <v>107</v>
      </c>
      <c r="J49" s="57"/>
      <c r="K49" s="61"/>
      <c r="L49" s="61"/>
      <c r="M49" s="30">
        <v>8</v>
      </c>
      <c r="N49" s="107" t="s">
        <v>100</v>
      </c>
      <c r="O49" s="57">
        <f>Día10!O49+Día11!M49</f>
        <v>200</v>
      </c>
      <c r="P49" s="129" t="s">
        <v>397</v>
      </c>
    </row>
    <row r="50" spans="1:23" s="56" customFormat="1" ht="15.75" x14ac:dyDescent="0.25">
      <c r="A50" s="29">
        <v>4142</v>
      </c>
      <c r="B50" s="57" t="s">
        <v>40</v>
      </c>
      <c r="C50" s="57" t="s">
        <v>28</v>
      </c>
      <c r="D50" s="57" t="s">
        <v>43</v>
      </c>
      <c r="E50" s="57" t="s">
        <v>30</v>
      </c>
      <c r="F50" s="58">
        <v>0.70833333333333337</v>
      </c>
      <c r="G50" s="59" t="s">
        <v>136</v>
      </c>
      <c r="H50" s="60">
        <v>2</v>
      </c>
      <c r="I50" s="60"/>
      <c r="J50" s="57"/>
      <c r="K50" s="61" t="s">
        <v>9</v>
      </c>
      <c r="L50" s="61"/>
      <c r="M50" s="80">
        <v>27</v>
      </c>
      <c r="N50" s="107" t="s">
        <v>100</v>
      </c>
      <c r="O50" s="57">
        <f>Día10!O50+Día11!M50</f>
        <v>367</v>
      </c>
      <c r="P50" s="129" t="s">
        <v>382</v>
      </c>
      <c r="Q50" s="65"/>
      <c r="W50" s="64"/>
    </row>
    <row r="51" spans="1:23" s="56" customFormat="1" ht="15.75" x14ac:dyDescent="0.25">
      <c r="A51" s="29">
        <v>8178</v>
      </c>
      <c r="B51" s="57" t="s">
        <v>27</v>
      </c>
      <c r="C51" s="57" t="s">
        <v>28</v>
      </c>
      <c r="D51" s="57" t="s">
        <v>29</v>
      </c>
      <c r="E51" s="57" t="s">
        <v>30</v>
      </c>
      <c r="F51" s="58">
        <v>0.74305555555555547</v>
      </c>
      <c r="G51" s="59"/>
      <c r="H51" s="60">
        <v>1</v>
      </c>
      <c r="I51" s="68" t="s">
        <v>103</v>
      </c>
      <c r="J51" s="57"/>
      <c r="K51" s="61"/>
      <c r="L51" s="61"/>
      <c r="M51" s="81">
        <v>409</v>
      </c>
      <c r="N51" s="107" t="s">
        <v>100</v>
      </c>
      <c r="O51" s="57">
        <f>Día10!O51+Día11!M51</f>
        <v>1820</v>
      </c>
      <c r="P51" s="129" t="s">
        <v>387</v>
      </c>
      <c r="Q51" s="65"/>
      <c r="W51" s="64"/>
    </row>
    <row r="52" spans="1:23" s="56" customFormat="1" ht="20.25" customHeight="1" x14ac:dyDescent="0.25">
      <c r="A52" s="29">
        <v>4140</v>
      </c>
      <c r="B52" s="57" t="s">
        <v>40</v>
      </c>
      <c r="C52" s="57" t="s">
        <v>28</v>
      </c>
      <c r="D52" s="57" t="s">
        <v>41</v>
      </c>
      <c r="E52" s="57" t="s">
        <v>45</v>
      </c>
      <c r="F52" s="58">
        <v>0.7729166666666667</v>
      </c>
      <c r="G52" s="59" t="s">
        <v>190</v>
      </c>
      <c r="H52" s="60">
        <v>1</v>
      </c>
      <c r="I52" s="68"/>
      <c r="J52" s="57"/>
      <c r="K52" s="61"/>
      <c r="L52" s="61"/>
      <c r="M52" s="80">
        <v>52</v>
      </c>
      <c r="N52" s="107" t="s">
        <v>100</v>
      </c>
      <c r="O52" s="57">
        <f>Día10!O52+Día11!M52</f>
        <v>339</v>
      </c>
      <c r="P52" s="129" t="s">
        <v>383</v>
      </c>
      <c r="Q52" s="65"/>
      <c r="W52" s="64"/>
    </row>
    <row r="53" spans="1:23" s="56" customFormat="1" ht="44.25" customHeight="1" x14ac:dyDescent="0.25">
      <c r="A53" s="29" t="s">
        <v>86</v>
      </c>
      <c r="B53" s="57" t="s">
        <v>40</v>
      </c>
      <c r="C53" s="57" t="s">
        <v>28</v>
      </c>
      <c r="D53" s="57" t="s">
        <v>30</v>
      </c>
      <c r="E53" s="57" t="s">
        <v>87</v>
      </c>
      <c r="F53" s="58">
        <v>0.78194444444444444</v>
      </c>
      <c r="G53" s="59" t="s">
        <v>285</v>
      </c>
      <c r="H53" s="68">
        <v>3</v>
      </c>
      <c r="I53" s="57" t="s">
        <v>185</v>
      </c>
      <c r="J53" s="57"/>
      <c r="K53" s="61" t="s">
        <v>89</v>
      </c>
      <c r="L53" s="61" t="s">
        <v>381</v>
      </c>
      <c r="M53" s="80">
        <v>97</v>
      </c>
      <c r="N53" s="107" t="s">
        <v>100</v>
      </c>
      <c r="O53" s="57">
        <f>Día10!O53+Día11!M53</f>
        <v>517</v>
      </c>
      <c r="P53" s="129" t="s">
        <v>385</v>
      </c>
      <c r="Q53" s="65"/>
      <c r="W53" s="64"/>
    </row>
    <row r="54" spans="1:23" s="56" customFormat="1" ht="19.899999999999999" customHeight="1" x14ac:dyDescent="0.25">
      <c r="A54" s="29">
        <v>4178</v>
      </c>
      <c r="B54" s="57" t="s">
        <v>37</v>
      </c>
      <c r="C54" s="57" t="s">
        <v>62</v>
      </c>
      <c r="D54" s="57" t="s">
        <v>30</v>
      </c>
      <c r="E54" s="57" t="s">
        <v>38</v>
      </c>
      <c r="F54" s="58">
        <v>0.78402777777777777</v>
      </c>
      <c r="G54" s="108" t="s">
        <v>119</v>
      </c>
      <c r="H54" s="68">
        <v>1</v>
      </c>
      <c r="I54" s="57"/>
      <c r="J54" s="57"/>
      <c r="K54" s="61"/>
      <c r="L54" s="61"/>
      <c r="M54" s="80">
        <v>80</v>
      </c>
      <c r="N54" s="107" t="s">
        <v>100</v>
      </c>
      <c r="O54" s="57">
        <f>Día10!O54+Día11!M54</f>
        <v>553</v>
      </c>
      <c r="P54" s="129"/>
      <c r="Q54" s="65"/>
      <c r="W54" s="64"/>
    </row>
    <row r="55" spans="1:23" s="56" customFormat="1" ht="28.5" customHeight="1" x14ac:dyDescent="0.25">
      <c r="A55" s="29">
        <v>4177</v>
      </c>
      <c r="B55" s="57" t="s">
        <v>31</v>
      </c>
      <c r="C55" s="57" t="s">
        <v>35</v>
      </c>
      <c r="D55" s="57" t="s">
        <v>30</v>
      </c>
      <c r="E55" s="57" t="s">
        <v>51</v>
      </c>
      <c r="F55" s="58">
        <v>0.78472222222222221</v>
      </c>
      <c r="G55" s="108"/>
      <c r="H55" s="57"/>
      <c r="I55" s="57"/>
      <c r="J55" s="57"/>
      <c r="K55" s="61"/>
      <c r="L55" s="61"/>
      <c r="M55" s="80"/>
      <c r="N55" s="107"/>
      <c r="O55" s="57">
        <f>Día10!O55+Día11!M55</f>
        <v>0</v>
      </c>
      <c r="P55" s="129"/>
      <c r="Q55" s="65"/>
      <c r="W55" s="64"/>
    </row>
    <row r="56" spans="1:23" s="56" customFormat="1" ht="15.75" x14ac:dyDescent="0.25">
      <c r="A56" s="29">
        <v>4176</v>
      </c>
      <c r="B56" s="57" t="s">
        <v>40</v>
      </c>
      <c r="C56" s="57" t="s">
        <v>50</v>
      </c>
      <c r="D56" s="57" t="s">
        <v>52</v>
      </c>
      <c r="E56" s="57" t="s">
        <v>30</v>
      </c>
      <c r="F56" s="58">
        <v>0.79513888888888884</v>
      </c>
      <c r="G56" s="59" t="s">
        <v>285</v>
      </c>
      <c r="H56" s="57">
        <v>4</v>
      </c>
      <c r="I56" s="57" t="s">
        <v>107</v>
      </c>
      <c r="J56" s="57"/>
      <c r="K56" s="61"/>
      <c r="L56" s="61"/>
      <c r="M56" s="80">
        <v>18</v>
      </c>
      <c r="N56" s="107" t="s">
        <v>100</v>
      </c>
      <c r="O56" s="57">
        <f>Día10!O56+Día11!M56</f>
        <v>24</v>
      </c>
      <c r="P56" s="129" t="s">
        <v>388</v>
      </c>
      <c r="Q56" s="65"/>
      <c r="W56" s="64"/>
    </row>
    <row r="57" spans="1:23" s="56" customFormat="1" ht="22.5" x14ac:dyDescent="0.25">
      <c r="A57" s="29">
        <v>4162</v>
      </c>
      <c r="B57" s="57" t="s">
        <v>31</v>
      </c>
      <c r="C57" s="57" t="s">
        <v>50</v>
      </c>
      <c r="D57" s="57" t="s">
        <v>43</v>
      </c>
      <c r="E57" s="57" t="s">
        <v>30</v>
      </c>
      <c r="F57" s="58">
        <v>0.81458333333333333</v>
      </c>
      <c r="G57" s="59" t="s">
        <v>200</v>
      </c>
      <c r="H57" s="57">
        <v>2</v>
      </c>
      <c r="I57" s="57" t="s">
        <v>107</v>
      </c>
      <c r="J57" s="57"/>
      <c r="K57" s="61"/>
      <c r="L57" s="61"/>
      <c r="M57" s="80">
        <v>29</v>
      </c>
      <c r="N57" s="107" t="s">
        <v>100</v>
      </c>
      <c r="O57" s="57">
        <f>Día10!O57+Día11!M57</f>
        <v>41</v>
      </c>
      <c r="P57" s="129" t="s">
        <v>386</v>
      </c>
      <c r="Q57" s="65"/>
      <c r="W57" s="64"/>
    </row>
    <row r="58" spans="1:23" s="56" customFormat="1" ht="22.5" x14ac:dyDescent="0.25">
      <c r="A58" s="29" t="s">
        <v>53</v>
      </c>
      <c r="B58" s="57" t="s">
        <v>40</v>
      </c>
      <c r="C58" s="57" t="s">
        <v>28</v>
      </c>
      <c r="D58" s="57" t="s">
        <v>30</v>
      </c>
      <c r="E58" s="57" t="s">
        <v>41</v>
      </c>
      <c r="F58" s="58">
        <v>0.81666666666666676</v>
      </c>
      <c r="G58" s="59" t="s">
        <v>390</v>
      </c>
      <c r="H58" s="57">
        <v>3</v>
      </c>
      <c r="I58" s="57"/>
      <c r="J58" s="57"/>
      <c r="K58" s="61" t="s">
        <v>90</v>
      </c>
      <c r="L58" s="61">
        <v>37</v>
      </c>
      <c r="M58" s="80">
        <v>63</v>
      </c>
      <c r="N58" s="107" t="s">
        <v>100</v>
      </c>
      <c r="O58" s="57">
        <f>Día10!O58+Día11!M58</f>
        <v>375</v>
      </c>
      <c r="P58" s="129" t="s">
        <v>396</v>
      </c>
      <c r="Q58" s="65"/>
      <c r="W58" s="64"/>
    </row>
    <row r="59" spans="1:23" s="56" customFormat="1" ht="22.5" x14ac:dyDescent="0.25">
      <c r="A59" s="29">
        <v>8198</v>
      </c>
      <c r="B59" s="57" t="s">
        <v>27</v>
      </c>
      <c r="C59" s="57" t="s">
        <v>28</v>
      </c>
      <c r="D59" s="57" t="s">
        <v>29</v>
      </c>
      <c r="E59" s="57" t="s">
        <v>30</v>
      </c>
      <c r="F59" s="58">
        <v>0.82361111111111107</v>
      </c>
      <c r="G59" s="59" t="s">
        <v>109</v>
      </c>
      <c r="H59" s="57">
        <v>1</v>
      </c>
      <c r="I59" s="60" t="s">
        <v>103</v>
      </c>
      <c r="J59" s="57"/>
      <c r="K59" s="61" t="s">
        <v>91</v>
      </c>
      <c r="L59" s="61">
        <v>41</v>
      </c>
      <c r="M59" s="80">
        <v>440</v>
      </c>
      <c r="N59" s="107" t="s">
        <v>100</v>
      </c>
      <c r="O59" s="57">
        <f>Día10!O59+Día11!M59</f>
        <v>1627</v>
      </c>
      <c r="P59" s="63" t="s">
        <v>391</v>
      </c>
      <c r="Q59" s="65"/>
      <c r="W59" s="64"/>
    </row>
    <row r="60" spans="1:23" s="56" customFormat="1" ht="19.899999999999999" customHeight="1" x14ac:dyDescent="0.25">
      <c r="A60" s="29" t="s">
        <v>54</v>
      </c>
      <c r="B60" s="57" t="s">
        <v>40</v>
      </c>
      <c r="C60" s="57" t="s">
        <v>28</v>
      </c>
      <c r="D60" s="57" t="s">
        <v>30</v>
      </c>
      <c r="E60" s="57" t="s">
        <v>80</v>
      </c>
      <c r="F60" s="58">
        <v>0.83819444444444446</v>
      </c>
      <c r="G60" s="59" t="s">
        <v>215</v>
      </c>
      <c r="H60" s="57">
        <v>3</v>
      </c>
      <c r="I60" s="60"/>
      <c r="J60" s="57"/>
      <c r="K60" s="61"/>
      <c r="L60" s="61"/>
      <c r="M60" s="22">
        <v>43</v>
      </c>
      <c r="N60" s="107" t="s">
        <v>100</v>
      </c>
      <c r="O60" s="57">
        <f>Día10!O60+Día11!M60</f>
        <v>224</v>
      </c>
      <c r="P60" s="63"/>
    </row>
    <row r="61" spans="1:23" s="56" customFormat="1" ht="19.899999999999999" customHeight="1" x14ac:dyDescent="0.25">
      <c r="A61" s="29">
        <v>8208</v>
      </c>
      <c r="B61" s="57" t="s">
        <v>27</v>
      </c>
      <c r="C61" s="57" t="s">
        <v>28</v>
      </c>
      <c r="D61" s="57" t="s">
        <v>29</v>
      </c>
      <c r="E61" s="57" t="s">
        <v>30</v>
      </c>
      <c r="F61" s="58">
        <v>0.85763888888888884</v>
      </c>
      <c r="G61" s="108"/>
      <c r="H61" s="57">
        <v>1</v>
      </c>
      <c r="I61" s="57"/>
      <c r="J61" s="57">
        <v>1</v>
      </c>
      <c r="K61" s="61"/>
      <c r="L61" s="61"/>
      <c r="M61" s="22">
        <v>224</v>
      </c>
      <c r="N61" s="107" t="s">
        <v>100</v>
      </c>
      <c r="O61" s="57">
        <f>Día10!O61+Día11!M61</f>
        <v>763</v>
      </c>
      <c r="P61" s="129" t="s">
        <v>393</v>
      </c>
    </row>
    <row r="62" spans="1:23" s="56" customFormat="1" ht="15.75" x14ac:dyDescent="0.25">
      <c r="A62" s="29">
        <v>4197</v>
      </c>
      <c r="B62" s="57" t="s">
        <v>37</v>
      </c>
      <c r="C62" s="57" t="s">
        <v>59</v>
      </c>
      <c r="D62" s="57" t="s">
        <v>30</v>
      </c>
      <c r="E62" s="57" t="s">
        <v>80</v>
      </c>
      <c r="F62" s="58">
        <v>0.86111111111111116</v>
      </c>
      <c r="G62" s="59"/>
      <c r="H62" s="57">
        <v>3</v>
      </c>
      <c r="I62" s="57"/>
      <c r="J62" s="57"/>
      <c r="K62" s="61"/>
      <c r="L62" s="61"/>
      <c r="M62" s="80">
        <v>3</v>
      </c>
      <c r="N62" s="107" t="s">
        <v>100</v>
      </c>
      <c r="O62" s="57">
        <f>Día10!O62+Día11!M62</f>
        <v>21</v>
      </c>
      <c r="P62" s="125"/>
      <c r="Q62" s="65"/>
      <c r="W62" s="64"/>
    </row>
    <row r="63" spans="1:23" s="56" customFormat="1" ht="24.75" customHeight="1" x14ac:dyDescent="0.25">
      <c r="A63" s="29" t="s">
        <v>55</v>
      </c>
      <c r="B63" s="57" t="s">
        <v>40</v>
      </c>
      <c r="C63" s="57" t="s">
        <v>28</v>
      </c>
      <c r="D63" s="57" t="s">
        <v>44</v>
      </c>
      <c r="E63" s="57" t="s">
        <v>30</v>
      </c>
      <c r="F63" s="58">
        <v>0.87291666666666667</v>
      </c>
      <c r="G63" s="59"/>
      <c r="H63" s="57">
        <v>1</v>
      </c>
      <c r="I63" s="57" t="s">
        <v>185</v>
      </c>
      <c r="J63" s="57"/>
      <c r="K63" s="61"/>
      <c r="L63" s="61"/>
      <c r="M63" s="80">
        <v>62</v>
      </c>
      <c r="N63" s="107" t="s">
        <v>100</v>
      </c>
      <c r="O63" s="57">
        <f>Día10!O63+Día11!M63</f>
        <v>269</v>
      </c>
      <c r="P63" s="125"/>
      <c r="Q63" s="65"/>
      <c r="W63" s="64"/>
    </row>
    <row r="64" spans="1:23" s="56" customFormat="1" ht="24.75" customHeight="1" x14ac:dyDescent="0.25">
      <c r="A64" s="29">
        <v>5183</v>
      </c>
      <c r="B64" s="57" t="s">
        <v>37</v>
      </c>
      <c r="C64" s="57" t="s">
        <v>28</v>
      </c>
      <c r="D64" s="57" t="s">
        <v>49</v>
      </c>
      <c r="E64" s="57" t="s">
        <v>38</v>
      </c>
      <c r="F64" s="58">
        <v>0.88958333333333339</v>
      </c>
      <c r="G64" s="59"/>
      <c r="H64" s="57"/>
      <c r="I64" s="57"/>
      <c r="J64" s="57"/>
      <c r="K64" s="61"/>
      <c r="L64" s="61"/>
      <c r="M64" s="80"/>
      <c r="N64" s="107"/>
      <c r="O64" s="57">
        <f>Día10!O64+Día11!M64</f>
        <v>0</v>
      </c>
      <c r="P64" s="125"/>
      <c r="Q64" s="65"/>
      <c r="W64" s="64"/>
    </row>
    <row r="65" spans="1:23" s="56" customFormat="1" ht="15.75" x14ac:dyDescent="0.25">
      <c r="A65" s="29" t="s">
        <v>56</v>
      </c>
      <c r="B65" s="57" t="s">
        <v>37</v>
      </c>
      <c r="C65" s="57" t="s">
        <v>28</v>
      </c>
      <c r="D65" s="57" t="s">
        <v>30</v>
      </c>
      <c r="E65" s="57" t="s">
        <v>38</v>
      </c>
      <c r="F65" s="58">
        <v>0.88888888888888884</v>
      </c>
      <c r="G65" s="59"/>
      <c r="H65" s="57">
        <v>3</v>
      </c>
      <c r="I65" s="57"/>
      <c r="J65" s="57"/>
      <c r="K65" s="61"/>
      <c r="L65" s="61"/>
      <c r="M65" s="80">
        <v>9</v>
      </c>
      <c r="N65" s="107" t="s">
        <v>100</v>
      </c>
      <c r="O65" s="57">
        <f>Día10!O65+Día11!M65</f>
        <v>103</v>
      </c>
      <c r="P65" s="125" t="s">
        <v>392</v>
      </c>
      <c r="Q65" s="65"/>
      <c r="W65" s="64"/>
    </row>
    <row r="66" spans="1:23" s="56" customFormat="1" ht="15.75" x14ac:dyDescent="0.25">
      <c r="A66" s="29">
        <v>4180</v>
      </c>
      <c r="B66" s="57" t="s">
        <v>40</v>
      </c>
      <c r="C66" s="57" t="s">
        <v>28</v>
      </c>
      <c r="D66" s="57" t="s">
        <v>41</v>
      </c>
      <c r="E66" s="57" t="s">
        <v>30</v>
      </c>
      <c r="F66" s="58">
        <v>0.9145833333333333</v>
      </c>
      <c r="G66" s="59" t="s">
        <v>310</v>
      </c>
      <c r="H66" s="57">
        <v>1</v>
      </c>
      <c r="I66" s="57"/>
      <c r="J66" s="57"/>
      <c r="K66" s="61"/>
      <c r="L66" s="61"/>
      <c r="M66" s="80">
        <v>34</v>
      </c>
      <c r="N66" s="107" t="s">
        <v>100</v>
      </c>
      <c r="O66" s="57">
        <f>Día10!O66+Día11!M66</f>
        <v>151</v>
      </c>
      <c r="P66" s="129" t="s">
        <v>394</v>
      </c>
      <c r="Q66" s="65"/>
      <c r="W66" s="64"/>
    </row>
    <row r="67" spans="1:23" s="56" customFormat="1" ht="15.75" x14ac:dyDescent="0.25">
      <c r="A67" s="29">
        <v>4192</v>
      </c>
      <c r="B67" s="57" t="s">
        <v>40</v>
      </c>
      <c r="C67" s="57" t="s">
        <v>92</v>
      </c>
      <c r="D67" s="57" t="s">
        <v>43</v>
      </c>
      <c r="E67" s="57" t="s">
        <v>30</v>
      </c>
      <c r="F67" s="58">
        <v>0.91666666666666663</v>
      </c>
      <c r="G67" s="144" t="s">
        <v>324</v>
      </c>
      <c r="H67" s="57">
        <v>1</v>
      </c>
      <c r="I67" s="168"/>
      <c r="J67" s="143"/>
      <c r="K67" s="61"/>
      <c r="L67" s="145"/>
      <c r="M67" s="154">
        <v>48</v>
      </c>
      <c r="N67" s="107" t="s">
        <v>100</v>
      </c>
      <c r="O67" s="57">
        <f>Día10!O67+Día11!M67</f>
        <v>135</v>
      </c>
      <c r="P67" s="150" t="s">
        <v>395</v>
      </c>
      <c r="Q67" s="65"/>
      <c r="W67" s="64"/>
    </row>
    <row r="68" spans="1:23" s="56" customFormat="1" ht="19.899999999999999" customHeight="1" thickBot="1" x14ac:dyDescent="0.3">
      <c r="A68" s="103"/>
      <c r="B68" s="94">
        <v>0</v>
      </c>
      <c r="C68" s="94">
        <v>0</v>
      </c>
      <c r="D68" s="94">
        <v>0</v>
      </c>
      <c r="E68" s="94">
        <v>0</v>
      </c>
      <c r="F68" s="112">
        <v>0</v>
      </c>
      <c r="G68" s="113"/>
      <c r="H68" s="113"/>
      <c r="I68" s="114"/>
      <c r="J68" s="94"/>
      <c r="K68" s="115"/>
      <c r="L68" s="115"/>
      <c r="M68" s="116"/>
      <c r="N68" s="94"/>
      <c r="O68" s="143">
        <f>Día10!O68+Día11!M68</f>
        <v>0</v>
      </c>
      <c r="P68" s="117"/>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3167</v>
      </c>
      <c r="N70" s="82"/>
      <c r="O70" s="172"/>
    </row>
    <row r="71" spans="1:23" ht="20.100000000000001" customHeight="1" thickBot="1" x14ac:dyDescent="0.3">
      <c r="G71" s="6"/>
      <c r="K71" s="217" t="s">
        <v>33</v>
      </c>
      <c r="L71" s="218"/>
      <c r="M71" s="74">
        <f>Día10!M71+Día11!M70</f>
        <v>25140</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A12:D12"/>
    <mergeCell ref="K12:L12"/>
    <mergeCell ref="K70:L70"/>
    <mergeCell ref="K71:L71"/>
    <mergeCell ref="J1:K1"/>
    <mergeCell ref="F2:H2"/>
    <mergeCell ref="F3:H3"/>
    <mergeCell ref="A5:G5"/>
    <mergeCell ref="I5:O5"/>
    <mergeCell ref="F6:G6"/>
    <mergeCell ref="N6:O6"/>
  </mergeCells>
  <pageMargins left="0.7" right="0.7" top="0.75" bottom="0.75" header="0.3" footer="0.3"/>
  <pageSetup paperSize="9"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pageSetUpPr fitToPage="1"/>
  </sheetPr>
  <dimension ref="A1:W84"/>
  <sheetViews>
    <sheetView topLeftCell="A49" workbookViewId="0">
      <pane xSplit="1" topLeftCell="B1" activePane="topRight" state="frozen"/>
      <selection activeCell="O63" sqref="O63:O64"/>
      <selection pane="topRight" activeCell="P59" sqref="P59"/>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6.85546875" style="1" customWidth="1"/>
    <col min="10" max="10" width="13.5703125" style="1" customWidth="1"/>
    <col min="11" max="11" width="18.7109375" style="1" customWidth="1"/>
    <col min="12" max="12" width="10.7109375" style="1" customWidth="1"/>
    <col min="13" max="13" width="12.140625" style="1" customWidth="1"/>
    <col min="14" max="14" width="10.28515625" style="1" customWidth="1"/>
    <col min="15" max="15" width="18.42578125" style="1" customWidth="1"/>
    <col min="16" max="16" width="68.855468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44816</v>
      </c>
      <c r="K3" s="79" t="s">
        <v>229</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90">
        <v>1</v>
      </c>
      <c r="B7" s="19" t="s">
        <v>71</v>
      </c>
      <c r="C7" s="19" t="s">
        <v>71</v>
      </c>
      <c r="D7" s="18" t="s">
        <v>72</v>
      </c>
      <c r="E7" s="18" t="s">
        <v>72</v>
      </c>
      <c r="F7" s="18" t="s">
        <v>96</v>
      </c>
      <c r="G7" s="91" t="s">
        <v>410</v>
      </c>
      <c r="H7" s="20"/>
      <c r="I7" s="90">
        <v>1</v>
      </c>
      <c r="J7" s="21" t="s">
        <v>73</v>
      </c>
      <c r="K7" s="18" t="s">
        <v>73</v>
      </c>
      <c r="L7" s="18" t="s">
        <v>73</v>
      </c>
      <c r="M7" s="99" t="s">
        <v>73</v>
      </c>
      <c r="N7" s="57" t="s">
        <v>98</v>
      </c>
      <c r="O7" s="91" t="s">
        <v>97</v>
      </c>
    </row>
    <row r="8" spans="1:23" ht="15" customHeight="1" x14ac:dyDescent="0.25">
      <c r="A8" s="92">
        <v>2</v>
      </c>
      <c r="B8" s="96" t="s">
        <v>74</v>
      </c>
      <c r="C8" s="24" t="s">
        <v>75</v>
      </c>
      <c r="D8" s="24" t="s">
        <v>76</v>
      </c>
      <c r="E8" s="24" t="s">
        <v>76</v>
      </c>
      <c r="F8" s="24" t="s">
        <v>132</v>
      </c>
      <c r="G8" s="91" t="s">
        <v>130</v>
      </c>
      <c r="H8" s="20"/>
      <c r="I8" s="92">
        <v>2</v>
      </c>
      <c r="J8" s="25" t="s">
        <v>77</v>
      </c>
      <c r="K8" s="25" t="s">
        <v>77</v>
      </c>
      <c r="L8" s="26"/>
      <c r="M8" s="100"/>
      <c r="N8" s="57"/>
      <c r="O8" s="91"/>
    </row>
    <row r="9" spans="1:23" ht="15" customHeight="1" x14ac:dyDescent="0.25">
      <c r="A9" s="92">
        <v>3</v>
      </c>
      <c r="B9" s="97"/>
      <c r="C9" s="97"/>
      <c r="D9" s="25"/>
      <c r="E9" s="27"/>
      <c r="F9" s="27"/>
      <c r="G9" s="91"/>
      <c r="H9" s="20"/>
      <c r="I9" s="92">
        <v>3</v>
      </c>
      <c r="J9" s="27"/>
      <c r="K9" s="28"/>
      <c r="L9" s="27"/>
      <c r="M9" s="100"/>
      <c r="N9" s="57"/>
      <c r="O9" s="91"/>
    </row>
    <row r="10" spans="1:23" ht="15" customHeight="1" thickBot="1" x14ac:dyDescent="0.3">
      <c r="A10" s="93">
        <v>4</v>
      </c>
      <c r="B10" s="101"/>
      <c r="C10" s="98"/>
      <c r="D10" s="33"/>
      <c r="E10" s="33"/>
      <c r="F10" s="33"/>
      <c r="G10" s="95"/>
      <c r="H10" s="20"/>
      <c r="I10" s="93">
        <v>4</v>
      </c>
      <c r="J10" s="32"/>
      <c r="K10" s="33"/>
      <c r="L10" s="33"/>
      <c r="M10" s="98"/>
      <c r="N10" s="94"/>
      <c r="O10" s="95"/>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14.25" x14ac:dyDescent="0.25">
      <c r="A14" s="48">
        <v>8058</v>
      </c>
      <c r="B14" s="49" t="s">
        <v>27</v>
      </c>
      <c r="C14" s="49" t="s">
        <v>59</v>
      </c>
      <c r="D14" s="49" t="s">
        <v>29</v>
      </c>
      <c r="E14" s="49" t="s">
        <v>30</v>
      </c>
      <c r="F14" s="50">
        <v>0.26597222222222222</v>
      </c>
      <c r="G14" s="127"/>
      <c r="H14" s="49">
        <v>1</v>
      </c>
      <c r="I14" s="49" t="s">
        <v>103</v>
      </c>
      <c r="J14" s="49">
        <v>1</v>
      </c>
      <c r="K14" s="52"/>
      <c r="L14" s="52"/>
      <c r="M14" s="53">
        <v>235</v>
      </c>
      <c r="N14" s="49" t="s">
        <v>100</v>
      </c>
      <c r="O14" s="49">
        <f>Día10!O14+Día11!M14</f>
        <v>1308</v>
      </c>
      <c r="P14" s="133" t="s">
        <v>158</v>
      </c>
      <c r="Q14" s="55"/>
    </row>
    <row r="15" spans="1:23" s="56" customFormat="1" ht="22.5" x14ac:dyDescent="0.25">
      <c r="A15" s="29">
        <v>8068</v>
      </c>
      <c r="B15" s="57" t="s">
        <v>27</v>
      </c>
      <c r="C15" s="57" t="s">
        <v>59</v>
      </c>
      <c r="D15" s="57" t="s">
        <v>29</v>
      </c>
      <c r="E15" s="57" t="s">
        <v>30</v>
      </c>
      <c r="F15" s="58">
        <v>0.28125</v>
      </c>
      <c r="G15" s="108" t="s">
        <v>114</v>
      </c>
      <c r="H15" s="60">
        <v>1</v>
      </c>
      <c r="I15" s="60" t="s">
        <v>103</v>
      </c>
      <c r="J15" s="60">
        <v>1</v>
      </c>
      <c r="K15" s="61" t="s">
        <v>63</v>
      </c>
      <c r="L15" s="61">
        <v>5</v>
      </c>
      <c r="M15" s="62">
        <v>230</v>
      </c>
      <c r="N15" s="57" t="s">
        <v>100</v>
      </c>
      <c r="O15" s="57">
        <f>Día10!O15+Día11!M15</f>
        <v>1088</v>
      </c>
      <c r="P15" s="125" t="s">
        <v>158</v>
      </c>
      <c r="Q15" s="55"/>
      <c r="W15" s="64"/>
    </row>
    <row r="16" spans="1:23" s="56" customFormat="1" ht="15.75" x14ac:dyDescent="0.25">
      <c r="A16" s="29">
        <v>8078</v>
      </c>
      <c r="B16" s="57" t="s">
        <v>27</v>
      </c>
      <c r="C16" s="57" t="s">
        <v>59</v>
      </c>
      <c r="D16" s="57" t="s">
        <v>29</v>
      </c>
      <c r="E16" s="57" t="s">
        <v>30</v>
      </c>
      <c r="F16" s="58">
        <v>0.30208333333333331</v>
      </c>
      <c r="G16" s="59"/>
      <c r="H16" s="60">
        <v>1</v>
      </c>
      <c r="I16" s="60" t="s">
        <v>103</v>
      </c>
      <c r="J16" s="60">
        <v>1</v>
      </c>
      <c r="K16" s="61"/>
      <c r="L16" s="61"/>
      <c r="M16" s="62">
        <v>255</v>
      </c>
      <c r="N16" s="57" t="s">
        <v>100</v>
      </c>
      <c r="O16" s="57">
        <f>Día10!O16+Día11!M16</f>
        <v>1247</v>
      </c>
      <c r="P16" s="129" t="s">
        <v>400</v>
      </c>
      <c r="Q16" s="65"/>
      <c r="W16" s="64"/>
    </row>
    <row r="17" spans="1:23" s="56" customFormat="1" ht="15.75" x14ac:dyDescent="0.25">
      <c r="A17" s="29" t="s">
        <v>93</v>
      </c>
      <c r="B17" s="57" t="s">
        <v>37</v>
      </c>
      <c r="C17" s="57" t="s">
        <v>60</v>
      </c>
      <c r="D17" s="57" t="s">
        <v>80</v>
      </c>
      <c r="E17" s="57" t="s">
        <v>30</v>
      </c>
      <c r="F17" s="58">
        <v>0.31805555555555554</v>
      </c>
      <c r="G17" s="59"/>
      <c r="H17" s="60">
        <v>2</v>
      </c>
      <c r="I17" s="60"/>
      <c r="J17" s="60"/>
      <c r="K17" s="61"/>
      <c r="L17" s="61"/>
      <c r="M17" s="62">
        <v>87</v>
      </c>
      <c r="N17" s="57" t="s">
        <v>100</v>
      </c>
      <c r="O17" s="57">
        <f>Día10!O17+Día11!M17</f>
        <v>426</v>
      </c>
      <c r="P17" s="63" t="s">
        <v>232</v>
      </c>
      <c r="Q17" s="65"/>
      <c r="W17" s="64"/>
    </row>
    <row r="18" spans="1:23" s="56" customFormat="1" ht="15.75" x14ac:dyDescent="0.25">
      <c r="A18" s="29">
        <v>5092</v>
      </c>
      <c r="B18" s="57" t="s">
        <v>37</v>
      </c>
      <c r="C18" s="57" t="s">
        <v>59</v>
      </c>
      <c r="D18" s="57" t="s">
        <v>38</v>
      </c>
      <c r="E18" s="57" t="s">
        <v>45</v>
      </c>
      <c r="F18" s="58">
        <v>0.32222222222222224</v>
      </c>
      <c r="G18" s="59"/>
      <c r="H18" s="60"/>
      <c r="I18" s="60"/>
      <c r="J18" s="60"/>
      <c r="K18" s="61"/>
      <c r="L18" s="61"/>
      <c r="M18" s="62"/>
      <c r="N18" s="57"/>
      <c r="O18" s="57">
        <f t="shared" ref="O18" si="0">M18</f>
        <v>0</v>
      </c>
      <c r="P18" s="63"/>
      <c r="Q18" s="65"/>
      <c r="W18" s="64"/>
    </row>
    <row r="19" spans="1:23" s="56" customFormat="1" ht="15.75" x14ac:dyDescent="0.25">
      <c r="A19" s="29">
        <v>8278</v>
      </c>
      <c r="B19" s="57" t="s">
        <v>27</v>
      </c>
      <c r="C19" s="57" t="s">
        <v>28</v>
      </c>
      <c r="D19" s="57" t="s">
        <v>29</v>
      </c>
      <c r="E19" s="57" t="s">
        <v>30</v>
      </c>
      <c r="F19" s="58">
        <v>0.3298611111111111</v>
      </c>
      <c r="G19" s="108" t="s">
        <v>114</v>
      </c>
      <c r="H19" s="60">
        <v>1</v>
      </c>
      <c r="I19" s="60"/>
      <c r="J19" s="60">
        <v>1</v>
      </c>
      <c r="K19" s="61"/>
      <c r="L19" s="61"/>
      <c r="M19" s="66">
        <v>163</v>
      </c>
      <c r="N19" s="57" t="s">
        <v>100</v>
      </c>
      <c r="O19" s="57">
        <f>Día10!O19+Día11!M19</f>
        <v>1083</v>
      </c>
      <c r="P19" s="125" t="s">
        <v>401</v>
      </c>
      <c r="Q19" s="65"/>
      <c r="W19" s="64"/>
    </row>
    <row r="20" spans="1:23" s="56" customFormat="1" ht="15.75" x14ac:dyDescent="0.25">
      <c r="A20" s="29" t="s">
        <v>39</v>
      </c>
      <c r="B20" s="57" t="s">
        <v>40</v>
      </c>
      <c r="C20" s="57" t="s">
        <v>60</v>
      </c>
      <c r="D20" s="57" t="s">
        <v>30</v>
      </c>
      <c r="E20" s="57" t="s">
        <v>41</v>
      </c>
      <c r="F20" s="58">
        <v>0.33958333333333335</v>
      </c>
      <c r="G20" s="108" t="s">
        <v>119</v>
      </c>
      <c r="H20" s="68">
        <v>3</v>
      </c>
      <c r="I20" s="68"/>
      <c r="J20" s="68"/>
      <c r="K20" s="61" t="s">
        <v>9</v>
      </c>
      <c r="L20" s="61"/>
      <c r="M20" s="62">
        <v>30</v>
      </c>
      <c r="N20" s="57" t="s">
        <v>100</v>
      </c>
      <c r="O20" s="57">
        <f>Día10!O20+Día11!M20</f>
        <v>219</v>
      </c>
      <c r="P20" s="125"/>
      <c r="Q20" s="65"/>
      <c r="W20" s="64"/>
    </row>
    <row r="21" spans="1:23" s="56" customFormat="1" ht="15.75" x14ac:dyDescent="0.25">
      <c r="A21" s="29" t="s">
        <v>36</v>
      </c>
      <c r="B21" s="57" t="s">
        <v>37</v>
      </c>
      <c r="C21" s="57" t="s">
        <v>59</v>
      </c>
      <c r="D21" s="57" t="s">
        <v>38</v>
      </c>
      <c r="E21" s="57" t="s">
        <v>30</v>
      </c>
      <c r="F21" s="58">
        <v>0.3444444444444445</v>
      </c>
      <c r="G21" s="108" t="s">
        <v>108</v>
      </c>
      <c r="H21" s="68">
        <v>1</v>
      </c>
      <c r="I21" s="68"/>
      <c r="J21" s="68"/>
      <c r="K21" s="61"/>
      <c r="L21" s="61"/>
      <c r="M21" s="66">
        <v>92</v>
      </c>
      <c r="N21" s="57" t="s">
        <v>100</v>
      </c>
      <c r="O21" s="57">
        <f>Día10!O21+Día11!M21</f>
        <v>573</v>
      </c>
      <c r="P21" s="125"/>
      <c r="Q21" s="65"/>
      <c r="W21" s="64"/>
    </row>
    <row r="22" spans="1:23" s="56" customFormat="1" ht="15.75" x14ac:dyDescent="0.25">
      <c r="A22" s="29">
        <v>4187</v>
      </c>
      <c r="B22" s="57" t="s">
        <v>40</v>
      </c>
      <c r="C22" s="57" t="s">
        <v>60</v>
      </c>
      <c r="D22" s="57" t="s">
        <v>30</v>
      </c>
      <c r="E22" s="57" t="s">
        <v>84</v>
      </c>
      <c r="F22" s="58">
        <v>0.34652777777777777</v>
      </c>
      <c r="G22" s="59" t="s">
        <v>109</v>
      </c>
      <c r="H22" s="68">
        <v>3</v>
      </c>
      <c r="I22" s="60"/>
      <c r="J22" s="60"/>
      <c r="K22" s="61" t="s">
        <v>9</v>
      </c>
      <c r="L22" s="61" t="s">
        <v>9</v>
      </c>
      <c r="M22" s="62">
        <v>27</v>
      </c>
      <c r="N22" s="57" t="s">
        <v>100</v>
      </c>
      <c r="O22" s="57">
        <f>Día10!O22+Día11!M22</f>
        <v>172</v>
      </c>
      <c r="P22" s="125"/>
      <c r="Q22" s="65"/>
      <c r="W22" s="64"/>
    </row>
    <row r="23" spans="1:23" s="56" customFormat="1" ht="33.75" x14ac:dyDescent="0.25">
      <c r="A23" s="29" t="s">
        <v>42</v>
      </c>
      <c r="B23" s="57" t="s">
        <v>27</v>
      </c>
      <c r="C23" s="57" t="s">
        <v>59</v>
      </c>
      <c r="D23" s="57" t="s">
        <v>29</v>
      </c>
      <c r="E23" s="57" t="s">
        <v>30</v>
      </c>
      <c r="F23" s="58">
        <v>0.36458333333333331</v>
      </c>
      <c r="G23" s="108" t="s">
        <v>114</v>
      </c>
      <c r="H23" s="60">
        <v>2</v>
      </c>
      <c r="I23" s="60"/>
      <c r="J23" s="60"/>
      <c r="K23" s="61"/>
      <c r="L23" s="61"/>
      <c r="M23" s="62">
        <v>159</v>
      </c>
      <c r="N23" s="57" t="s">
        <v>100</v>
      </c>
      <c r="O23" s="57">
        <f>Día10!O23+Día11!M23</f>
        <v>793</v>
      </c>
      <c r="P23" s="125" t="s">
        <v>402</v>
      </c>
      <c r="Q23" s="65"/>
      <c r="W23" s="64"/>
    </row>
    <row r="24" spans="1:23" s="56" customFormat="1" ht="22.5" x14ac:dyDescent="0.25">
      <c r="A24" s="29">
        <v>4073</v>
      </c>
      <c r="B24" s="57" t="s">
        <v>40</v>
      </c>
      <c r="C24" s="57" t="s">
        <v>60</v>
      </c>
      <c r="D24" s="57" t="s">
        <v>30</v>
      </c>
      <c r="E24" s="57" t="s">
        <v>43</v>
      </c>
      <c r="F24" s="58">
        <v>0.36458333333333331</v>
      </c>
      <c r="G24" s="108" t="s">
        <v>119</v>
      </c>
      <c r="H24" s="60">
        <v>2</v>
      </c>
      <c r="I24" s="57" t="s">
        <v>107</v>
      </c>
      <c r="J24" s="60"/>
      <c r="K24" s="61" t="s">
        <v>68</v>
      </c>
      <c r="L24" s="61">
        <v>1</v>
      </c>
      <c r="M24" s="62">
        <v>26</v>
      </c>
      <c r="N24" s="57" t="s">
        <v>100</v>
      </c>
      <c r="O24" s="57">
        <f>Día10!O24+Día11!M24</f>
        <v>161</v>
      </c>
      <c r="P24" s="173" t="s">
        <v>403</v>
      </c>
      <c r="Q24" s="65"/>
      <c r="W24" s="64"/>
    </row>
    <row r="25" spans="1:23" s="56" customFormat="1" ht="15.75" x14ac:dyDescent="0.25">
      <c r="A25" s="29" t="s">
        <v>94</v>
      </c>
      <c r="B25" s="57" t="s">
        <v>40</v>
      </c>
      <c r="C25" s="57" t="s">
        <v>59</v>
      </c>
      <c r="D25" s="57" t="s">
        <v>51</v>
      </c>
      <c r="E25" s="57" t="s">
        <v>30</v>
      </c>
      <c r="F25" s="58">
        <v>0.36944444444444446</v>
      </c>
      <c r="G25" s="108" t="s">
        <v>108</v>
      </c>
      <c r="H25" s="60">
        <v>1</v>
      </c>
      <c r="I25" s="57" t="s">
        <v>107</v>
      </c>
      <c r="J25" s="60"/>
      <c r="K25" s="61"/>
      <c r="L25" s="61"/>
      <c r="M25" s="66">
        <v>48</v>
      </c>
      <c r="N25" s="57" t="s">
        <v>100</v>
      </c>
      <c r="O25" s="57">
        <f>Día10!O25+Día11!M25</f>
        <v>185</v>
      </c>
      <c r="P25" s="137"/>
      <c r="Q25" s="65"/>
      <c r="W25" s="64"/>
    </row>
    <row r="26" spans="1:23" s="56" customFormat="1" ht="19.899999999999999" customHeight="1" x14ac:dyDescent="0.25">
      <c r="A26" s="29">
        <v>4288</v>
      </c>
      <c r="B26" s="57" t="s">
        <v>37</v>
      </c>
      <c r="C26" s="57" t="s">
        <v>82</v>
      </c>
      <c r="D26" s="57" t="s">
        <v>38</v>
      </c>
      <c r="E26" s="57" t="s">
        <v>30</v>
      </c>
      <c r="F26" s="58">
        <v>0.40347222222222223</v>
      </c>
      <c r="G26" s="108"/>
      <c r="H26" s="60"/>
      <c r="I26" s="60"/>
      <c r="J26" s="57"/>
      <c r="K26" s="61" t="s">
        <v>9</v>
      </c>
      <c r="L26" s="61"/>
      <c r="M26" s="81"/>
      <c r="N26" s="57"/>
      <c r="O26" s="57">
        <f>Día10!O26+Día11!M26</f>
        <v>96</v>
      </c>
      <c r="P26" s="63"/>
      <c r="Q26" s="65"/>
      <c r="W26" s="64"/>
    </row>
    <row r="27" spans="1:23" s="56" customFormat="1" ht="22.5" x14ac:dyDescent="0.25">
      <c r="A27" s="29">
        <v>4087</v>
      </c>
      <c r="B27" s="57" t="s">
        <v>40</v>
      </c>
      <c r="C27" s="57" t="s">
        <v>28</v>
      </c>
      <c r="D27" s="57" t="s">
        <v>30</v>
      </c>
      <c r="E27" s="57" t="s">
        <v>83</v>
      </c>
      <c r="F27" s="58">
        <v>0.40902777777777777</v>
      </c>
      <c r="G27" s="108" t="s">
        <v>119</v>
      </c>
      <c r="H27" s="60">
        <v>3</v>
      </c>
      <c r="I27" s="57" t="s">
        <v>107</v>
      </c>
      <c r="J27" s="57"/>
      <c r="K27" s="61" t="s">
        <v>88</v>
      </c>
      <c r="L27" s="61">
        <v>1</v>
      </c>
      <c r="M27" s="80">
        <v>25</v>
      </c>
      <c r="N27" s="57" t="s">
        <v>100</v>
      </c>
      <c r="O27" s="57">
        <f>Día10!O27+Día11!M27</f>
        <v>323</v>
      </c>
      <c r="P27" s="63"/>
      <c r="Q27" s="65"/>
      <c r="W27" s="64"/>
    </row>
    <row r="28" spans="1:23" s="56" customFormat="1" x14ac:dyDescent="0.25">
      <c r="A28" s="29">
        <v>8098</v>
      </c>
      <c r="B28" s="57" t="s">
        <v>27</v>
      </c>
      <c r="C28" s="57" t="s">
        <v>61</v>
      </c>
      <c r="D28" s="57" t="s">
        <v>29</v>
      </c>
      <c r="E28" s="57" t="s">
        <v>30</v>
      </c>
      <c r="F28" s="58">
        <v>0.40972222222222227</v>
      </c>
      <c r="G28" s="59"/>
      <c r="H28" s="68" t="s">
        <v>9</v>
      </c>
      <c r="I28" s="60"/>
      <c r="J28" s="57"/>
      <c r="K28" s="61"/>
      <c r="L28" s="61"/>
      <c r="M28" s="22"/>
      <c r="N28" s="57"/>
      <c r="O28" s="57">
        <f>Día10!O28+Día11!M28</f>
        <v>676</v>
      </c>
      <c r="P28" s="63"/>
      <c r="Q28" s="65"/>
    </row>
    <row r="29" spans="1:23" s="56" customFormat="1" ht="22.5" x14ac:dyDescent="0.25">
      <c r="A29" s="29">
        <v>4072</v>
      </c>
      <c r="B29" s="57" t="s">
        <v>40</v>
      </c>
      <c r="C29" s="57" t="s">
        <v>28</v>
      </c>
      <c r="D29" s="57" t="s">
        <v>43</v>
      </c>
      <c r="E29" s="57" t="s">
        <v>45</v>
      </c>
      <c r="F29" s="58">
        <v>0.42152777777777778</v>
      </c>
      <c r="G29" s="59" t="s">
        <v>173</v>
      </c>
      <c r="H29" s="60">
        <v>1</v>
      </c>
      <c r="I29" s="60"/>
      <c r="J29" s="57">
        <v>1</v>
      </c>
      <c r="K29" s="61"/>
      <c r="L29" s="61"/>
      <c r="M29" s="30">
        <v>105</v>
      </c>
      <c r="N29" s="57" t="s">
        <v>100</v>
      </c>
      <c r="O29" s="57">
        <f>Día10!O29+Día11!M29</f>
        <v>1039</v>
      </c>
      <c r="P29" s="125" t="s">
        <v>404</v>
      </c>
    </row>
    <row r="30" spans="1:23" s="56" customFormat="1" ht="12.75" x14ac:dyDescent="0.25">
      <c r="A30" s="29">
        <v>4186</v>
      </c>
      <c r="B30" s="57" t="s">
        <v>40</v>
      </c>
      <c r="C30" s="143" t="s">
        <v>28</v>
      </c>
      <c r="D30" s="57" t="s">
        <v>84</v>
      </c>
      <c r="E30" s="57" t="s">
        <v>30</v>
      </c>
      <c r="F30" s="58">
        <v>0.43194444444444446</v>
      </c>
      <c r="G30" s="59" t="s">
        <v>104</v>
      </c>
      <c r="H30" s="60">
        <v>1</v>
      </c>
      <c r="I30" s="60"/>
      <c r="J30" s="57"/>
      <c r="K30" s="61"/>
      <c r="L30" s="61"/>
      <c r="M30" s="30">
        <v>39</v>
      </c>
      <c r="N30" s="57" t="s">
        <v>100</v>
      </c>
      <c r="O30" s="57">
        <f>Día10!O30+Día11!M30</f>
        <v>481</v>
      </c>
      <c r="P30" s="125" t="s">
        <v>405</v>
      </c>
    </row>
    <row r="31" spans="1:23" s="56" customFormat="1" ht="12.75" x14ac:dyDescent="0.25">
      <c r="A31" s="29">
        <v>5122</v>
      </c>
      <c r="B31" s="57" t="s">
        <v>37</v>
      </c>
      <c r="C31" s="57" t="s">
        <v>61</v>
      </c>
      <c r="D31" s="57" t="s">
        <v>38</v>
      </c>
      <c r="E31" s="57" t="s">
        <v>45</v>
      </c>
      <c r="F31" s="58">
        <v>0.45</v>
      </c>
      <c r="G31" s="177"/>
      <c r="H31" s="60"/>
      <c r="I31" s="60"/>
      <c r="J31" s="57"/>
      <c r="K31" s="61"/>
      <c r="L31" s="61"/>
      <c r="M31" s="30"/>
      <c r="N31" s="57" t="s">
        <v>9</v>
      </c>
      <c r="O31" s="57">
        <f>Día11!O31+Día12!M31</f>
        <v>0</v>
      </c>
      <c r="P31" s="125"/>
    </row>
    <row r="32" spans="1:23" s="56" customFormat="1" ht="12.75" x14ac:dyDescent="0.25">
      <c r="A32" s="29">
        <v>4270</v>
      </c>
      <c r="B32" s="57" t="s">
        <v>40</v>
      </c>
      <c r="C32" s="57" t="s">
        <v>65</v>
      </c>
      <c r="D32" s="57" t="s">
        <v>41</v>
      </c>
      <c r="E32" s="57" t="s">
        <v>30</v>
      </c>
      <c r="F32" s="58">
        <v>0.46319444444444446</v>
      </c>
      <c r="G32" s="108"/>
      <c r="H32" s="60">
        <v>2</v>
      </c>
      <c r="I32" s="57" t="s">
        <v>107</v>
      </c>
      <c r="J32" s="57" t="s">
        <v>9</v>
      </c>
      <c r="K32" s="61"/>
      <c r="L32" s="61"/>
      <c r="M32" s="80">
        <v>22</v>
      </c>
      <c r="N32" s="57" t="s">
        <v>100</v>
      </c>
      <c r="O32" s="57">
        <f>Día10!O32+Día11!M32</f>
        <v>225</v>
      </c>
      <c r="P32" s="63" t="s">
        <v>205</v>
      </c>
    </row>
    <row r="33" spans="1:23" s="56" customFormat="1" ht="78.75" x14ac:dyDescent="0.25">
      <c r="A33" s="29">
        <v>8118</v>
      </c>
      <c r="B33" s="57" t="s">
        <v>27</v>
      </c>
      <c r="C33" s="57" t="s">
        <v>59</v>
      </c>
      <c r="D33" s="57" t="s">
        <v>29</v>
      </c>
      <c r="E33" s="57" t="s">
        <v>30</v>
      </c>
      <c r="F33" s="58">
        <v>0.47916666666666669</v>
      </c>
      <c r="G33" s="108" t="s">
        <v>114</v>
      </c>
      <c r="H33" s="60">
        <v>1</v>
      </c>
      <c r="I33" s="60"/>
      <c r="J33" s="57"/>
      <c r="K33" s="61" t="s">
        <v>69</v>
      </c>
      <c r="L33" s="61">
        <v>21</v>
      </c>
      <c r="M33" s="80">
        <v>195</v>
      </c>
      <c r="N33" s="57" t="s">
        <v>100</v>
      </c>
      <c r="O33" s="57">
        <f>Día10!O33+Día11!M33</f>
        <v>1136</v>
      </c>
      <c r="P33" s="125" t="s">
        <v>406</v>
      </c>
      <c r="Q33" s="65"/>
      <c r="W33" s="64"/>
    </row>
    <row r="34" spans="1:23" s="56" customFormat="1" ht="15.75" x14ac:dyDescent="0.25">
      <c r="A34" s="29">
        <v>4080</v>
      </c>
      <c r="B34" s="57" t="s">
        <v>40</v>
      </c>
      <c r="C34" s="143" t="s">
        <v>364</v>
      </c>
      <c r="D34" s="57" t="s">
        <v>41</v>
      </c>
      <c r="E34" s="57" t="s">
        <v>30</v>
      </c>
      <c r="F34" s="58">
        <v>0.50555555555555554</v>
      </c>
      <c r="G34" s="68"/>
      <c r="H34" s="68"/>
      <c r="I34" s="68"/>
      <c r="J34" s="57"/>
      <c r="K34" s="61"/>
      <c r="L34" s="61"/>
      <c r="M34" s="80"/>
      <c r="N34" s="57"/>
      <c r="O34" s="57">
        <f>Día11!O34+Día12!M34</f>
        <v>0</v>
      </c>
      <c r="P34" s="125"/>
      <c r="Q34" s="65"/>
      <c r="W34" s="64"/>
    </row>
    <row r="35" spans="1:23" s="56" customFormat="1" ht="22.5" x14ac:dyDescent="0.25">
      <c r="A35" s="29">
        <v>4101</v>
      </c>
      <c r="B35" s="57" t="s">
        <v>40</v>
      </c>
      <c r="C35" s="143" t="s">
        <v>28</v>
      </c>
      <c r="D35" s="57" t="s">
        <v>30</v>
      </c>
      <c r="E35" s="57" t="s">
        <v>41</v>
      </c>
      <c r="F35" s="58">
        <v>0.51180555555555551</v>
      </c>
      <c r="G35" s="59" t="s">
        <v>117</v>
      </c>
      <c r="H35" s="60">
        <v>1</v>
      </c>
      <c r="I35" s="68"/>
      <c r="J35" s="57"/>
      <c r="K35" s="61"/>
      <c r="L35" s="61"/>
      <c r="M35" s="66">
        <v>24</v>
      </c>
      <c r="N35" s="57" t="s">
        <v>100</v>
      </c>
      <c r="O35" s="57">
        <f>Día10!O35+Día11!M35</f>
        <v>167</v>
      </c>
      <c r="P35" s="125" t="s">
        <v>407</v>
      </c>
      <c r="Q35" s="65"/>
      <c r="W35" s="64"/>
    </row>
    <row r="36" spans="1:23" s="56" customFormat="1" ht="33.75" x14ac:dyDescent="0.25">
      <c r="A36" s="29">
        <v>4086</v>
      </c>
      <c r="B36" s="57" t="s">
        <v>40</v>
      </c>
      <c r="C36" s="57" t="s">
        <v>28</v>
      </c>
      <c r="D36" s="57" t="s">
        <v>85</v>
      </c>
      <c r="E36" s="57" t="s">
        <v>30</v>
      </c>
      <c r="F36" s="58">
        <v>0.53472222222222221</v>
      </c>
      <c r="G36" s="59" t="s">
        <v>121</v>
      </c>
      <c r="H36" s="60">
        <v>2</v>
      </c>
      <c r="I36" s="57" t="s">
        <v>9</v>
      </c>
      <c r="J36" s="57"/>
      <c r="K36" s="61"/>
      <c r="L36" s="61"/>
      <c r="M36" s="66">
        <v>35</v>
      </c>
      <c r="N36" s="57" t="s">
        <v>100</v>
      </c>
      <c r="O36" s="57">
        <f>Día10!O36+Día11!M36</f>
        <v>331</v>
      </c>
      <c r="P36" s="125" t="s">
        <v>408</v>
      </c>
      <c r="Q36" s="65"/>
      <c r="W36" s="64"/>
    </row>
    <row r="37" spans="1:23" s="56" customFormat="1" ht="15.75" x14ac:dyDescent="0.25">
      <c r="A37" s="29" t="s">
        <v>170</v>
      </c>
      <c r="B37" s="57" t="s">
        <v>40</v>
      </c>
      <c r="C37" s="57" t="s">
        <v>28</v>
      </c>
      <c r="D37" s="57" t="s">
        <v>46</v>
      </c>
      <c r="E37" s="57" t="s">
        <v>47</v>
      </c>
      <c r="F37" s="58">
        <v>0.57847222222222217</v>
      </c>
      <c r="G37" s="59" t="s">
        <v>136</v>
      </c>
      <c r="H37" s="68">
        <v>4</v>
      </c>
      <c r="I37" s="57"/>
      <c r="J37" s="57"/>
      <c r="K37" s="61" t="s">
        <v>9</v>
      </c>
      <c r="L37" s="61"/>
      <c r="M37" s="66">
        <v>69</v>
      </c>
      <c r="N37" s="57" t="s">
        <v>100</v>
      </c>
      <c r="O37" s="57">
        <f>Día10!O37+Día11!M37</f>
        <v>778</v>
      </c>
      <c r="P37" s="146"/>
      <c r="Q37" s="65"/>
      <c r="W37" s="64"/>
    </row>
    <row r="38" spans="1:23" s="148" customFormat="1" ht="15.75" x14ac:dyDescent="0.25">
      <c r="A38" s="29">
        <v>4110</v>
      </c>
      <c r="B38" s="57" t="s">
        <v>40</v>
      </c>
      <c r="C38" s="57" t="s">
        <v>78</v>
      </c>
      <c r="D38" s="57" t="s">
        <v>41</v>
      </c>
      <c r="E38" s="57" t="s">
        <v>79</v>
      </c>
      <c r="F38" s="58">
        <v>0.58124999999999993</v>
      </c>
      <c r="G38" s="59" t="s">
        <v>187</v>
      </c>
      <c r="H38" s="57">
        <v>2</v>
      </c>
      <c r="I38" s="57"/>
      <c r="J38" s="57"/>
      <c r="K38" s="61"/>
      <c r="L38" s="61"/>
      <c r="M38" s="66">
        <v>43</v>
      </c>
      <c r="N38" s="57" t="s">
        <v>100</v>
      </c>
      <c r="O38" s="57">
        <f>Día10!O38+Día11!M38</f>
        <v>200</v>
      </c>
      <c r="P38" s="146" t="s">
        <v>409</v>
      </c>
      <c r="Q38" s="147"/>
      <c r="W38" s="149"/>
    </row>
    <row r="39" spans="1:23" s="148" customFormat="1" ht="15.75" x14ac:dyDescent="0.25">
      <c r="A39" s="29">
        <v>4110</v>
      </c>
      <c r="B39" s="57" t="s">
        <v>40</v>
      </c>
      <c r="C39" s="57" t="s">
        <v>78</v>
      </c>
      <c r="D39" s="57" t="s">
        <v>41</v>
      </c>
      <c r="E39" s="57" t="s">
        <v>58</v>
      </c>
      <c r="F39" s="58">
        <v>0.58124999999999993</v>
      </c>
      <c r="G39" s="162" t="s">
        <v>9</v>
      </c>
      <c r="H39" s="57" t="s">
        <v>9</v>
      </c>
      <c r="I39" s="163"/>
      <c r="J39" s="164"/>
      <c r="K39" s="61"/>
      <c r="L39" s="61"/>
      <c r="M39" s="66"/>
      <c r="N39" s="57" t="s">
        <v>9</v>
      </c>
      <c r="O39" s="164">
        <f>Día10!O39+Día11!M39</f>
        <v>69</v>
      </c>
      <c r="P39" s="146" t="s">
        <v>9</v>
      </c>
      <c r="Q39" s="147"/>
      <c r="W39" s="149"/>
    </row>
    <row r="40" spans="1:23" s="152" customFormat="1" ht="16.5" thickBot="1" x14ac:dyDescent="0.3">
      <c r="A40" s="29">
        <v>4110</v>
      </c>
      <c r="B40" s="57" t="s">
        <v>40</v>
      </c>
      <c r="C40" s="57" t="s">
        <v>35</v>
      </c>
      <c r="D40" s="57" t="s">
        <v>41</v>
      </c>
      <c r="E40" s="57" t="s">
        <v>70</v>
      </c>
      <c r="F40" s="58">
        <v>0.58124999999999993</v>
      </c>
      <c r="G40" s="59"/>
      <c r="H40" s="57"/>
      <c r="I40" s="60"/>
      <c r="J40" s="57"/>
      <c r="K40" s="61"/>
      <c r="L40" s="61"/>
      <c r="M40" s="80"/>
      <c r="N40" s="57"/>
      <c r="O40" s="57">
        <f>Día10!O40+Día11!M40</f>
        <v>36</v>
      </c>
      <c r="P40" s="146"/>
      <c r="Q40" s="151"/>
      <c r="W40" s="153"/>
    </row>
    <row r="41" spans="1:23" s="56" customFormat="1" ht="23.25" thickBot="1" x14ac:dyDescent="0.3">
      <c r="A41" s="156">
        <v>8148</v>
      </c>
      <c r="B41" s="155" t="s">
        <v>27</v>
      </c>
      <c r="C41" s="155" t="s">
        <v>60</v>
      </c>
      <c r="D41" s="155" t="s">
        <v>29</v>
      </c>
      <c r="E41" s="155" t="s">
        <v>30</v>
      </c>
      <c r="F41" s="157">
        <v>0.58680555555555558</v>
      </c>
      <c r="G41" s="170"/>
      <c r="H41" s="159">
        <v>1</v>
      </c>
      <c r="I41" s="159"/>
      <c r="J41" s="155" t="s">
        <v>9</v>
      </c>
      <c r="K41" s="160" t="s">
        <v>67</v>
      </c>
      <c r="L41" s="160">
        <v>23</v>
      </c>
      <c r="M41" s="123">
        <v>179</v>
      </c>
      <c r="N41" s="155" t="s">
        <v>100</v>
      </c>
      <c r="O41" s="94">
        <f>Día10!O41+Día11!M41</f>
        <v>1214</v>
      </c>
      <c r="P41" s="141" t="s">
        <v>9</v>
      </c>
      <c r="Q41" s="65"/>
      <c r="W41" s="64"/>
    </row>
    <row r="42" spans="1:23" s="56" customFormat="1" ht="15.75" x14ac:dyDescent="0.25">
      <c r="A42" s="29">
        <v>4143</v>
      </c>
      <c r="B42" s="57" t="s">
        <v>40</v>
      </c>
      <c r="C42" s="57" t="s">
        <v>28</v>
      </c>
      <c r="D42" s="57" t="s">
        <v>49</v>
      </c>
      <c r="E42" s="57" t="s">
        <v>43</v>
      </c>
      <c r="F42" s="58">
        <v>0.63750000000000007</v>
      </c>
      <c r="G42" s="139"/>
      <c r="H42" s="68">
        <v>3</v>
      </c>
      <c r="I42" s="68"/>
      <c r="J42" s="107"/>
      <c r="K42" s="61"/>
      <c r="L42" s="122"/>
      <c r="M42" s="81">
        <v>18</v>
      </c>
      <c r="N42" s="57" t="s">
        <v>100</v>
      </c>
      <c r="O42" s="107">
        <f>Día11!O42+Día12!M42</f>
        <v>242</v>
      </c>
      <c r="P42" s="83"/>
      <c r="Q42" s="65"/>
      <c r="W42" s="64"/>
    </row>
    <row r="43" spans="1:23" s="56" customFormat="1" ht="15.75" x14ac:dyDescent="0.25">
      <c r="A43" s="119" t="s">
        <v>48</v>
      </c>
      <c r="B43" s="107" t="s">
        <v>27</v>
      </c>
      <c r="C43" s="107" t="s">
        <v>28</v>
      </c>
      <c r="D43" s="107" t="s">
        <v>29</v>
      </c>
      <c r="E43" s="107" t="s">
        <v>30</v>
      </c>
      <c r="F43" s="120">
        <v>0.63888888888888895</v>
      </c>
      <c r="G43" s="108"/>
      <c r="H43" s="68">
        <v>1</v>
      </c>
      <c r="I43" s="68"/>
      <c r="J43" s="57"/>
      <c r="K43" s="122"/>
      <c r="L43" s="61"/>
      <c r="M43" s="80">
        <v>182</v>
      </c>
      <c r="N43" s="57" t="s">
        <v>100</v>
      </c>
      <c r="O43" s="57">
        <f>Día11!O43+Día12!M43</f>
        <v>1904</v>
      </c>
      <c r="P43" s="63"/>
      <c r="Q43" s="65"/>
      <c r="W43" s="64"/>
    </row>
    <row r="44" spans="1:23" s="56" customFormat="1" ht="15.75" x14ac:dyDescent="0.25">
      <c r="A44" s="29" t="s">
        <v>169</v>
      </c>
      <c r="B44" s="57" t="s">
        <v>37</v>
      </c>
      <c r="C44" s="57" t="s">
        <v>62</v>
      </c>
      <c r="D44" s="57" t="s">
        <v>30</v>
      </c>
      <c r="E44" s="57" t="s">
        <v>38</v>
      </c>
      <c r="F44" s="58">
        <v>0.65347222222222223</v>
      </c>
      <c r="G44" s="108"/>
      <c r="H44" s="68">
        <v>1</v>
      </c>
      <c r="I44" s="68"/>
      <c r="J44" s="57"/>
      <c r="K44" s="61"/>
      <c r="L44" s="61"/>
      <c r="M44" s="80">
        <v>62</v>
      </c>
      <c r="N44" s="57" t="s">
        <v>100</v>
      </c>
      <c r="O44" s="57">
        <f>Día11!O44+Día12!M44</f>
        <v>422</v>
      </c>
      <c r="P44" s="63"/>
      <c r="Q44" s="65"/>
      <c r="W44" s="64"/>
    </row>
    <row r="45" spans="1:23" s="56" customFormat="1" ht="22.5" x14ac:dyDescent="0.25">
      <c r="A45" s="29">
        <v>4157</v>
      </c>
      <c r="B45" s="57" t="s">
        <v>40</v>
      </c>
      <c r="C45" s="57" t="s">
        <v>62</v>
      </c>
      <c r="D45" s="57" t="s">
        <v>30</v>
      </c>
      <c r="E45" s="57" t="s">
        <v>81</v>
      </c>
      <c r="F45" s="58">
        <v>0.66041666666666665</v>
      </c>
      <c r="G45" s="59" t="s">
        <v>215</v>
      </c>
      <c r="H45" s="68">
        <v>2</v>
      </c>
      <c r="I45" s="68"/>
      <c r="J45" s="57"/>
      <c r="K45" s="61"/>
      <c r="L45" s="61"/>
      <c r="M45" s="80">
        <v>15</v>
      </c>
      <c r="N45" s="57" t="s">
        <v>100</v>
      </c>
      <c r="O45" s="57">
        <f>Día11!O45+Día12!M45</f>
        <v>113</v>
      </c>
      <c r="P45" s="63"/>
      <c r="Q45" s="65"/>
      <c r="W45" s="64"/>
    </row>
    <row r="46" spans="1:23" s="56" customFormat="1" ht="15.75" x14ac:dyDescent="0.25">
      <c r="A46" s="29">
        <v>4111</v>
      </c>
      <c r="B46" s="57" t="s">
        <v>40</v>
      </c>
      <c r="C46" s="57" t="s">
        <v>28</v>
      </c>
      <c r="D46" s="57" t="s">
        <v>58</v>
      </c>
      <c r="E46" s="57" t="s">
        <v>41</v>
      </c>
      <c r="F46" s="58">
        <v>0.67013888888888884</v>
      </c>
      <c r="G46" s="108" t="s">
        <v>412</v>
      </c>
      <c r="H46" s="68">
        <v>3</v>
      </c>
      <c r="I46" s="68"/>
      <c r="J46" s="57"/>
      <c r="K46" s="61"/>
      <c r="L46" s="61"/>
      <c r="M46" s="80">
        <v>13</v>
      </c>
      <c r="N46" s="57" t="s">
        <v>100</v>
      </c>
      <c r="O46" s="57">
        <f>Día11!O46+Día12!M46</f>
        <v>208</v>
      </c>
      <c r="P46" s="63" t="s">
        <v>203</v>
      </c>
      <c r="Q46" s="65"/>
      <c r="W46" s="64"/>
    </row>
    <row r="47" spans="1:23" s="56" customFormat="1" x14ac:dyDescent="0.25">
      <c r="A47" s="29">
        <v>8168</v>
      </c>
      <c r="B47" s="57" t="s">
        <v>27</v>
      </c>
      <c r="C47" s="57" t="s">
        <v>64</v>
      </c>
      <c r="D47" s="57" t="s">
        <v>29</v>
      </c>
      <c r="E47" s="57" t="s">
        <v>30</v>
      </c>
      <c r="F47" s="58">
        <v>0.68194444444444446</v>
      </c>
      <c r="G47" s="59"/>
      <c r="H47" s="60"/>
      <c r="I47" s="68"/>
      <c r="J47" s="57"/>
      <c r="K47" s="61"/>
      <c r="L47" s="61"/>
      <c r="M47" s="80"/>
      <c r="N47" s="57"/>
      <c r="O47" s="57">
        <f>Día11!O47+Día12!M47</f>
        <v>751</v>
      </c>
      <c r="P47" s="137"/>
      <c r="Q47" s="65"/>
    </row>
    <row r="48" spans="1:23" s="56" customFormat="1" ht="12.75" x14ac:dyDescent="0.25">
      <c r="A48" s="29">
        <v>4153</v>
      </c>
      <c r="B48" s="57" t="s">
        <v>31</v>
      </c>
      <c r="C48" s="57" t="s">
        <v>35</v>
      </c>
      <c r="D48" s="57" t="s">
        <v>30</v>
      </c>
      <c r="E48" s="57" t="s">
        <v>43</v>
      </c>
      <c r="F48" s="58">
        <v>0.68611111111111101</v>
      </c>
      <c r="G48" s="59"/>
      <c r="H48" s="60"/>
      <c r="I48" s="60"/>
      <c r="J48" s="57"/>
      <c r="K48" s="61"/>
      <c r="L48" s="61"/>
      <c r="M48" s="30"/>
      <c r="N48" s="57"/>
      <c r="O48" s="57">
        <f>Día11!O48+Día12!M48</f>
        <v>235</v>
      </c>
      <c r="P48" s="63"/>
    </row>
    <row r="49" spans="1:23" s="56" customFormat="1" ht="24.75" customHeight="1" x14ac:dyDescent="0.25">
      <c r="A49" s="29" t="s">
        <v>171</v>
      </c>
      <c r="B49" s="57" t="s">
        <v>40</v>
      </c>
      <c r="C49" s="57" t="s">
        <v>28</v>
      </c>
      <c r="D49" s="57" t="s">
        <v>47</v>
      </c>
      <c r="E49" s="57" t="s">
        <v>46</v>
      </c>
      <c r="F49" s="58">
        <v>0.70694444444444438</v>
      </c>
      <c r="G49" s="59"/>
      <c r="H49" s="60">
        <v>4</v>
      </c>
      <c r="I49" s="60" t="s">
        <v>107</v>
      </c>
      <c r="J49" s="57"/>
      <c r="K49" s="61"/>
      <c r="L49" s="61"/>
      <c r="M49" s="30">
        <v>31</v>
      </c>
      <c r="N49" s="57" t="s">
        <v>100</v>
      </c>
      <c r="O49" s="57">
        <f>Día11!O49+Día12!M49</f>
        <v>231</v>
      </c>
      <c r="P49" s="129"/>
    </row>
    <row r="50" spans="1:23" s="56" customFormat="1" ht="15.75" x14ac:dyDescent="0.25">
      <c r="A50" s="29">
        <v>4142</v>
      </c>
      <c r="B50" s="57" t="s">
        <v>40</v>
      </c>
      <c r="C50" s="57" t="s">
        <v>28</v>
      </c>
      <c r="D50" s="57" t="s">
        <v>43</v>
      </c>
      <c r="E50" s="57" t="s">
        <v>30</v>
      </c>
      <c r="F50" s="58">
        <v>0.70833333333333337</v>
      </c>
      <c r="G50" s="67"/>
      <c r="H50" s="60">
        <v>2</v>
      </c>
      <c r="I50" s="60" t="s">
        <v>107</v>
      </c>
      <c r="J50" s="57"/>
      <c r="K50" s="61" t="s">
        <v>9</v>
      </c>
      <c r="L50" s="61"/>
      <c r="M50" s="80">
        <v>46</v>
      </c>
      <c r="N50" s="57" t="s">
        <v>100</v>
      </c>
      <c r="O50" s="57">
        <f>Día11!O50+Día12!M50</f>
        <v>413</v>
      </c>
      <c r="P50" s="63"/>
      <c r="Q50" s="65"/>
      <c r="W50" s="64"/>
    </row>
    <row r="51" spans="1:23" s="56" customFormat="1" ht="15.75" x14ac:dyDescent="0.25">
      <c r="A51" s="29">
        <v>8178</v>
      </c>
      <c r="B51" s="57" t="s">
        <v>27</v>
      </c>
      <c r="C51" s="57" t="s">
        <v>28</v>
      </c>
      <c r="D51" s="57" t="s">
        <v>29</v>
      </c>
      <c r="E51" s="57" t="s">
        <v>30</v>
      </c>
      <c r="F51" s="58">
        <v>0.74305555555555547</v>
      </c>
      <c r="G51" s="59"/>
      <c r="H51" s="68">
        <v>1</v>
      </c>
      <c r="I51" s="68"/>
      <c r="J51" s="57"/>
      <c r="K51" s="61"/>
      <c r="L51" s="61"/>
      <c r="M51" s="81">
        <v>147</v>
      </c>
      <c r="N51" s="57" t="s">
        <v>100</v>
      </c>
      <c r="O51" s="57">
        <f>Día11!O51+Día12!M51</f>
        <v>1967</v>
      </c>
      <c r="P51" s="63" t="s">
        <v>205</v>
      </c>
      <c r="Q51" s="65"/>
      <c r="W51" s="64"/>
    </row>
    <row r="52" spans="1:23" s="56" customFormat="1" ht="19.899999999999999" customHeight="1" x14ac:dyDescent="0.25">
      <c r="A52" s="29">
        <v>4140</v>
      </c>
      <c r="B52" s="57" t="s">
        <v>40</v>
      </c>
      <c r="C52" s="57" t="s">
        <v>28</v>
      </c>
      <c r="D52" s="57" t="s">
        <v>41</v>
      </c>
      <c r="E52" s="57" t="s">
        <v>45</v>
      </c>
      <c r="F52" s="58">
        <v>0.77916666666666667</v>
      </c>
      <c r="G52" s="140" t="s">
        <v>413</v>
      </c>
      <c r="H52" s="68">
        <v>1</v>
      </c>
      <c r="I52" s="68"/>
      <c r="J52" s="57"/>
      <c r="K52" s="61"/>
      <c r="L52" s="61"/>
      <c r="M52" s="80">
        <v>26</v>
      </c>
      <c r="N52" s="57" t="s">
        <v>100</v>
      </c>
      <c r="O52" s="57">
        <f>Día11!O52+Día12!M52</f>
        <v>365</v>
      </c>
      <c r="P52" s="125" t="s">
        <v>414</v>
      </c>
      <c r="Q52" s="65"/>
      <c r="W52" s="64"/>
    </row>
    <row r="53" spans="1:23" s="56" customFormat="1" ht="45" x14ac:dyDescent="0.25">
      <c r="A53" s="29" t="s">
        <v>86</v>
      </c>
      <c r="B53" s="57" t="s">
        <v>40</v>
      </c>
      <c r="C53" s="57" t="s">
        <v>28</v>
      </c>
      <c r="D53" s="57" t="s">
        <v>30</v>
      </c>
      <c r="E53" s="57" t="s">
        <v>87</v>
      </c>
      <c r="F53" s="58">
        <v>0.78194444444444444</v>
      </c>
      <c r="G53" s="59"/>
      <c r="H53" s="57">
        <v>3</v>
      </c>
      <c r="I53" s="57" t="s">
        <v>185</v>
      </c>
      <c r="J53" s="57"/>
      <c r="K53" s="61" t="s">
        <v>89</v>
      </c>
      <c r="L53" s="61">
        <v>7</v>
      </c>
      <c r="M53" s="80">
        <v>58</v>
      </c>
      <c r="N53" s="57" t="s">
        <v>100</v>
      </c>
      <c r="O53" s="57">
        <f>Día11!O53+Día12!M53</f>
        <v>575</v>
      </c>
      <c r="P53" s="63"/>
      <c r="Q53" s="65"/>
      <c r="W53" s="64"/>
    </row>
    <row r="54" spans="1:23" s="56" customFormat="1" ht="19.899999999999999" customHeight="1" x14ac:dyDescent="0.25">
      <c r="A54" s="29">
        <v>4178</v>
      </c>
      <c r="B54" s="57" t="s">
        <v>37</v>
      </c>
      <c r="C54" s="57" t="s">
        <v>62</v>
      </c>
      <c r="D54" s="57" t="s">
        <v>30</v>
      </c>
      <c r="E54" s="57" t="s">
        <v>38</v>
      </c>
      <c r="F54" s="58">
        <v>0.78402777777777777</v>
      </c>
      <c r="G54" s="59"/>
      <c r="H54" s="57">
        <v>2</v>
      </c>
      <c r="I54" s="57"/>
      <c r="J54" s="57"/>
      <c r="K54" s="61"/>
      <c r="L54" s="61"/>
      <c r="M54" s="80">
        <v>80</v>
      </c>
      <c r="N54" s="57" t="s">
        <v>100</v>
      </c>
      <c r="O54" s="57">
        <f>Día11!O54+Día12!M54</f>
        <v>633</v>
      </c>
      <c r="P54" s="125" t="s">
        <v>411</v>
      </c>
      <c r="Q54" s="65"/>
      <c r="W54" s="64"/>
    </row>
    <row r="55" spans="1:23" s="56" customFormat="1" ht="19.899999999999999" customHeight="1" x14ac:dyDescent="0.25">
      <c r="A55" s="29">
        <v>4177</v>
      </c>
      <c r="B55" s="57" t="s">
        <v>31</v>
      </c>
      <c r="C55" s="57" t="s">
        <v>35</v>
      </c>
      <c r="D55" s="57" t="s">
        <v>30</v>
      </c>
      <c r="E55" s="57" t="s">
        <v>51</v>
      </c>
      <c r="F55" s="58">
        <v>0.78472222222222221</v>
      </c>
      <c r="G55" s="59"/>
      <c r="H55" s="57"/>
      <c r="I55" s="57"/>
      <c r="J55" s="57"/>
      <c r="K55" s="61"/>
      <c r="L55" s="61"/>
      <c r="M55" s="80"/>
      <c r="N55" s="57"/>
      <c r="O55" s="57">
        <f>Día11!O55+Día12!M55</f>
        <v>0</v>
      </c>
      <c r="P55" s="125"/>
      <c r="Q55" s="65"/>
      <c r="W55" s="64"/>
    </row>
    <row r="56" spans="1:23" s="56" customFormat="1" ht="15.75" x14ac:dyDescent="0.25">
      <c r="A56" s="29">
        <v>4176</v>
      </c>
      <c r="B56" s="57" t="s">
        <v>40</v>
      </c>
      <c r="C56" s="57" t="s">
        <v>50</v>
      </c>
      <c r="D56" s="57" t="s">
        <v>52</v>
      </c>
      <c r="E56" s="57" t="s">
        <v>30</v>
      </c>
      <c r="F56" s="58">
        <v>0.79513888888888884</v>
      </c>
      <c r="G56" s="59"/>
      <c r="H56" s="57"/>
      <c r="I56" s="60"/>
      <c r="J56" s="57"/>
      <c r="K56" s="61"/>
      <c r="L56" s="61"/>
      <c r="M56" s="80"/>
      <c r="N56" s="57"/>
      <c r="O56" s="57">
        <f>Día11!O56+Día12!M56</f>
        <v>24</v>
      </c>
      <c r="P56" s="125"/>
      <c r="Q56" s="65"/>
      <c r="W56" s="64"/>
    </row>
    <row r="57" spans="1:23" s="56" customFormat="1" ht="19.899999999999999" customHeight="1" x14ac:dyDescent="0.25">
      <c r="A57" s="29">
        <v>4162</v>
      </c>
      <c r="B57" s="57" t="s">
        <v>31</v>
      </c>
      <c r="C57" s="57" t="s">
        <v>50</v>
      </c>
      <c r="D57" s="57" t="s">
        <v>43</v>
      </c>
      <c r="E57" s="57" t="s">
        <v>30</v>
      </c>
      <c r="F57" s="58">
        <v>0.81458333333333333</v>
      </c>
      <c r="G57" s="59"/>
      <c r="H57" s="57"/>
      <c r="I57" s="60"/>
      <c r="J57" s="60"/>
      <c r="K57" s="61"/>
      <c r="L57" s="61"/>
      <c r="M57" s="80"/>
      <c r="N57" s="57"/>
      <c r="O57" s="57">
        <f>Día11!O57+Día12!M57</f>
        <v>41</v>
      </c>
      <c r="P57" s="125"/>
      <c r="Q57" s="65"/>
      <c r="W57" s="64"/>
    </row>
    <row r="58" spans="1:23" s="56" customFormat="1" ht="22.5" x14ac:dyDescent="0.25">
      <c r="A58" s="29" t="s">
        <v>53</v>
      </c>
      <c r="B58" s="57" t="s">
        <v>40</v>
      </c>
      <c r="C58" s="57" t="s">
        <v>28</v>
      </c>
      <c r="D58" s="57" t="s">
        <v>30</v>
      </c>
      <c r="E58" s="57" t="s">
        <v>41</v>
      </c>
      <c r="F58" s="58">
        <v>0.81736111111111109</v>
      </c>
      <c r="G58" s="59"/>
      <c r="H58" s="57">
        <v>3</v>
      </c>
      <c r="I58" s="57"/>
      <c r="J58" s="57"/>
      <c r="K58" s="61" t="s">
        <v>90</v>
      </c>
      <c r="L58" s="61">
        <v>17</v>
      </c>
      <c r="M58" s="80">
        <v>30</v>
      </c>
      <c r="N58" s="57" t="s">
        <v>100</v>
      </c>
      <c r="O58" s="57">
        <f>Día11!O58+Día12!M58</f>
        <v>405</v>
      </c>
      <c r="P58" s="63"/>
      <c r="Q58" s="65"/>
      <c r="W58" s="64"/>
    </row>
    <row r="59" spans="1:23" s="56" customFormat="1" ht="22.5" x14ac:dyDescent="0.25">
      <c r="A59" s="29">
        <v>8198</v>
      </c>
      <c r="B59" s="57" t="s">
        <v>27</v>
      </c>
      <c r="C59" s="57" t="s">
        <v>28</v>
      </c>
      <c r="D59" s="57" t="s">
        <v>29</v>
      </c>
      <c r="E59" s="57" t="s">
        <v>30</v>
      </c>
      <c r="F59" s="58">
        <v>0.82361111111111107</v>
      </c>
      <c r="G59" s="59"/>
      <c r="H59" s="57">
        <v>1</v>
      </c>
      <c r="I59" s="60"/>
      <c r="J59" s="57"/>
      <c r="K59" s="61" t="s">
        <v>91</v>
      </c>
      <c r="L59" s="61">
        <v>22</v>
      </c>
      <c r="M59" s="80">
        <v>89</v>
      </c>
      <c r="N59" s="57" t="s">
        <v>100</v>
      </c>
      <c r="O59" s="57">
        <f>Día11!O59+Día12!M59</f>
        <v>1716</v>
      </c>
      <c r="P59" s="63" t="s">
        <v>419</v>
      </c>
      <c r="Q59" s="65"/>
      <c r="W59" s="64"/>
    </row>
    <row r="60" spans="1:23" s="56" customFormat="1" ht="19.899999999999999" customHeight="1" x14ac:dyDescent="0.25">
      <c r="A60" s="29" t="s">
        <v>54</v>
      </c>
      <c r="B60" s="57" t="s">
        <v>40</v>
      </c>
      <c r="C60" s="57" t="s">
        <v>28</v>
      </c>
      <c r="D60" s="57" t="s">
        <v>30</v>
      </c>
      <c r="E60" s="57" t="s">
        <v>80</v>
      </c>
      <c r="F60" s="58">
        <v>0.83819444444444446</v>
      </c>
      <c r="G60" s="59"/>
      <c r="H60" s="57">
        <v>3</v>
      </c>
      <c r="I60" s="60" t="s">
        <v>107</v>
      </c>
      <c r="J60" s="57"/>
      <c r="K60" s="61"/>
      <c r="L60" s="61"/>
      <c r="M60" s="22">
        <v>16</v>
      </c>
      <c r="N60" s="57" t="s">
        <v>100</v>
      </c>
      <c r="O60" s="57">
        <f>Día11!O60+Día12!M60</f>
        <v>240</v>
      </c>
      <c r="P60" s="129"/>
    </row>
    <row r="61" spans="1:23" s="56" customFormat="1" ht="54.75" customHeight="1" x14ac:dyDescent="0.25">
      <c r="A61" s="29">
        <v>8208</v>
      </c>
      <c r="B61" s="57" t="s">
        <v>27</v>
      </c>
      <c r="C61" s="57" t="s">
        <v>28</v>
      </c>
      <c r="D61" s="57" t="s">
        <v>29</v>
      </c>
      <c r="E61" s="57" t="s">
        <v>30</v>
      </c>
      <c r="F61" s="58">
        <v>0.85763888888888884</v>
      </c>
      <c r="G61" s="140"/>
      <c r="H61" s="57">
        <v>1</v>
      </c>
      <c r="I61" s="57"/>
      <c r="J61" s="57"/>
      <c r="K61" s="61"/>
      <c r="L61" s="61"/>
      <c r="M61" s="22">
        <v>68</v>
      </c>
      <c r="N61" s="57" t="s">
        <v>100</v>
      </c>
      <c r="O61" s="57">
        <f>Día11!O61+Día12!M61</f>
        <v>831</v>
      </c>
      <c r="P61" s="125" t="s">
        <v>415</v>
      </c>
    </row>
    <row r="62" spans="1:23" s="56" customFormat="1" ht="33.75" x14ac:dyDescent="0.25">
      <c r="A62" s="29">
        <v>4197</v>
      </c>
      <c r="B62" s="57" t="s">
        <v>37</v>
      </c>
      <c r="C62" s="57" t="s">
        <v>59</v>
      </c>
      <c r="D62" s="57" t="s">
        <v>30</v>
      </c>
      <c r="E62" s="57" t="s">
        <v>80</v>
      </c>
      <c r="F62" s="58">
        <v>0.86111111111111116</v>
      </c>
      <c r="G62" s="108"/>
      <c r="H62" s="57">
        <v>3</v>
      </c>
      <c r="I62" s="57"/>
      <c r="J62" s="57"/>
      <c r="K62" s="61"/>
      <c r="L62" s="61"/>
      <c r="M62" s="80">
        <v>1</v>
      </c>
      <c r="N62" s="57" t="s">
        <v>100</v>
      </c>
      <c r="O62" s="57">
        <f>Día11!O62+Día12!M62</f>
        <v>22</v>
      </c>
      <c r="P62" s="125" t="s">
        <v>417</v>
      </c>
      <c r="Q62" s="65"/>
      <c r="W62" s="64"/>
    </row>
    <row r="63" spans="1:23" s="56" customFormat="1" ht="22.5" x14ac:dyDescent="0.25">
      <c r="A63" s="29" t="s">
        <v>55</v>
      </c>
      <c r="B63" s="57" t="s">
        <v>40</v>
      </c>
      <c r="C63" s="57" t="s">
        <v>28</v>
      </c>
      <c r="D63" s="57" t="s">
        <v>44</v>
      </c>
      <c r="E63" s="57" t="s">
        <v>30</v>
      </c>
      <c r="F63" s="58">
        <v>0.87291666666666667</v>
      </c>
      <c r="G63" s="59" t="s">
        <v>226</v>
      </c>
      <c r="H63" s="57">
        <v>1</v>
      </c>
      <c r="I63" s="57" t="s">
        <v>416</v>
      </c>
      <c r="J63" s="57"/>
      <c r="K63" s="61"/>
      <c r="L63" s="61"/>
      <c r="M63" s="80">
        <v>24</v>
      </c>
      <c r="N63" s="57" t="s">
        <v>100</v>
      </c>
      <c r="O63" s="57">
        <f>Día11!O63+Día12!M63</f>
        <v>293</v>
      </c>
      <c r="P63" s="125" t="s">
        <v>418</v>
      </c>
      <c r="Q63" s="65"/>
      <c r="W63" s="64"/>
    </row>
    <row r="64" spans="1:23" s="56" customFormat="1" ht="15.75" x14ac:dyDescent="0.25">
      <c r="A64" s="29">
        <v>5183</v>
      </c>
      <c r="B64" s="57" t="s">
        <v>37</v>
      </c>
      <c r="C64" s="57" t="s">
        <v>28</v>
      </c>
      <c r="D64" s="57" t="s">
        <v>49</v>
      </c>
      <c r="E64" s="57" t="s">
        <v>38</v>
      </c>
      <c r="F64" s="58">
        <v>0.88958333333333339</v>
      </c>
      <c r="G64" s="59"/>
      <c r="H64" s="57"/>
      <c r="I64" s="57"/>
      <c r="J64" s="57"/>
      <c r="K64" s="61"/>
      <c r="L64" s="61"/>
      <c r="M64" s="80"/>
      <c r="N64" s="57"/>
      <c r="O64" s="57">
        <f>Día11!O64+Día12!M64</f>
        <v>0</v>
      </c>
      <c r="P64" s="125"/>
      <c r="Q64" s="65"/>
      <c r="W64" s="64"/>
    </row>
    <row r="65" spans="1:23" s="56" customFormat="1" ht="15.75" x14ac:dyDescent="0.25">
      <c r="A65" s="29">
        <v>4209</v>
      </c>
      <c r="B65" s="57" t="s">
        <v>37</v>
      </c>
      <c r="C65" s="57" t="s">
        <v>28</v>
      </c>
      <c r="D65" s="57" t="s">
        <v>30</v>
      </c>
      <c r="E65" s="57" t="s">
        <v>38</v>
      </c>
      <c r="F65" s="58">
        <v>0.88888888888888884</v>
      </c>
      <c r="G65" s="59" t="s">
        <v>187</v>
      </c>
      <c r="H65" s="57">
        <v>1</v>
      </c>
      <c r="I65" s="57"/>
      <c r="J65" s="57"/>
      <c r="K65" s="61"/>
      <c r="L65" s="61"/>
      <c r="M65" s="80">
        <v>6</v>
      </c>
      <c r="N65" s="57" t="s">
        <v>100</v>
      </c>
      <c r="O65" s="57">
        <f>Día11!O65+Día12!M65</f>
        <v>109</v>
      </c>
      <c r="P65" s="63"/>
      <c r="Q65" s="65"/>
      <c r="W65" s="64"/>
    </row>
    <row r="66" spans="1:23" s="56" customFormat="1" ht="15.75" x14ac:dyDescent="0.25">
      <c r="A66" s="29">
        <v>4180</v>
      </c>
      <c r="B66" s="57" t="s">
        <v>40</v>
      </c>
      <c r="C66" s="57" t="s">
        <v>28</v>
      </c>
      <c r="D66" s="57" t="s">
        <v>41</v>
      </c>
      <c r="E66" s="57" t="s">
        <v>30</v>
      </c>
      <c r="F66" s="58">
        <v>0.9145833333333333</v>
      </c>
      <c r="G66" s="59" t="s">
        <v>286</v>
      </c>
      <c r="H66" s="57">
        <v>1</v>
      </c>
      <c r="I66" s="57"/>
      <c r="J66" s="57"/>
      <c r="K66" s="61"/>
      <c r="L66" s="61"/>
      <c r="M66" s="80">
        <v>3</v>
      </c>
      <c r="N66" s="57" t="s">
        <v>100</v>
      </c>
      <c r="O66" s="57">
        <f>Día11!O66+Día12!M66</f>
        <v>154</v>
      </c>
      <c r="P66" s="63"/>
      <c r="Q66" s="65"/>
      <c r="W66" s="64"/>
    </row>
    <row r="67" spans="1:23" s="56" customFormat="1" ht="15.75" x14ac:dyDescent="0.25">
      <c r="A67" s="29">
        <v>4192</v>
      </c>
      <c r="B67" s="57" t="s">
        <v>40</v>
      </c>
      <c r="C67" s="57" t="s">
        <v>92</v>
      </c>
      <c r="D67" s="57" t="s">
        <v>43</v>
      </c>
      <c r="E67" s="57" t="s">
        <v>30</v>
      </c>
      <c r="F67" s="58">
        <v>0.91666666666666663</v>
      </c>
      <c r="G67" s="144"/>
      <c r="H67" s="168">
        <v>1</v>
      </c>
      <c r="I67" s="168"/>
      <c r="J67" s="143"/>
      <c r="K67" s="61"/>
      <c r="L67" s="145"/>
      <c r="M67" s="154">
        <v>7</v>
      </c>
      <c r="N67" s="57" t="s">
        <v>100</v>
      </c>
      <c r="O67" s="57">
        <f>Día11!O67+Día12!M67</f>
        <v>142</v>
      </c>
      <c r="P67" s="106"/>
      <c r="Q67" s="65"/>
      <c r="W67" s="64"/>
    </row>
    <row r="68" spans="1:23" s="56" customFormat="1" ht="19.899999999999999" customHeight="1" thickBot="1" x14ac:dyDescent="0.3">
      <c r="A68" s="103"/>
      <c r="B68" s="94">
        <v>0</v>
      </c>
      <c r="C68" s="94">
        <v>0</v>
      </c>
      <c r="D68" s="94">
        <v>0</v>
      </c>
      <c r="E68" s="94">
        <v>0</v>
      </c>
      <c r="F68" s="112">
        <v>0</v>
      </c>
      <c r="G68" s="113"/>
      <c r="H68" s="113"/>
      <c r="I68" s="114"/>
      <c r="J68" s="94"/>
      <c r="K68" s="115"/>
      <c r="L68" s="115"/>
      <c r="M68" s="116"/>
      <c r="N68" s="94"/>
      <c r="O68" s="143">
        <f>Día11!O68+Día12!M68</f>
        <v>0</v>
      </c>
      <c r="P68" s="117"/>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3010</v>
      </c>
      <c r="N70" s="82"/>
      <c r="O70" s="172"/>
    </row>
    <row r="71" spans="1:23" ht="20.100000000000001" customHeight="1" thickBot="1" x14ac:dyDescent="0.3">
      <c r="G71" s="6"/>
      <c r="K71" s="217" t="s">
        <v>33</v>
      </c>
      <c r="L71" s="218"/>
      <c r="M71" s="74">
        <f>Día11!M71+Día12!M70</f>
        <v>28150</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A12:D12"/>
    <mergeCell ref="K12:L12"/>
    <mergeCell ref="K70:L70"/>
    <mergeCell ref="K71:L71"/>
    <mergeCell ref="J1:K1"/>
    <mergeCell ref="F2:H2"/>
    <mergeCell ref="F3:H3"/>
    <mergeCell ref="A5:G5"/>
    <mergeCell ref="I5:O5"/>
    <mergeCell ref="F6:G6"/>
    <mergeCell ref="N6:O6"/>
  </mergeCells>
  <pageMargins left="0.7" right="0.7" top="0.75" bottom="0.75" header="0.3" footer="0.3"/>
  <pageSetup paperSize="9" scale="38"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dimension ref="A1:AK84"/>
  <sheetViews>
    <sheetView topLeftCell="A49" workbookViewId="0">
      <pane xSplit="1" topLeftCell="C1" activePane="topRight" state="frozen"/>
      <selection activeCell="G55" sqref="G55"/>
      <selection pane="topRight" activeCell="P57" sqref="P57"/>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4.140625" style="1" customWidth="1"/>
    <col min="10" max="10" width="13.5703125" style="1" customWidth="1"/>
    <col min="11" max="11" width="19.5703125" style="1" customWidth="1"/>
    <col min="12" max="12" width="10.7109375" style="1" customWidth="1"/>
    <col min="13" max="13" width="12.140625" style="1" customWidth="1"/>
    <col min="14" max="14" width="10.28515625" style="1" customWidth="1"/>
    <col min="15" max="15" width="14" style="1" customWidth="1"/>
    <col min="16" max="16" width="67.71093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44817</v>
      </c>
      <c r="K3" s="79" t="s">
        <v>258</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90">
        <v>1</v>
      </c>
      <c r="B7" s="19" t="s">
        <v>71</v>
      </c>
      <c r="C7" s="19" t="s">
        <v>71</v>
      </c>
      <c r="D7" s="18" t="s">
        <v>72</v>
      </c>
      <c r="E7" s="18" t="s">
        <v>72</v>
      </c>
      <c r="F7" s="18" t="s">
        <v>230</v>
      </c>
      <c r="G7" s="91" t="s">
        <v>96</v>
      </c>
      <c r="H7" s="20"/>
      <c r="I7" s="90">
        <v>1</v>
      </c>
      <c r="J7" s="21" t="s">
        <v>73</v>
      </c>
      <c r="K7" s="18" t="s">
        <v>73</v>
      </c>
      <c r="L7" s="18" t="s">
        <v>73</v>
      </c>
      <c r="M7" s="99" t="s">
        <v>73</v>
      </c>
      <c r="N7" s="57" t="s">
        <v>98</v>
      </c>
      <c r="O7" s="91" t="s">
        <v>97</v>
      </c>
    </row>
    <row r="8" spans="1:23" ht="15" customHeight="1" x14ac:dyDescent="0.25">
      <c r="A8" s="92">
        <v>2</v>
      </c>
      <c r="B8" s="96" t="s">
        <v>74</v>
      </c>
      <c r="C8" s="24" t="s">
        <v>75</v>
      </c>
      <c r="D8" s="24" t="s">
        <v>76</v>
      </c>
      <c r="E8" s="24" t="s">
        <v>76</v>
      </c>
      <c r="F8" s="24" t="s">
        <v>130</v>
      </c>
      <c r="G8" s="91" t="s">
        <v>132</v>
      </c>
      <c r="H8" s="20"/>
      <c r="I8" s="92">
        <v>2</v>
      </c>
      <c r="J8" s="25" t="s">
        <v>77</v>
      </c>
      <c r="K8" s="25" t="s">
        <v>77</v>
      </c>
      <c r="L8" s="26"/>
      <c r="M8" s="100"/>
      <c r="N8" s="57" t="s">
        <v>259</v>
      </c>
      <c r="O8" s="91"/>
    </row>
    <row r="9" spans="1:23" ht="15" customHeight="1" x14ac:dyDescent="0.25">
      <c r="A9" s="92">
        <v>3</v>
      </c>
      <c r="B9" s="97"/>
      <c r="C9" s="97"/>
      <c r="D9" s="25"/>
      <c r="E9" s="27"/>
      <c r="F9" s="27"/>
      <c r="G9" s="91"/>
      <c r="H9" s="20"/>
      <c r="I9" s="92">
        <v>3</v>
      </c>
      <c r="J9" s="27"/>
      <c r="K9" s="28"/>
      <c r="L9" s="27"/>
      <c r="M9" s="100"/>
      <c r="N9" s="57"/>
      <c r="O9" s="91"/>
    </row>
    <row r="10" spans="1:23" ht="15" customHeight="1" thickBot="1" x14ac:dyDescent="0.3">
      <c r="A10" s="93">
        <v>4</v>
      </c>
      <c r="B10" s="101"/>
      <c r="C10" s="98"/>
      <c r="D10" s="33"/>
      <c r="E10" s="33"/>
      <c r="F10" s="33"/>
      <c r="G10" s="95"/>
      <c r="H10" s="20"/>
      <c r="I10" s="93">
        <v>4</v>
      </c>
      <c r="J10" s="32"/>
      <c r="K10" s="33"/>
      <c r="L10" s="33"/>
      <c r="M10" s="98"/>
      <c r="N10" s="94"/>
      <c r="O10" s="95"/>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21" customHeight="1" x14ac:dyDescent="0.25">
      <c r="A14" s="48">
        <v>8058</v>
      </c>
      <c r="B14" s="49" t="s">
        <v>27</v>
      </c>
      <c r="C14" s="49" t="s">
        <v>59</v>
      </c>
      <c r="D14" s="49" t="s">
        <v>29</v>
      </c>
      <c r="E14" s="49" t="s">
        <v>30</v>
      </c>
      <c r="F14" s="50">
        <v>0.26597222222222222</v>
      </c>
      <c r="G14" s="127" t="s">
        <v>108</v>
      </c>
      <c r="H14" s="49">
        <v>1</v>
      </c>
      <c r="I14" s="49" t="s">
        <v>103</v>
      </c>
      <c r="J14" s="49"/>
      <c r="K14" s="52"/>
      <c r="L14" s="52"/>
      <c r="M14" s="53">
        <v>220</v>
      </c>
      <c r="N14" s="49" t="s">
        <v>100</v>
      </c>
      <c r="O14" s="49">
        <f>Día12!O14+Día13!M14</f>
        <v>1528</v>
      </c>
      <c r="P14" s="54" t="s">
        <v>232</v>
      </c>
      <c r="Q14" s="55"/>
    </row>
    <row r="15" spans="1:23" s="56" customFormat="1" ht="24" customHeight="1" x14ac:dyDescent="0.25">
      <c r="A15" s="29">
        <v>8068</v>
      </c>
      <c r="B15" s="57" t="s">
        <v>27</v>
      </c>
      <c r="C15" s="57" t="s">
        <v>59</v>
      </c>
      <c r="D15" s="57" t="s">
        <v>29</v>
      </c>
      <c r="E15" s="57" t="s">
        <v>30</v>
      </c>
      <c r="F15" s="58">
        <v>0.28125</v>
      </c>
      <c r="G15" s="108" t="s">
        <v>108</v>
      </c>
      <c r="H15" s="60">
        <v>1</v>
      </c>
      <c r="I15" s="60" t="s">
        <v>103</v>
      </c>
      <c r="J15" s="60"/>
      <c r="K15" s="61" t="s">
        <v>63</v>
      </c>
      <c r="L15" s="61">
        <v>1</v>
      </c>
      <c r="M15" s="62">
        <v>227</v>
      </c>
      <c r="N15" s="57" t="s">
        <v>100</v>
      </c>
      <c r="O15" s="57">
        <f>Día12!O15+Día13!M15</f>
        <v>1315</v>
      </c>
      <c r="P15" s="125" t="s">
        <v>420</v>
      </c>
      <c r="Q15" s="55"/>
      <c r="W15" s="64"/>
    </row>
    <row r="16" spans="1:23" s="56" customFormat="1" ht="45" x14ac:dyDescent="0.25">
      <c r="A16" s="29">
        <v>8078</v>
      </c>
      <c r="B16" s="57" t="s">
        <v>27</v>
      </c>
      <c r="C16" s="57" t="s">
        <v>59</v>
      </c>
      <c r="D16" s="57" t="s">
        <v>29</v>
      </c>
      <c r="E16" s="57" t="s">
        <v>30</v>
      </c>
      <c r="F16" s="58">
        <v>0.30208333333333331</v>
      </c>
      <c r="G16" s="108" t="s">
        <v>114</v>
      </c>
      <c r="H16" s="60">
        <v>1</v>
      </c>
      <c r="I16" s="60" t="s">
        <v>103</v>
      </c>
      <c r="J16" s="60"/>
      <c r="K16" s="61"/>
      <c r="L16" s="61"/>
      <c r="M16" s="62">
        <v>210</v>
      </c>
      <c r="N16" s="57" t="s">
        <v>100</v>
      </c>
      <c r="O16" s="57">
        <f>Día12!O16+Día13!M16</f>
        <v>1457</v>
      </c>
      <c r="P16" s="125" t="s">
        <v>421</v>
      </c>
      <c r="Q16" s="65"/>
      <c r="W16" s="64"/>
    </row>
    <row r="17" spans="1:23" s="56" customFormat="1" ht="33.75" x14ac:dyDescent="0.25">
      <c r="A17" s="29" t="s">
        <v>93</v>
      </c>
      <c r="B17" s="57" t="s">
        <v>37</v>
      </c>
      <c r="C17" s="57" t="s">
        <v>60</v>
      </c>
      <c r="D17" s="57" t="s">
        <v>80</v>
      </c>
      <c r="E17" s="57" t="s">
        <v>30</v>
      </c>
      <c r="F17" s="58">
        <v>0.31805555555555554</v>
      </c>
      <c r="G17" s="130"/>
      <c r="H17" s="60">
        <v>1</v>
      </c>
      <c r="I17" s="60"/>
      <c r="J17" s="60">
        <v>1</v>
      </c>
      <c r="K17" s="61"/>
      <c r="L17" s="61"/>
      <c r="M17" s="62">
        <v>81</v>
      </c>
      <c r="N17" s="57" t="s">
        <v>100</v>
      </c>
      <c r="O17" s="57">
        <f>Día12!O17+Día13!M17</f>
        <v>507</v>
      </c>
      <c r="P17" s="125" t="s">
        <v>425</v>
      </c>
      <c r="Q17" s="65"/>
      <c r="W17" s="64"/>
    </row>
    <row r="18" spans="1:23" s="56" customFormat="1" ht="45" x14ac:dyDescent="0.25">
      <c r="A18" s="29">
        <v>5092</v>
      </c>
      <c r="B18" s="57" t="s">
        <v>37</v>
      </c>
      <c r="C18" s="57" t="s">
        <v>59</v>
      </c>
      <c r="D18" s="57" t="s">
        <v>38</v>
      </c>
      <c r="E18" s="57" t="s">
        <v>45</v>
      </c>
      <c r="F18" s="58">
        <v>0.32222222222222224</v>
      </c>
      <c r="G18" s="59" t="s">
        <v>190</v>
      </c>
      <c r="H18" s="60">
        <v>1</v>
      </c>
      <c r="I18" s="60"/>
      <c r="J18" s="60"/>
      <c r="K18" s="61"/>
      <c r="L18" s="61"/>
      <c r="M18" s="62">
        <v>94</v>
      </c>
      <c r="N18" s="57" t="s">
        <v>100</v>
      </c>
      <c r="O18" s="57">
        <f>Día12!O18+Día13!M18</f>
        <v>94</v>
      </c>
      <c r="P18" s="125" t="s">
        <v>422</v>
      </c>
      <c r="Q18" s="65"/>
      <c r="W18" s="64"/>
    </row>
    <row r="19" spans="1:23" s="56" customFormat="1" ht="56.25" x14ac:dyDescent="0.25">
      <c r="A19" s="29">
        <v>8278</v>
      </c>
      <c r="B19" s="57" t="s">
        <v>27</v>
      </c>
      <c r="C19" s="57" t="s">
        <v>28</v>
      </c>
      <c r="D19" s="57" t="s">
        <v>29</v>
      </c>
      <c r="E19" s="57" t="s">
        <v>30</v>
      </c>
      <c r="F19" s="58">
        <v>0.3298611111111111</v>
      </c>
      <c r="G19" s="59" t="s">
        <v>136</v>
      </c>
      <c r="H19" s="60">
        <v>1</v>
      </c>
      <c r="I19" s="60"/>
      <c r="J19" s="60"/>
      <c r="K19" s="61" t="s">
        <v>9</v>
      </c>
      <c r="L19" s="61"/>
      <c r="M19" s="66">
        <v>169</v>
      </c>
      <c r="N19" s="57" t="s">
        <v>100</v>
      </c>
      <c r="O19" s="57">
        <f>Día12!O20+Día13!M19</f>
        <v>388</v>
      </c>
      <c r="P19" s="125" t="s">
        <v>423</v>
      </c>
      <c r="Q19" s="65"/>
      <c r="W19" s="64"/>
    </row>
    <row r="20" spans="1:23" s="56" customFormat="1" ht="22.5" x14ac:dyDescent="0.25">
      <c r="A20" s="29" t="s">
        <v>39</v>
      </c>
      <c r="B20" s="57" t="s">
        <v>40</v>
      </c>
      <c r="C20" s="57" t="s">
        <v>60</v>
      </c>
      <c r="D20" s="57" t="s">
        <v>30</v>
      </c>
      <c r="E20" s="57" t="s">
        <v>41</v>
      </c>
      <c r="F20" s="58">
        <v>0.33888888888888885</v>
      </c>
      <c r="G20" s="59"/>
      <c r="H20" s="68">
        <v>3</v>
      </c>
      <c r="I20" s="68"/>
      <c r="J20" s="68"/>
      <c r="K20" s="61"/>
      <c r="L20" s="61"/>
      <c r="M20" s="62">
        <v>23</v>
      </c>
      <c r="N20" s="57" t="s">
        <v>100</v>
      </c>
      <c r="O20" s="57">
        <f>Día12!O21+Día13!M20</f>
        <v>596</v>
      </c>
      <c r="P20" s="125" t="s">
        <v>424</v>
      </c>
      <c r="Q20" s="65"/>
      <c r="W20" s="64"/>
    </row>
    <row r="21" spans="1:23" s="56" customFormat="1" ht="15.75" x14ac:dyDescent="0.25">
      <c r="A21" s="29" t="s">
        <v>36</v>
      </c>
      <c r="B21" s="57" t="s">
        <v>37</v>
      </c>
      <c r="C21" s="57" t="s">
        <v>59</v>
      </c>
      <c r="D21" s="57" t="s">
        <v>38</v>
      </c>
      <c r="E21" s="57" t="s">
        <v>30</v>
      </c>
      <c r="F21" s="58">
        <v>0.3444444444444445</v>
      </c>
      <c r="G21" s="108" t="s">
        <v>9</v>
      </c>
      <c r="H21" s="68" t="s">
        <v>9</v>
      </c>
      <c r="I21" s="68"/>
      <c r="J21" s="68"/>
      <c r="K21" s="61"/>
      <c r="L21" s="61"/>
      <c r="M21" s="66" t="s">
        <v>9</v>
      </c>
      <c r="N21" s="57"/>
      <c r="O21" s="57">
        <f>Día10!O21+Día11!M21</f>
        <v>573</v>
      </c>
      <c r="P21" s="63"/>
      <c r="Q21" s="65"/>
      <c r="W21" s="64"/>
    </row>
    <row r="22" spans="1:23" s="56" customFormat="1" ht="22.5" x14ac:dyDescent="0.25">
      <c r="A22" s="29">
        <v>4187</v>
      </c>
      <c r="B22" s="57" t="s">
        <v>40</v>
      </c>
      <c r="C22" s="57" t="s">
        <v>60</v>
      </c>
      <c r="D22" s="57" t="s">
        <v>30</v>
      </c>
      <c r="E22" s="57" t="s">
        <v>84</v>
      </c>
      <c r="F22" s="58">
        <v>0.34652777777777777</v>
      </c>
      <c r="G22" s="177"/>
      <c r="H22" s="60">
        <v>3</v>
      </c>
      <c r="I22" s="60" t="s">
        <v>107</v>
      </c>
      <c r="J22" s="60"/>
      <c r="K22" s="61" t="s">
        <v>68</v>
      </c>
      <c r="L22" s="61">
        <v>0</v>
      </c>
      <c r="M22" s="62">
        <v>21</v>
      </c>
      <c r="N22" s="57" t="s">
        <v>100</v>
      </c>
      <c r="O22" s="57">
        <f>Día12!O22+Día13!M22</f>
        <v>193</v>
      </c>
      <c r="P22" s="125"/>
      <c r="Q22" s="65"/>
      <c r="W22" s="64"/>
    </row>
    <row r="23" spans="1:23" s="56" customFormat="1" ht="33.75" x14ac:dyDescent="0.25">
      <c r="A23" s="29" t="s">
        <v>42</v>
      </c>
      <c r="B23" s="57" t="s">
        <v>27</v>
      </c>
      <c r="C23" s="57" t="s">
        <v>59</v>
      </c>
      <c r="D23" s="57" t="s">
        <v>29</v>
      </c>
      <c r="E23" s="57" t="s">
        <v>30</v>
      </c>
      <c r="F23" s="58">
        <v>0.36458333333333331</v>
      </c>
      <c r="G23" s="60" t="s">
        <v>114</v>
      </c>
      <c r="H23" s="60">
        <v>1</v>
      </c>
      <c r="I23" s="60"/>
      <c r="J23" s="60"/>
      <c r="K23" s="61"/>
      <c r="L23" s="61"/>
      <c r="M23" s="62">
        <v>121</v>
      </c>
      <c r="N23" s="57" t="s">
        <v>100</v>
      </c>
      <c r="O23" s="57">
        <f>Día12!O23+Día13!M23</f>
        <v>914</v>
      </c>
      <c r="P23" s="125" t="s">
        <v>426</v>
      </c>
      <c r="Q23" s="65"/>
      <c r="W23" s="64"/>
    </row>
    <row r="24" spans="1:23" s="56" customFormat="1" ht="22.5" x14ac:dyDescent="0.25">
      <c r="A24" s="29">
        <v>4073</v>
      </c>
      <c r="B24" s="57" t="s">
        <v>40</v>
      </c>
      <c r="C24" s="57" t="s">
        <v>60</v>
      </c>
      <c r="D24" s="57" t="s">
        <v>30</v>
      </c>
      <c r="E24" s="57" t="s">
        <v>43</v>
      </c>
      <c r="F24" s="58">
        <v>0.36458333333333331</v>
      </c>
      <c r="G24" s="60" t="s">
        <v>114</v>
      </c>
      <c r="H24" s="60">
        <v>3</v>
      </c>
      <c r="I24" s="60"/>
      <c r="J24" s="60"/>
      <c r="K24" s="61" t="s">
        <v>68</v>
      </c>
      <c r="L24" s="61">
        <v>0</v>
      </c>
      <c r="M24" s="62">
        <v>20</v>
      </c>
      <c r="N24" s="57" t="s">
        <v>100</v>
      </c>
      <c r="O24" s="57">
        <f>Día12!O24+Día13!M24</f>
        <v>181</v>
      </c>
      <c r="P24" s="125"/>
      <c r="Q24" s="65"/>
      <c r="W24" s="64"/>
    </row>
    <row r="25" spans="1:23" s="56" customFormat="1" ht="22.5" x14ac:dyDescent="0.25">
      <c r="A25" s="29" t="s">
        <v>94</v>
      </c>
      <c r="B25" s="57" t="s">
        <v>40</v>
      </c>
      <c r="C25" s="57" t="s">
        <v>59</v>
      </c>
      <c r="D25" s="57" t="s">
        <v>51</v>
      </c>
      <c r="E25" s="57" t="s">
        <v>30</v>
      </c>
      <c r="F25" s="58">
        <v>0.36944444444444446</v>
      </c>
      <c r="G25" s="177" t="s">
        <v>195</v>
      </c>
      <c r="H25" s="60">
        <v>1</v>
      </c>
      <c r="I25" s="60"/>
      <c r="J25" s="60"/>
      <c r="K25" s="61"/>
      <c r="L25" s="61"/>
      <c r="M25" s="66">
        <v>17</v>
      </c>
      <c r="N25" s="57" t="s">
        <v>100</v>
      </c>
      <c r="O25" s="57">
        <f>Día12!O25+Día13!M25</f>
        <v>202</v>
      </c>
      <c r="P25" s="125" t="s">
        <v>427</v>
      </c>
      <c r="Q25" s="65"/>
      <c r="W25" s="64"/>
    </row>
    <row r="26" spans="1:23" s="56" customFormat="1" ht="15.75" x14ac:dyDescent="0.25">
      <c r="A26" s="29">
        <v>4288</v>
      </c>
      <c r="B26" s="57" t="s">
        <v>37</v>
      </c>
      <c r="C26" s="57" t="s">
        <v>82</v>
      </c>
      <c r="D26" s="57" t="s">
        <v>38</v>
      </c>
      <c r="E26" s="57" t="s">
        <v>30</v>
      </c>
      <c r="F26" s="58">
        <v>0.40347222222222223</v>
      </c>
      <c r="G26" s="108"/>
      <c r="H26" s="60"/>
      <c r="I26" s="60"/>
      <c r="J26" s="57"/>
      <c r="K26" s="61" t="s">
        <v>9</v>
      </c>
      <c r="L26" s="61"/>
      <c r="M26" s="81"/>
      <c r="N26" s="57"/>
      <c r="O26" s="57">
        <f>Día12!O26+Día13!M26</f>
        <v>96</v>
      </c>
      <c r="P26" s="63"/>
      <c r="Q26" s="65"/>
      <c r="W26" s="64"/>
    </row>
    <row r="27" spans="1:23" s="56" customFormat="1" ht="21.75" customHeight="1" x14ac:dyDescent="0.25">
      <c r="A27" s="29">
        <v>4087</v>
      </c>
      <c r="B27" s="57" t="s">
        <v>40</v>
      </c>
      <c r="C27" s="57" t="s">
        <v>28</v>
      </c>
      <c r="D27" s="57" t="s">
        <v>30</v>
      </c>
      <c r="E27" s="57" t="s">
        <v>83</v>
      </c>
      <c r="F27" s="58">
        <v>0.40902777777777777</v>
      </c>
      <c r="G27" s="108" t="s">
        <v>9</v>
      </c>
      <c r="H27" s="60">
        <v>3</v>
      </c>
      <c r="I27" s="57" t="s">
        <v>9</v>
      </c>
      <c r="J27" s="57"/>
      <c r="K27" s="61" t="s">
        <v>88</v>
      </c>
      <c r="L27" s="61">
        <v>5</v>
      </c>
      <c r="M27" s="80">
        <v>48</v>
      </c>
      <c r="N27" s="57" t="s">
        <v>100</v>
      </c>
      <c r="O27" s="57">
        <f>Día12!O27+Día13!M27</f>
        <v>371</v>
      </c>
      <c r="P27" s="63"/>
      <c r="Q27" s="65"/>
      <c r="W27" s="64"/>
    </row>
    <row r="28" spans="1:23" s="56" customFormat="1" ht="15.75" x14ac:dyDescent="0.25">
      <c r="A28" s="29">
        <v>8098</v>
      </c>
      <c r="B28" s="57" t="s">
        <v>27</v>
      </c>
      <c r="C28" s="57" t="s">
        <v>61</v>
      </c>
      <c r="D28" s="57" t="s">
        <v>29</v>
      </c>
      <c r="E28" s="57" t="s">
        <v>30</v>
      </c>
      <c r="F28" s="58">
        <v>0.40972222222222227</v>
      </c>
      <c r="G28" s="60"/>
      <c r="H28" s="60"/>
      <c r="I28" s="60"/>
      <c r="J28" s="57"/>
      <c r="K28" s="61" t="s">
        <v>9</v>
      </c>
      <c r="L28" s="61" t="s">
        <v>9</v>
      </c>
      <c r="M28" s="80"/>
      <c r="N28" s="57"/>
      <c r="O28" s="57">
        <f>Día12!O27+Día13!M28</f>
        <v>323</v>
      </c>
      <c r="P28" s="63"/>
      <c r="Q28" s="65"/>
      <c r="W28" s="64"/>
    </row>
    <row r="29" spans="1:23" s="56" customFormat="1" x14ac:dyDescent="0.25">
      <c r="A29" s="29">
        <v>4072</v>
      </c>
      <c r="B29" s="57" t="s">
        <v>40</v>
      </c>
      <c r="C29" s="57" t="s">
        <v>28</v>
      </c>
      <c r="D29" s="57" t="s">
        <v>43</v>
      </c>
      <c r="E29" s="57" t="s">
        <v>45</v>
      </c>
      <c r="F29" s="58">
        <v>0.42152777777777778</v>
      </c>
      <c r="G29" s="177" t="s">
        <v>173</v>
      </c>
      <c r="H29" s="60">
        <v>1</v>
      </c>
      <c r="I29" s="60" t="s">
        <v>107</v>
      </c>
      <c r="J29" s="57"/>
      <c r="K29" s="61"/>
      <c r="L29" s="61"/>
      <c r="M29" s="22">
        <v>77</v>
      </c>
      <c r="N29" s="57" t="s">
        <v>100</v>
      </c>
      <c r="O29" s="57">
        <f>Día12!O28+Día13!M29</f>
        <v>753</v>
      </c>
      <c r="P29" s="125"/>
      <c r="Q29" s="65"/>
    </row>
    <row r="30" spans="1:23" s="56" customFormat="1" ht="12.75" x14ac:dyDescent="0.25">
      <c r="A30" s="29">
        <v>4186</v>
      </c>
      <c r="B30" s="57" t="s">
        <v>40</v>
      </c>
      <c r="C30" s="143" t="s">
        <v>28</v>
      </c>
      <c r="D30" s="57" t="s">
        <v>84</v>
      </c>
      <c r="E30" s="57" t="s">
        <v>30</v>
      </c>
      <c r="F30" s="58">
        <v>0.43194444444444446</v>
      </c>
      <c r="G30" s="177" t="s">
        <v>104</v>
      </c>
      <c r="H30" s="60">
        <v>1</v>
      </c>
      <c r="I30" s="60"/>
      <c r="J30" s="57"/>
      <c r="K30" s="61"/>
      <c r="L30" s="61"/>
      <c r="M30" s="30">
        <v>48</v>
      </c>
      <c r="N30" s="57" t="s">
        <v>100</v>
      </c>
      <c r="O30" s="57">
        <f>Día12!O29+Día13!M30</f>
        <v>1087</v>
      </c>
      <c r="P30" s="138"/>
    </row>
    <row r="31" spans="1:23" s="56" customFormat="1" ht="12.75" x14ac:dyDescent="0.25">
      <c r="A31" s="29">
        <v>5122</v>
      </c>
      <c r="B31" s="57" t="s">
        <v>37</v>
      </c>
      <c r="C31" s="57" t="s">
        <v>61</v>
      </c>
      <c r="D31" s="57" t="s">
        <v>38</v>
      </c>
      <c r="E31" s="57" t="s">
        <v>45</v>
      </c>
      <c r="F31" s="58">
        <v>0.45</v>
      </c>
      <c r="G31" s="177"/>
      <c r="H31" s="60"/>
      <c r="I31" s="60"/>
      <c r="J31" s="57"/>
      <c r="K31" s="61"/>
      <c r="L31" s="61"/>
      <c r="M31" s="30"/>
      <c r="N31" s="57"/>
      <c r="O31" s="57">
        <f>Día12!O31+Día13!M31</f>
        <v>0</v>
      </c>
      <c r="P31" s="138"/>
    </row>
    <row r="32" spans="1:23" s="56" customFormat="1" ht="28.5" customHeight="1" x14ac:dyDescent="0.25">
      <c r="A32" s="29">
        <v>4070</v>
      </c>
      <c r="B32" s="57" t="s">
        <v>40</v>
      </c>
      <c r="C32" s="57" t="s">
        <v>363</v>
      </c>
      <c r="D32" s="57" t="s">
        <v>41</v>
      </c>
      <c r="E32" s="57" t="s">
        <v>30</v>
      </c>
      <c r="F32" s="58">
        <v>0.45902777777777781</v>
      </c>
      <c r="G32" s="177" t="s">
        <v>190</v>
      </c>
      <c r="H32" s="60">
        <v>2</v>
      </c>
      <c r="I32" s="60"/>
      <c r="J32" s="57"/>
      <c r="K32" s="61"/>
      <c r="L32" s="61"/>
      <c r="M32" s="30">
        <v>25</v>
      </c>
      <c r="N32" s="57" t="s">
        <v>100</v>
      </c>
      <c r="O32" s="57">
        <f>Día12!O32+Día13!M32</f>
        <v>250</v>
      </c>
      <c r="P32" s="63" t="s">
        <v>428</v>
      </c>
    </row>
    <row r="33" spans="1:37" s="56" customFormat="1" ht="56.25" x14ac:dyDescent="0.25">
      <c r="A33" s="29">
        <v>8118</v>
      </c>
      <c r="B33" s="57" t="s">
        <v>27</v>
      </c>
      <c r="C33" s="57" t="s">
        <v>59</v>
      </c>
      <c r="D33" s="57" t="s">
        <v>29</v>
      </c>
      <c r="E33" s="57" t="s">
        <v>30</v>
      </c>
      <c r="F33" s="58">
        <v>0.47916666666666669</v>
      </c>
      <c r="G33" s="60" t="s">
        <v>114</v>
      </c>
      <c r="H33" s="60">
        <v>1</v>
      </c>
      <c r="I33" s="60"/>
      <c r="J33" s="57"/>
      <c r="K33" s="61" t="s">
        <v>69</v>
      </c>
      <c r="L33" s="61">
        <v>10</v>
      </c>
      <c r="M33" s="80">
        <v>195</v>
      </c>
      <c r="N33" s="57" t="s">
        <v>100</v>
      </c>
      <c r="O33" s="57">
        <f>Día12!O33+Día13!M33</f>
        <v>1331</v>
      </c>
      <c r="P33" s="125" t="s">
        <v>429</v>
      </c>
      <c r="Q33" s="65"/>
      <c r="W33" s="64"/>
    </row>
    <row r="34" spans="1:37" s="56" customFormat="1" ht="15.75" x14ac:dyDescent="0.25">
      <c r="A34" s="29">
        <v>4080</v>
      </c>
      <c r="B34" s="57" t="s">
        <v>40</v>
      </c>
      <c r="C34" s="143" t="s">
        <v>364</v>
      </c>
      <c r="D34" s="57" t="s">
        <v>41</v>
      </c>
      <c r="E34" s="57" t="s">
        <v>30</v>
      </c>
      <c r="F34" s="58">
        <v>0.50555555555555554</v>
      </c>
      <c r="G34" s="68"/>
      <c r="H34" s="68"/>
      <c r="I34" s="68"/>
      <c r="J34" s="57"/>
      <c r="K34" s="61"/>
      <c r="L34" s="61"/>
      <c r="M34" s="80"/>
      <c r="N34" s="57"/>
      <c r="O34" s="57">
        <f>Día12!O34+Día13!M34</f>
        <v>0</v>
      </c>
      <c r="P34" s="125"/>
      <c r="Q34" s="65"/>
      <c r="W34" s="64"/>
    </row>
    <row r="35" spans="1:37" s="56" customFormat="1" ht="21.75" customHeight="1" x14ac:dyDescent="0.25">
      <c r="A35" s="29">
        <v>4101</v>
      </c>
      <c r="B35" s="57" t="s">
        <v>40</v>
      </c>
      <c r="C35" s="143" t="s">
        <v>28</v>
      </c>
      <c r="D35" s="57" t="s">
        <v>30</v>
      </c>
      <c r="E35" s="57" t="s">
        <v>41</v>
      </c>
      <c r="F35" s="58">
        <v>0.51180555555555551</v>
      </c>
      <c r="G35" s="205" t="s">
        <v>117</v>
      </c>
      <c r="H35" s="68">
        <v>1</v>
      </c>
      <c r="I35" s="68"/>
      <c r="J35" s="57"/>
      <c r="K35" s="61"/>
      <c r="L35" s="61"/>
      <c r="M35" s="80">
        <v>7</v>
      </c>
      <c r="N35" s="57" t="s">
        <v>100</v>
      </c>
      <c r="O35" s="57">
        <f>Día12!O35+Día13!M35</f>
        <v>174</v>
      </c>
      <c r="P35" s="63"/>
      <c r="Q35" s="65"/>
      <c r="W35" s="64"/>
    </row>
    <row r="36" spans="1:37" s="56" customFormat="1" ht="15.75" x14ac:dyDescent="0.25">
      <c r="A36" s="29">
        <v>4086</v>
      </c>
      <c r="B36" s="57" t="s">
        <v>40</v>
      </c>
      <c r="C36" s="57" t="s">
        <v>28</v>
      </c>
      <c r="D36" s="57" t="s">
        <v>85</v>
      </c>
      <c r="E36" s="57" t="s">
        <v>30</v>
      </c>
      <c r="F36" s="58">
        <v>0.53472222222222221</v>
      </c>
      <c r="G36" s="205" t="s">
        <v>431</v>
      </c>
      <c r="H36" s="57">
        <v>1</v>
      </c>
      <c r="I36" s="57"/>
      <c r="J36" s="57"/>
      <c r="K36" s="61" t="s">
        <v>9</v>
      </c>
      <c r="L36" s="61"/>
      <c r="M36" s="66">
        <v>34</v>
      </c>
      <c r="N36" s="57" t="s">
        <v>100</v>
      </c>
      <c r="O36" s="57">
        <f>Día12!O36+Día13!M36</f>
        <v>365</v>
      </c>
      <c r="P36" s="150"/>
      <c r="Q36" s="65"/>
      <c r="W36" s="64"/>
    </row>
    <row r="37" spans="1:37" s="148" customFormat="1" ht="15.75" x14ac:dyDescent="0.25">
      <c r="A37" s="29" t="s">
        <v>170</v>
      </c>
      <c r="B37" s="57" t="s">
        <v>40</v>
      </c>
      <c r="C37" s="57" t="s">
        <v>28</v>
      </c>
      <c r="D37" s="57" t="s">
        <v>46</v>
      </c>
      <c r="E37" s="57" t="s">
        <v>47</v>
      </c>
      <c r="F37" s="58">
        <v>0.57847222222222217</v>
      </c>
      <c r="G37" s="205" t="s">
        <v>432</v>
      </c>
      <c r="H37" s="57">
        <v>4</v>
      </c>
      <c r="I37" s="57"/>
      <c r="J37" s="57"/>
      <c r="K37" s="61"/>
      <c r="L37" s="61"/>
      <c r="M37" s="66">
        <v>46</v>
      </c>
      <c r="N37" s="57" t="s">
        <v>100</v>
      </c>
      <c r="O37" s="57">
        <f>Día12!O37+Día13!M37</f>
        <v>824</v>
      </c>
      <c r="P37" s="106" t="s">
        <v>313</v>
      </c>
      <c r="Q37" s="147"/>
      <c r="W37" s="149"/>
    </row>
    <row r="38" spans="1:37" s="148" customFormat="1" ht="15.75" x14ac:dyDescent="0.25">
      <c r="A38" s="29">
        <v>4110</v>
      </c>
      <c r="B38" s="57" t="s">
        <v>40</v>
      </c>
      <c r="C38" s="57" t="s">
        <v>78</v>
      </c>
      <c r="D38" s="57" t="s">
        <v>41</v>
      </c>
      <c r="E38" s="57" t="s">
        <v>79</v>
      </c>
      <c r="F38" s="58">
        <v>0.57847222222222217</v>
      </c>
      <c r="G38" s="205" t="s">
        <v>109</v>
      </c>
      <c r="H38" s="57">
        <v>2</v>
      </c>
      <c r="I38" s="57"/>
      <c r="J38" s="57"/>
      <c r="K38" s="61"/>
      <c r="L38" s="61"/>
      <c r="M38" s="66">
        <v>23</v>
      </c>
      <c r="N38" s="57" t="s">
        <v>100</v>
      </c>
      <c r="O38" s="57">
        <f>Día12!O38+Día13!M38</f>
        <v>223</v>
      </c>
      <c r="P38" s="146"/>
      <c r="Q38" s="147"/>
      <c r="W38" s="149"/>
    </row>
    <row r="39" spans="1:37" s="152" customFormat="1" ht="16.5" thickBot="1" x14ac:dyDescent="0.3">
      <c r="A39" s="29">
        <v>4110</v>
      </c>
      <c r="B39" s="57" t="s">
        <v>40</v>
      </c>
      <c r="C39" s="57" t="s">
        <v>78</v>
      </c>
      <c r="D39" s="57" t="s">
        <v>41</v>
      </c>
      <c r="E39" s="57" t="s">
        <v>58</v>
      </c>
      <c r="F39" s="58">
        <v>0.57847222222222217</v>
      </c>
      <c r="G39" s="205"/>
      <c r="H39" s="163"/>
      <c r="I39" s="163"/>
      <c r="J39" s="164"/>
      <c r="K39" s="61"/>
      <c r="L39" s="61"/>
      <c r="M39" s="166"/>
      <c r="N39" s="57"/>
      <c r="O39" s="57">
        <f>Día12!O39+Día13!M39</f>
        <v>69</v>
      </c>
      <c r="P39" s="178"/>
      <c r="Q39" s="147"/>
      <c r="V39" s="148"/>
      <c r="W39" s="149"/>
      <c r="X39" s="148"/>
      <c r="Y39" s="148"/>
      <c r="Z39" s="148"/>
      <c r="AA39" s="148"/>
      <c r="AB39" s="148"/>
      <c r="AC39" s="148"/>
      <c r="AD39" s="148"/>
      <c r="AE39" s="148"/>
      <c r="AF39" s="148"/>
      <c r="AG39" s="148"/>
      <c r="AH39" s="148"/>
      <c r="AI39" s="148"/>
      <c r="AJ39" s="148"/>
      <c r="AK39" s="148"/>
    </row>
    <row r="40" spans="1:37" s="56" customFormat="1" ht="15.75" x14ac:dyDescent="0.25">
      <c r="A40" s="29">
        <v>4110</v>
      </c>
      <c r="B40" s="57" t="s">
        <v>40</v>
      </c>
      <c r="C40" s="57" t="s">
        <v>35</v>
      </c>
      <c r="D40" s="57" t="s">
        <v>41</v>
      </c>
      <c r="E40" s="57" t="s">
        <v>70</v>
      </c>
      <c r="F40" s="58">
        <v>0.57847222222222217</v>
      </c>
      <c r="G40" s="60"/>
      <c r="H40" s="60"/>
      <c r="I40" s="60"/>
      <c r="J40" s="57"/>
      <c r="K40" s="61" t="s">
        <v>9</v>
      </c>
      <c r="L40" s="61" t="s">
        <v>9</v>
      </c>
      <c r="M40" s="80"/>
      <c r="N40" s="57"/>
      <c r="O40" s="57">
        <f>Día12!O40+Día13!M40</f>
        <v>36</v>
      </c>
      <c r="P40" s="63"/>
      <c r="Q40" s="65"/>
      <c r="W40" s="64"/>
    </row>
    <row r="41" spans="1:37" s="56" customFormat="1" ht="51" customHeight="1" thickBot="1" x14ac:dyDescent="0.3">
      <c r="A41" s="156">
        <v>8148</v>
      </c>
      <c r="B41" s="155" t="s">
        <v>27</v>
      </c>
      <c r="C41" s="155" t="s">
        <v>60</v>
      </c>
      <c r="D41" s="155" t="s">
        <v>29</v>
      </c>
      <c r="E41" s="155" t="s">
        <v>30</v>
      </c>
      <c r="F41" s="157">
        <v>0.58680555555555558</v>
      </c>
      <c r="G41" s="94" t="s">
        <v>114</v>
      </c>
      <c r="H41" s="159">
        <v>1</v>
      </c>
      <c r="I41" s="159"/>
      <c r="J41" s="155" t="s">
        <v>9</v>
      </c>
      <c r="K41" s="160" t="s">
        <v>67</v>
      </c>
      <c r="L41" s="160">
        <v>16</v>
      </c>
      <c r="M41" s="123">
        <v>139</v>
      </c>
      <c r="N41" s="94" t="s">
        <v>100</v>
      </c>
      <c r="O41" s="94">
        <f>Día12!O41+Día13!M41</f>
        <v>1353</v>
      </c>
      <c r="P41" s="117" t="s">
        <v>430</v>
      </c>
      <c r="Q41" s="65"/>
      <c r="W41" s="64"/>
    </row>
    <row r="42" spans="1:37" s="56" customFormat="1" ht="15.75" x14ac:dyDescent="0.25">
      <c r="A42" s="29">
        <v>4143</v>
      </c>
      <c r="B42" s="57" t="s">
        <v>40</v>
      </c>
      <c r="C42" s="57" t="s">
        <v>28</v>
      </c>
      <c r="D42" s="57" t="s">
        <v>49</v>
      </c>
      <c r="E42" s="57" t="s">
        <v>43</v>
      </c>
      <c r="F42" s="58">
        <v>0.63750000000000007</v>
      </c>
      <c r="G42" s="121" t="s">
        <v>344</v>
      </c>
      <c r="H42" s="68">
        <v>3</v>
      </c>
      <c r="I42" s="68"/>
      <c r="J42" s="107"/>
      <c r="K42" s="61"/>
      <c r="L42" s="122"/>
      <c r="M42" s="81">
        <v>13</v>
      </c>
      <c r="N42" s="57" t="s">
        <v>100</v>
      </c>
      <c r="O42" s="107">
        <f>Día12!O42+Día13!M42</f>
        <v>255</v>
      </c>
      <c r="P42" s="83" t="s">
        <v>232</v>
      </c>
      <c r="Q42" s="65"/>
      <c r="W42" s="64"/>
    </row>
    <row r="43" spans="1:37" s="56" customFormat="1" ht="15.75" x14ac:dyDescent="0.25">
      <c r="A43" s="119" t="s">
        <v>48</v>
      </c>
      <c r="B43" s="107" t="s">
        <v>27</v>
      </c>
      <c r="C43" s="107" t="s">
        <v>28</v>
      </c>
      <c r="D43" s="107" t="s">
        <v>29</v>
      </c>
      <c r="E43" s="107" t="s">
        <v>30</v>
      </c>
      <c r="F43" s="120">
        <v>0.63888888888888895</v>
      </c>
      <c r="G43" s="59"/>
      <c r="H43" s="68">
        <v>1</v>
      </c>
      <c r="I43" s="68"/>
      <c r="J43" s="57"/>
      <c r="K43" s="122"/>
      <c r="L43" s="61"/>
      <c r="M43" s="80">
        <v>153</v>
      </c>
      <c r="N43" s="57" t="s">
        <v>100</v>
      </c>
      <c r="O43" s="57">
        <f>Día12!O43+Día13!M43</f>
        <v>2057</v>
      </c>
      <c r="P43" s="63"/>
      <c r="Q43" s="65"/>
      <c r="W43" s="64"/>
    </row>
    <row r="44" spans="1:37" s="56" customFormat="1" ht="15.75" x14ac:dyDescent="0.25">
      <c r="A44" s="29" t="s">
        <v>169</v>
      </c>
      <c r="B44" s="57" t="s">
        <v>37</v>
      </c>
      <c r="C44" s="57" t="s">
        <v>62</v>
      </c>
      <c r="D44" s="57" t="s">
        <v>30</v>
      </c>
      <c r="E44" s="57" t="s">
        <v>38</v>
      </c>
      <c r="F44" s="58">
        <v>0.65347222222222223</v>
      </c>
      <c r="G44" s="59"/>
      <c r="H44" s="68">
        <v>1</v>
      </c>
      <c r="I44" s="68"/>
      <c r="J44" s="57"/>
      <c r="K44" s="61"/>
      <c r="L44" s="61"/>
      <c r="M44" s="80">
        <v>59</v>
      </c>
      <c r="N44" s="57" t="s">
        <v>100</v>
      </c>
      <c r="O44" s="57">
        <f>Día12!O44+Día13!M44</f>
        <v>481</v>
      </c>
      <c r="P44" s="63"/>
      <c r="Q44" s="65"/>
      <c r="W44" s="64"/>
    </row>
    <row r="45" spans="1:37" s="56" customFormat="1" ht="22.5" x14ac:dyDescent="0.25">
      <c r="A45" s="29">
        <v>4157</v>
      </c>
      <c r="B45" s="57" t="s">
        <v>40</v>
      </c>
      <c r="C45" s="57" t="s">
        <v>62</v>
      </c>
      <c r="D45" s="57" t="s">
        <v>30</v>
      </c>
      <c r="E45" s="57" t="s">
        <v>81</v>
      </c>
      <c r="F45" s="58">
        <v>0.66041666666666665</v>
      </c>
      <c r="G45" s="59" t="s">
        <v>109</v>
      </c>
      <c r="H45" s="68">
        <v>2</v>
      </c>
      <c r="I45" s="68" t="s">
        <v>107</v>
      </c>
      <c r="J45" s="57"/>
      <c r="K45" s="61"/>
      <c r="L45" s="61"/>
      <c r="M45" s="80">
        <v>13</v>
      </c>
      <c r="N45" s="57" t="s">
        <v>100</v>
      </c>
      <c r="O45" s="57">
        <f>Día12!O45+Día13!M45</f>
        <v>126</v>
      </c>
      <c r="P45" s="125"/>
      <c r="Q45" s="65"/>
      <c r="W45" s="64"/>
    </row>
    <row r="46" spans="1:37" s="56" customFormat="1" ht="15.75" x14ac:dyDescent="0.25">
      <c r="A46" s="29">
        <v>4111</v>
      </c>
      <c r="B46" s="57" t="s">
        <v>40</v>
      </c>
      <c r="C46" s="57" t="s">
        <v>28</v>
      </c>
      <c r="D46" s="57" t="s">
        <v>58</v>
      </c>
      <c r="E46" s="57" t="s">
        <v>41</v>
      </c>
      <c r="F46" s="58">
        <v>0.67013888888888884</v>
      </c>
      <c r="G46" s="59" t="s">
        <v>186</v>
      </c>
      <c r="H46" s="68">
        <v>3</v>
      </c>
      <c r="I46" s="68"/>
      <c r="J46" s="57"/>
      <c r="K46" s="61"/>
      <c r="L46" s="61"/>
      <c r="M46" s="80">
        <v>9</v>
      </c>
      <c r="N46" s="57" t="s">
        <v>100</v>
      </c>
      <c r="O46" s="57">
        <f>Día12!O46+Día13!M46</f>
        <v>217</v>
      </c>
      <c r="P46" s="125"/>
      <c r="Q46" s="65"/>
      <c r="W46" s="64"/>
    </row>
    <row r="47" spans="1:37" s="56" customFormat="1" x14ac:dyDescent="0.25">
      <c r="A47" s="29">
        <v>8168</v>
      </c>
      <c r="B47" s="57" t="s">
        <v>27</v>
      </c>
      <c r="C47" s="57" t="s">
        <v>64</v>
      </c>
      <c r="D47" s="57" t="s">
        <v>29</v>
      </c>
      <c r="E47" s="57" t="s">
        <v>30</v>
      </c>
      <c r="F47" s="58">
        <v>0.68194444444444446</v>
      </c>
      <c r="G47" s="108"/>
      <c r="H47" s="60"/>
      <c r="I47" s="68"/>
      <c r="J47" s="57"/>
      <c r="K47" s="61"/>
      <c r="L47" s="61"/>
      <c r="M47" s="80"/>
      <c r="N47" s="57"/>
      <c r="O47" s="57">
        <f>Día12!O47+Día13!M47</f>
        <v>751</v>
      </c>
      <c r="P47" s="63"/>
      <c r="Q47" s="65"/>
    </row>
    <row r="48" spans="1:37" s="56" customFormat="1" ht="12.75" x14ac:dyDescent="0.25">
      <c r="A48" s="29">
        <v>4153</v>
      </c>
      <c r="B48" s="57" t="s">
        <v>31</v>
      </c>
      <c r="C48" s="57" t="s">
        <v>35</v>
      </c>
      <c r="D48" s="57" t="s">
        <v>30</v>
      </c>
      <c r="E48" s="57" t="s">
        <v>43</v>
      </c>
      <c r="F48" s="58">
        <v>0.68611111111111101</v>
      </c>
      <c r="G48" s="108"/>
      <c r="H48" s="60"/>
      <c r="I48" s="60"/>
      <c r="J48" s="57"/>
      <c r="K48" s="61"/>
      <c r="L48" s="61"/>
      <c r="M48" s="30"/>
      <c r="N48" s="57"/>
      <c r="O48" s="57">
        <f>Día12!O48+Día13!M48</f>
        <v>235</v>
      </c>
      <c r="P48" s="63"/>
    </row>
    <row r="49" spans="1:23" s="56" customFormat="1" ht="12.75" x14ac:dyDescent="0.25">
      <c r="A49" s="29" t="s">
        <v>171</v>
      </c>
      <c r="B49" s="57" t="s">
        <v>40</v>
      </c>
      <c r="C49" s="57" t="s">
        <v>28</v>
      </c>
      <c r="D49" s="57" t="s">
        <v>47</v>
      </c>
      <c r="E49" s="57" t="s">
        <v>46</v>
      </c>
      <c r="F49" s="58">
        <v>0.70694444444444438</v>
      </c>
      <c r="G49" s="59" t="s">
        <v>433</v>
      </c>
      <c r="H49" s="60">
        <v>4</v>
      </c>
      <c r="I49" s="60" t="s">
        <v>107</v>
      </c>
      <c r="J49" s="57"/>
      <c r="K49" s="61"/>
      <c r="L49" s="61"/>
      <c r="M49" s="30">
        <v>27</v>
      </c>
      <c r="N49" s="57" t="s">
        <v>100</v>
      </c>
      <c r="O49" s="57">
        <f>Día12!O49+Día13!M49</f>
        <v>258</v>
      </c>
      <c r="P49" s="63"/>
    </row>
    <row r="50" spans="1:23" s="56" customFormat="1" ht="15.75" x14ac:dyDescent="0.25">
      <c r="A50" s="29">
        <v>4142</v>
      </c>
      <c r="B50" s="57" t="s">
        <v>40</v>
      </c>
      <c r="C50" s="57" t="s">
        <v>28</v>
      </c>
      <c r="D50" s="57" t="s">
        <v>43</v>
      </c>
      <c r="E50" s="57" t="s">
        <v>30</v>
      </c>
      <c r="F50" s="58">
        <v>0.70833333333333337</v>
      </c>
      <c r="G50" s="59" t="s">
        <v>104</v>
      </c>
      <c r="H50" s="60">
        <v>2</v>
      </c>
      <c r="I50" s="60"/>
      <c r="J50" s="57"/>
      <c r="K50" s="61" t="s">
        <v>9</v>
      </c>
      <c r="L50" s="61"/>
      <c r="M50" s="80">
        <v>70</v>
      </c>
      <c r="N50" s="57" t="s">
        <v>100</v>
      </c>
      <c r="O50" s="57">
        <f>Día12!O50+Día13!M50</f>
        <v>483</v>
      </c>
      <c r="P50" s="63"/>
      <c r="Q50" s="65"/>
      <c r="W50" s="64"/>
    </row>
    <row r="51" spans="1:23" s="56" customFormat="1" ht="15.75" x14ac:dyDescent="0.25">
      <c r="A51" s="29">
        <v>8178</v>
      </c>
      <c r="B51" s="57" t="s">
        <v>27</v>
      </c>
      <c r="C51" s="57" t="s">
        <v>28</v>
      </c>
      <c r="D51" s="57" t="s">
        <v>29</v>
      </c>
      <c r="E51" s="57" t="s">
        <v>30</v>
      </c>
      <c r="F51" s="58">
        <v>0.74305555555555547</v>
      </c>
      <c r="G51" s="59"/>
      <c r="H51" s="68">
        <v>1</v>
      </c>
      <c r="I51" s="68"/>
      <c r="J51" s="57"/>
      <c r="K51" s="61"/>
      <c r="L51" s="61"/>
      <c r="M51" s="81">
        <v>188</v>
      </c>
      <c r="N51" s="57" t="s">
        <v>100</v>
      </c>
      <c r="O51" s="57">
        <f>Día12!O51+Día13!M51</f>
        <v>2155</v>
      </c>
      <c r="P51" s="125" t="s">
        <v>435</v>
      </c>
      <c r="Q51" s="65"/>
      <c r="W51" s="64"/>
    </row>
    <row r="52" spans="1:23" s="56" customFormat="1" ht="19.899999999999999" customHeight="1" x14ac:dyDescent="0.25">
      <c r="A52" s="29">
        <v>4140</v>
      </c>
      <c r="B52" s="57" t="s">
        <v>40</v>
      </c>
      <c r="C52" s="57" t="s">
        <v>28</v>
      </c>
      <c r="D52" s="57" t="s">
        <v>41</v>
      </c>
      <c r="E52" s="57" t="s">
        <v>45</v>
      </c>
      <c r="F52" s="58">
        <v>0.77916666666666667</v>
      </c>
      <c r="G52" s="59"/>
      <c r="H52" s="68">
        <v>2</v>
      </c>
      <c r="I52" s="68"/>
      <c r="J52" s="57">
        <v>1</v>
      </c>
      <c r="K52" s="61"/>
      <c r="L52" s="61"/>
      <c r="M52" s="80">
        <v>25</v>
      </c>
      <c r="N52" s="57" t="s">
        <v>100</v>
      </c>
      <c r="O52" s="57">
        <f>Día12!O52+Día13!M52</f>
        <v>390</v>
      </c>
      <c r="P52" s="63" t="s">
        <v>434</v>
      </c>
      <c r="Q52" s="65"/>
      <c r="W52" s="64"/>
    </row>
    <row r="53" spans="1:23" s="56" customFormat="1" ht="45" x14ac:dyDescent="0.25">
      <c r="A53" s="29" t="s">
        <v>86</v>
      </c>
      <c r="B53" s="57" t="s">
        <v>40</v>
      </c>
      <c r="C53" s="57" t="s">
        <v>28</v>
      </c>
      <c r="D53" s="57" t="s">
        <v>30</v>
      </c>
      <c r="E53" s="57" t="s">
        <v>87</v>
      </c>
      <c r="F53" s="58">
        <v>0.78194444444444444</v>
      </c>
      <c r="G53" s="59"/>
      <c r="H53" s="57">
        <v>3</v>
      </c>
      <c r="I53" s="57" t="s">
        <v>185</v>
      </c>
      <c r="J53" s="57"/>
      <c r="K53" s="61" t="s">
        <v>89</v>
      </c>
      <c r="L53" s="61">
        <v>8</v>
      </c>
      <c r="M53" s="80">
        <v>34</v>
      </c>
      <c r="N53" s="57" t="s">
        <v>100</v>
      </c>
      <c r="O53" s="57">
        <f>Día12!O53+Día13!M53</f>
        <v>609</v>
      </c>
      <c r="P53" s="125" t="s">
        <v>440</v>
      </c>
      <c r="Q53" s="65"/>
      <c r="W53" s="64"/>
    </row>
    <row r="54" spans="1:23" s="56" customFormat="1" ht="19.899999999999999" customHeight="1" x14ac:dyDescent="0.25">
      <c r="A54" s="29">
        <v>4178</v>
      </c>
      <c r="B54" s="57" t="s">
        <v>37</v>
      </c>
      <c r="C54" s="57" t="s">
        <v>62</v>
      </c>
      <c r="D54" s="57" t="s">
        <v>30</v>
      </c>
      <c r="E54" s="57" t="s">
        <v>38</v>
      </c>
      <c r="F54" s="58">
        <v>0.78402777777777777</v>
      </c>
      <c r="G54" s="59"/>
      <c r="H54" s="57">
        <v>1</v>
      </c>
      <c r="I54" s="57"/>
      <c r="J54" s="57"/>
      <c r="K54" s="61"/>
      <c r="L54" s="61"/>
      <c r="M54" s="80">
        <v>70</v>
      </c>
      <c r="N54" s="57" t="s">
        <v>100</v>
      </c>
      <c r="O54" s="57">
        <f>Día12!O54+Día13!M54</f>
        <v>703</v>
      </c>
      <c r="P54" s="63" t="s">
        <v>436</v>
      </c>
      <c r="Q54" s="65"/>
      <c r="W54" s="64"/>
    </row>
    <row r="55" spans="1:23" s="56" customFormat="1" ht="19.899999999999999" customHeight="1" x14ac:dyDescent="0.25">
      <c r="A55" s="29">
        <v>4177</v>
      </c>
      <c r="B55" s="57" t="s">
        <v>31</v>
      </c>
      <c r="C55" s="57" t="s">
        <v>35</v>
      </c>
      <c r="D55" s="57" t="s">
        <v>30</v>
      </c>
      <c r="E55" s="57" t="s">
        <v>51</v>
      </c>
      <c r="F55" s="58">
        <v>0.78472222222222221</v>
      </c>
      <c r="G55" s="67"/>
      <c r="H55" s="57"/>
      <c r="I55" s="57"/>
      <c r="J55" s="57"/>
      <c r="K55" s="61"/>
      <c r="L55" s="61"/>
      <c r="M55" s="80"/>
      <c r="N55" s="57"/>
      <c r="O55" s="57">
        <f>Día12!O55+Día13!M55</f>
        <v>0</v>
      </c>
      <c r="P55" s="63"/>
      <c r="Q55" s="65"/>
      <c r="W55" s="64"/>
    </row>
    <row r="56" spans="1:23" s="56" customFormat="1" ht="15.75" x14ac:dyDescent="0.25">
      <c r="A56" s="29">
        <v>4176</v>
      </c>
      <c r="B56" s="57" t="s">
        <v>40</v>
      </c>
      <c r="C56" s="57" t="s">
        <v>50</v>
      </c>
      <c r="D56" s="57" t="s">
        <v>52</v>
      </c>
      <c r="E56" s="57" t="s">
        <v>30</v>
      </c>
      <c r="F56" s="58">
        <v>0.79513888888888884</v>
      </c>
      <c r="G56" s="59"/>
      <c r="H56" s="57"/>
      <c r="I56" s="60"/>
      <c r="J56" s="57"/>
      <c r="K56" s="61"/>
      <c r="L56" s="61"/>
      <c r="M56" s="80"/>
      <c r="N56" s="57"/>
      <c r="O56" s="57">
        <f>Día12!O56+Día13!M56</f>
        <v>24</v>
      </c>
      <c r="P56" s="125"/>
      <c r="Q56" s="65"/>
      <c r="W56" s="64"/>
    </row>
    <row r="57" spans="1:23" s="56" customFormat="1" ht="19.899999999999999" customHeight="1" x14ac:dyDescent="0.25">
      <c r="A57" s="29">
        <v>4162</v>
      </c>
      <c r="B57" s="57" t="s">
        <v>31</v>
      </c>
      <c r="C57" s="57" t="s">
        <v>50</v>
      </c>
      <c r="D57" s="57" t="s">
        <v>43</v>
      </c>
      <c r="E57" s="57" t="s">
        <v>30</v>
      </c>
      <c r="F57" s="58">
        <v>0.81458333333333333</v>
      </c>
      <c r="G57" s="59"/>
      <c r="H57" s="57"/>
      <c r="I57" s="60"/>
      <c r="J57" s="60"/>
      <c r="K57" s="61"/>
      <c r="L57" s="61"/>
      <c r="M57" s="80"/>
      <c r="N57" s="57"/>
      <c r="O57" s="57">
        <f>Día12!O57+Día13!M57</f>
        <v>41</v>
      </c>
      <c r="P57" s="63"/>
      <c r="Q57" s="65"/>
      <c r="W57" s="64"/>
    </row>
    <row r="58" spans="1:23" s="56" customFormat="1" ht="22.5" x14ac:dyDescent="0.25">
      <c r="A58" s="29" t="s">
        <v>53</v>
      </c>
      <c r="B58" s="57" t="s">
        <v>40</v>
      </c>
      <c r="C58" s="57" t="s">
        <v>28</v>
      </c>
      <c r="D58" s="57" t="s">
        <v>30</v>
      </c>
      <c r="E58" s="57" t="s">
        <v>41</v>
      </c>
      <c r="F58" s="58">
        <v>0.81736111111111109</v>
      </c>
      <c r="G58" s="59"/>
      <c r="H58" s="57">
        <v>3</v>
      </c>
      <c r="I58" s="60" t="s">
        <v>107</v>
      </c>
      <c r="J58" s="57">
        <v>2</v>
      </c>
      <c r="K58" s="61" t="s">
        <v>90</v>
      </c>
      <c r="L58" s="61">
        <v>21</v>
      </c>
      <c r="M58" s="80">
        <v>17</v>
      </c>
      <c r="N58" s="57" t="s">
        <v>100</v>
      </c>
      <c r="O58" s="57">
        <f>Día12!O58+Día13!M58</f>
        <v>422</v>
      </c>
      <c r="P58" s="125" t="s">
        <v>437</v>
      </c>
      <c r="Q58" s="65"/>
      <c r="W58" s="64"/>
    </row>
    <row r="59" spans="1:23" s="56" customFormat="1" ht="22.5" x14ac:dyDescent="0.25">
      <c r="A59" s="29">
        <v>8198</v>
      </c>
      <c r="B59" s="57" t="s">
        <v>27</v>
      </c>
      <c r="C59" s="57" t="s">
        <v>28</v>
      </c>
      <c r="D59" s="57" t="s">
        <v>29</v>
      </c>
      <c r="E59" s="57" t="s">
        <v>30</v>
      </c>
      <c r="F59" s="58">
        <v>0.82361111111111107</v>
      </c>
      <c r="G59" s="59"/>
      <c r="H59" s="57">
        <v>1</v>
      </c>
      <c r="I59" s="60"/>
      <c r="J59" s="57"/>
      <c r="K59" s="61" t="s">
        <v>91</v>
      </c>
      <c r="L59" s="61">
        <v>15</v>
      </c>
      <c r="M59" s="80">
        <v>77</v>
      </c>
      <c r="N59" s="57" t="s">
        <v>100</v>
      </c>
      <c r="O59" s="57">
        <f>Día12!O59+Día13!M59</f>
        <v>1793</v>
      </c>
      <c r="P59" s="63"/>
      <c r="Q59" s="65"/>
      <c r="W59" s="64"/>
    </row>
    <row r="60" spans="1:23" s="56" customFormat="1" ht="19.899999999999999" customHeight="1" x14ac:dyDescent="0.25">
      <c r="A60" s="29" t="s">
        <v>54</v>
      </c>
      <c r="B60" s="57" t="s">
        <v>40</v>
      </c>
      <c r="C60" s="57" t="s">
        <v>28</v>
      </c>
      <c r="D60" s="57" t="s">
        <v>30</v>
      </c>
      <c r="E60" s="57" t="s">
        <v>80</v>
      </c>
      <c r="F60" s="58">
        <v>0.83819444444444446</v>
      </c>
      <c r="G60" s="59"/>
      <c r="H60" s="57">
        <v>3</v>
      </c>
      <c r="I60" s="60" t="s">
        <v>107</v>
      </c>
      <c r="J60" s="57"/>
      <c r="K60" s="61"/>
      <c r="L60" s="61"/>
      <c r="M60" s="22">
        <v>22</v>
      </c>
      <c r="N60" s="57" t="s">
        <v>100</v>
      </c>
      <c r="O60" s="57">
        <f>Día12!O60+Día13!M60</f>
        <v>262</v>
      </c>
      <c r="P60" s="125"/>
    </row>
    <row r="61" spans="1:23" s="56" customFormat="1" ht="19.899999999999999" customHeight="1" x14ac:dyDescent="0.25">
      <c r="A61" s="29">
        <v>8208</v>
      </c>
      <c r="B61" s="57" t="s">
        <v>27</v>
      </c>
      <c r="C61" s="57" t="s">
        <v>28</v>
      </c>
      <c r="D61" s="57" t="s">
        <v>29</v>
      </c>
      <c r="E61" s="57" t="s">
        <v>30</v>
      </c>
      <c r="F61" s="58">
        <v>0.85763888888888884</v>
      </c>
      <c r="G61" s="59"/>
      <c r="H61" s="57">
        <v>1</v>
      </c>
      <c r="I61" s="57"/>
      <c r="J61" s="57"/>
      <c r="K61" s="61"/>
      <c r="L61" s="61"/>
      <c r="M61" s="22">
        <v>28</v>
      </c>
      <c r="N61" s="57" t="s">
        <v>100</v>
      </c>
      <c r="O61" s="57">
        <f>Día12!O61+Día13!M61</f>
        <v>859</v>
      </c>
      <c r="P61" s="63"/>
    </row>
    <row r="62" spans="1:23" s="56" customFormat="1" ht="15.75" x14ac:dyDescent="0.25">
      <c r="A62" s="29">
        <v>4197</v>
      </c>
      <c r="B62" s="57" t="s">
        <v>37</v>
      </c>
      <c r="C62" s="57" t="s">
        <v>59</v>
      </c>
      <c r="D62" s="57" t="s">
        <v>30</v>
      </c>
      <c r="E62" s="57" t="s">
        <v>80</v>
      </c>
      <c r="F62" s="58">
        <v>0.86111111111111116</v>
      </c>
      <c r="G62" s="59"/>
      <c r="H62" s="57">
        <v>3</v>
      </c>
      <c r="I62" s="57"/>
      <c r="J62" s="57"/>
      <c r="K62" s="61"/>
      <c r="L62" s="61"/>
      <c r="M62" s="80">
        <v>2</v>
      </c>
      <c r="N62" s="57" t="s">
        <v>100</v>
      </c>
      <c r="O62" s="57">
        <f>Día12!O62+Día13!M62</f>
        <v>24</v>
      </c>
      <c r="P62" s="63"/>
      <c r="Q62" s="65"/>
      <c r="W62" s="64"/>
    </row>
    <row r="63" spans="1:23" s="56" customFormat="1" ht="22.5" x14ac:dyDescent="0.25">
      <c r="A63" s="29" t="s">
        <v>55</v>
      </c>
      <c r="B63" s="57" t="s">
        <v>40</v>
      </c>
      <c r="C63" s="57" t="s">
        <v>28</v>
      </c>
      <c r="D63" s="57" t="s">
        <v>44</v>
      </c>
      <c r="E63" s="57" t="s">
        <v>30</v>
      </c>
      <c r="F63" s="58">
        <v>0.87291666666666667</v>
      </c>
      <c r="G63" s="59" t="s">
        <v>439</v>
      </c>
      <c r="H63" s="57">
        <v>1</v>
      </c>
      <c r="I63" s="57" t="s">
        <v>416</v>
      </c>
      <c r="J63" s="57"/>
      <c r="K63" s="61"/>
      <c r="L63" s="61"/>
      <c r="M63" s="80">
        <v>19</v>
      </c>
      <c r="N63" s="57" t="s">
        <v>100</v>
      </c>
      <c r="O63" s="57">
        <f>Día12!O63+Día13!M63</f>
        <v>312</v>
      </c>
      <c r="P63" s="125" t="s">
        <v>438</v>
      </c>
      <c r="Q63" s="65"/>
      <c r="W63" s="64"/>
    </row>
    <row r="64" spans="1:23" s="56" customFormat="1" ht="15.75" x14ac:dyDescent="0.25">
      <c r="A64" s="29">
        <v>5183</v>
      </c>
      <c r="B64" s="57" t="s">
        <v>37</v>
      </c>
      <c r="C64" s="57" t="s">
        <v>28</v>
      </c>
      <c r="D64" s="57" t="s">
        <v>49</v>
      </c>
      <c r="E64" s="57" t="s">
        <v>38</v>
      </c>
      <c r="F64" s="58">
        <v>0.88958333333333339</v>
      </c>
      <c r="G64" s="59" t="s">
        <v>177</v>
      </c>
      <c r="H64" s="57">
        <v>1</v>
      </c>
      <c r="I64" s="57"/>
      <c r="J64" s="57"/>
      <c r="K64" s="61"/>
      <c r="L64" s="61"/>
      <c r="M64" s="80">
        <v>2</v>
      </c>
      <c r="N64" s="57" t="s">
        <v>100</v>
      </c>
      <c r="O64" s="57">
        <f>Día12!O64+Día13!M64</f>
        <v>2</v>
      </c>
      <c r="P64" s="63"/>
      <c r="Q64" s="65"/>
      <c r="W64" s="64"/>
    </row>
    <row r="65" spans="1:23" s="56" customFormat="1" ht="15.75" x14ac:dyDescent="0.25">
      <c r="A65" s="29">
        <v>4209</v>
      </c>
      <c r="B65" s="57" t="s">
        <v>37</v>
      </c>
      <c r="C65" s="57" t="s">
        <v>28</v>
      </c>
      <c r="D65" s="57" t="s">
        <v>30</v>
      </c>
      <c r="E65" s="57" t="s">
        <v>38</v>
      </c>
      <c r="F65" s="58">
        <v>0.88888888888888884</v>
      </c>
      <c r="G65" s="59"/>
      <c r="H65" s="57"/>
      <c r="I65" s="57"/>
      <c r="J65" s="57"/>
      <c r="K65" s="61"/>
      <c r="L65" s="61"/>
      <c r="M65" s="80"/>
      <c r="N65" s="57"/>
      <c r="O65" s="57">
        <f>Día12!O65+Día13!M65</f>
        <v>109</v>
      </c>
      <c r="P65" s="63"/>
      <c r="Q65" s="65"/>
      <c r="W65" s="64"/>
    </row>
    <row r="66" spans="1:23" s="56" customFormat="1" ht="15.75" x14ac:dyDescent="0.25">
      <c r="A66" s="29">
        <v>4192</v>
      </c>
      <c r="B66" s="57" t="s">
        <v>40</v>
      </c>
      <c r="C66" s="57" t="s">
        <v>92</v>
      </c>
      <c r="D66" s="57" t="s">
        <v>43</v>
      </c>
      <c r="E66" s="57" t="s">
        <v>30</v>
      </c>
      <c r="F66" s="58">
        <v>0.91666666666666663</v>
      </c>
      <c r="G66" s="59"/>
      <c r="H66" s="57">
        <v>1</v>
      </c>
      <c r="I66" s="57"/>
      <c r="J66" s="57"/>
      <c r="K66" s="61"/>
      <c r="L66" s="61"/>
      <c r="M66" s="80">
        <v>2</v>
      </c>
      <c r="N66" s="57" t="s">
        <v>100</v>
      </c>
      <c r="O66" s="57">
        <f>Día12!O66+Día13!M66</f>
        <v>156</v>
      </c>
      <c r="P66" s="63"/>
      <c r="Q66" s="65"/>
      <c r="W66" s="64"/>
    </row>
    <row r="67" spans="1:23" s="56" customFormat="1" ht="15.75" x14ac:dyDescent="0.25">
      <c r="A67" s="29">
        <v>4180</v>
      </c>
      <c r="B67" s="57" t="s">
        <v>40</v>
      </c>
      <c r="C67" s="57" t="s">
        <v>28</v>
      </c>
      <c r="D67" s="57" t="s">
        <v>41</v>
      </c>
      <c r="E67" s="57" t="s">
        <v>30</v>
      </c>
      <c r="F67" s="58">
        <v>0.92361111111111116</v>
      </c>
      <c r="G67" s="144"/>
      <c r="H67" s="168">
        <v>1</v>
      </c>
      <c r="I67" s="168"/>
      <c r="J67" s="143"/>
      <c r="K67" s="61"/>
      <c r="L67" s="145"/>
      <c r="M67" s="154">
        <v>1</v>
      </c>
      <c r="N67" s="57" t="s">
        <v>100</v>
      </c>
      <c r="O67" s="57">
        <f>Día12!O67+Día13!M67</f>
        <v>143</v>
      </c>
      <c r="P67" s="106"/>
      <c r="Q67" s="65"/>
      <c r="W67" s="64"/>
    </row>
    <row r="68" spans="1:23" s="56" customFormat="1" ht="19.899999999999999" customHeight="1" thickBot="1" x14ac:dyDescent="0.3">
      <c r="A68" s="103"/>
      <c r="B68" s="94"/>
      <c r="C68" s="94"/>
      <c r="D68" s="94"/>
      <c r="E68" s="94"/>
      <c r="F68" s="112"/>
      <c r="G68" s="113"/>
      <c r="H68" s="113"/>
      <c r="I68" s="114"/>
      <c r="J68" s="94"/>
      <c r="K68" s="115"/>
      <c r="L68" s="115"/>
      <c r="M68" s="116"/>
      <c r="N68" s="94"/>
      <c r="O68" s="94">
        <f>Día12!O68+Día13!M68</f>
        <v>0</v>
      </c>
      <c r="P68" s="117"/>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2676</v>
      </c>
      <c r="N70" s="82"/>
      <c r="O70" s="172"/>
    </row>
    <row r="71" spans="1:23" ht="20.100000000000001" customHeight="1" thickBot="1" x14ac:dyDescent="0.3">
      <c r="G71" s="6"/>
      <c r="K71" s="217" t="s">
        <v>33</v>
      </c>
      <c r="L71" s="218"/>
      <c r="M71" s="74">
        <f>Día12!M71+Día13!M70</f>
        <v>30826</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A12:D12"/>
    <mergeCell ref="K12:L12"/>
    <mergeCell ref="K70:L70"/>
    <mergeCell ref="K71:L71"/>
    <mergeCell ref="J1:K1"/>
    <mergeCell ref="F2:H2"/>
    <mergeCell ref="F3:H3"/>
    <mergeCell ref="A5:G5"/>
    <mergeCell ref="I5:O5"/>
    <mergeCell ref="F6:G6"/>
    <mergeCell ref="N6:O6"/>
  </mergeCells>
  <pageMargins left="0.7" right="0.7" top="0.75" bottom="0.75" header="0.3" footer="0.3"/>
  <pageSetup paperSize="9" orientation="portrait"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dimension ref="A1:AK84"/>
  <sheetViews>
    <sheetView topLeftCell="A41" workbookViewId="0">
      <pane xSplit="1" topLeftCell="B1" activePane="topRight" state="frozen"/>
      <selection activeCell="G55" sqref="G55"/>
      <selection pane="topRight" activeCell="P57" sqref="P57"/>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4.140625" style="1" customWidth="1"/>
    <col min="10" max="10" width="13.5703125" style="1" customWidth="1"/>
    <col min="11" max="11" width="19.5703125" style="1" customWidth="1"/>
    <col min="12" max="12" width="10.7109375" style="1" customWidth="1"/>
    <col min="13" max="13" width="12.140625" style="1" customWidth="1"/>
    <col min="14" max="14" width="10.28515625" style="1" customWidth="1"/>
    <col min="15" max="15" width="14" style="1" customWidth="1"/>
    <col min="16" max="16" width="67.71093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44818</v>
      </c>
      <c r="K3" s="79" t="s">
        <v>444</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90">
        <v>1</v>
      </c>
      <c r="B7" s="19" t="s">
        <v>71</v>
      </c>
      <c r="C7" s="19" t="s">
        <v>71</v>
      </c>
      <c r="D7" s="18" t="s">
        <v>72</v>
      </c>
      <c r="E7" s="18" t="s">
        <v>72</v>
      </c>
      <c r="F7" s="18" t="s">
        <v>230</v>
      </c>
      <c r="G7" s="91" t="s">
        <v>96</v>
      </c>
      <c r="H7" s="20"/>
      <c r="I7" s="90">
        <v>1</v>
      </c>
      <c r="J7" s="21" t="s">
        <v>73</v>
      </c>
      <c r="K7" s="18" t="s">
        <v>73</v>
      </c>
      <c r="L7" s="18" t="s">
        <v>73</v>
      </c>
      <c r="M7" s="99" t="s">
        <v>73</v>
      </c>
      <c r="N7" s="57" t="s">
        <v>98</v>
      </c>
      <c r="O7" s="91" t="s">
        <v>97</v>
      </c>
    </row>
    <row r="8" spans="1:23" ht="15" customHeight="1" x14ac:dyDescent="0.25">
      <c r="A8" s="92">
        <v>2</v>
      </c>
      <c r="B8" s="96" t="s">
        <v>74</v>
      </c>
      <c r="C8" s="24" t="s">
        <v>75</v>
      </c>
      <c r="D8" s="24" t="s">
        <v>76</v>
      </c>
      <c r="E8" s="24" t="s">
        <v>76</v>
      </c>
      <c r="F8" s="24" t="s">
        <v>130</v>
      </c>
      <c r="G8" s="91" t="s">
        <v>132</v>
      </c>
      <c r="H8" s="20"/>
      <c r="I8" s="92">
        <v>2</v>
      </c>
      <c r="J8" s="25" t="s">
        <v>77</v>
      </c>
      <c r="K8" s="25" t="s">
        <v>77</v>
      </c>
      <c r="L8" s="26"/>
      <c r="M8" s="100"/>
      <c r="N8" s="57" t="s">
        <v>259</v>
      </c>
      <c r="O8" s="91"/>
    </row>
    <row r="9" spans="1:23" ht="15" customHeight="1" x14ac:dyDescent="0.25">
      <c r="A9" s="92">
        <v>3</v>
      </c>
      <c r="B9" s="97"/>
      <c r="C9" s="97"/>
      <c r="D9" s="25"/>
      <c r="E9" s="27"/>
      <c r="F9" s="27"/>
      <c r="G9" s="91"/>
      <c r="H9" s="20"/>
      <c r="I9" s="92">
        <v>3</v>
      </c>
      <c r="J9" s="27"/>
      <c r="K9" s="28"/>
      <c r="L9" s="27"/>
      <c r="M9" s="100"/>
      <c r="N9" s="57"/>
      <c r="O9" s="91"/>
    </row>
    <row r="10" spans="1:23" ht="15" customHeight="1" thickBot="1" x14ac:dyDescent="0.3">
      <c r="A10" s="93">
        <v>4</v>
      </c>
      <c r="B10" s="101"/>
      <c r="C10" s="98"/>
      <c r="D10" s="33"/>
      <c r="E10" s="33"/>
      <c r="F10" s="33"/>
      <c r="G10" s="95"/>
      <c r="H10" s="20"/>
      <c r="I10" s="93">
        <v>4</v>
      </c>
      <c r="J10" s="32"/>
      <c r="K10" s="33"/>
      <c r="L10" s="33"/>
      <c r="M10" s="98"/>
      <c r="N10" s="94"/>
      <c r="O10" s="95"/>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21" customHeight="1" x14ac:dyDescent="0.25">
      <c r="A14" s="48">
        <v>8058</v>
      </c>
      <c r="B14" s="49" t="s">
        <v>27</v>
      </c>
      <c r="C14" s="49" t="s">
        <v>59</v>
      </c>
      <c r="D14" s="49" t="s">
        <v>29</v>
      </c>
      <c r="E14" s="49" t="s">
        <v>30</v>
      </c>
      <c r="F14" s="50">
        <v>0.26597222222222222</v>
      </c>
      <c r="G14" s="51"/>
      <c r="H14" s="49">
        <v>1</v>
      </c>
      <c r="I14" s="49" t="s">
        <v>103</v>
      </c>
      <c r="J14" s="49"/>
      <c r="K14" s="52"/>
      <c r="L14" s="52"/>
      <c r="M14" s="53">
        <v>216</v>
      </c>
      <c r="N14" s="49" t="s">
        <v>100</v>
      </c>
      <c r="O14" s="49">
        <f>Día13!O14+Día14!M14</f>
        <v>1744</v>
      </c>
      <c r="P14" s="54" t="s">
        <v>441</v>
      </c>
      <c r="Q14" s="55"/>
    </row>
    <row r="15" spans="1:23" s="56" customFormat="1" ht="24" customHeight="1" x14ac:dyDescent="0.25">
      <c r="A15" s="29">
        <v>8068</v>
      </c>
      <c r="B15" s="57" t="s">
        <v>27</v>
      </c>
      <c r="C15" s="57" t="s">
        <v>59</v>
      </c>
      <c r="D15" s="57" t="s">
        <v>29</v>
      </c>
      <c r="E15" s="57" t="s">
        <v>30</v>
      </c>
      <c r="F15" s="58">
        <v>0.28125</v>
      </c>
      <c r="G15" s="59"/>
      <c r="H15" s="60">
        <v>1</v>
      </c>
      <c r="I15" s="60" t="s">
        <v>103</v>
      </c>
      <c r="J15" s="60"/>
      <c r="K15" s="61" t="s">
        <v>63</v>
      </c>
      <c r="L15" s="61">
        <v>1</v>
      </c>
      <c r="M15" s="62">
        <v>195</v>
      </c>
      <c r="N15" s="57" t="s">
        <v>100</v>
      </c>
      <c r="O15" s="107">
        <f>Día13!O15+Día14!M15</f>
        <v>1510</v>
      </c>
      <c r="P15" s="63"/>
      <c r="Q15" s="55"/>
      <c r="W15" s="64"/>
    </row>
    <row r="16" spans="1:23" s="56" customFormat="1" ht="31.5" customHeight="1" x14ac:dyDescent="0.25">
      <c r="A16" s="29">
        <v>8078</v>
      </c>
      <c r="B16" s="57" t="s">
        <v>27</v>
      </c>
      <c r="C16" s="57" t="s">
        <v>59</v>
      </c>
      <c r="D16" s="57" t="s">
        <v>29</v>
      </c>
      <c r="E16" s="57" t="s">
        <v>30</v>
      </c>
      <c r="F16" s="58">
        <v>0.30208333333333331</v>
      </c>
      <c r="G16" s="130" t="s">
        <v>114</v>
      </c>
      <c r="H16" s="60">
        <v>1</v>
      </c>
      <c r="I16" s="60" t="s">
        <v>103</v>
      </c>
      <c r="J16" s="60"/>
      <c r="K16" s="61"/>
      <c r="L16" s="61"/>
      <c r="M16" s="62">
        <v>223</v>
      </c>
      <c r="N16" s="57" t="s">
        <v>100</v>
      </c>
      <c r="O16" s="107">
        <f>Día13!O16+Día14!M16</f>
        <v>1680</v>
      </c>
      <c r="P16" s="63" t="s">
        <v>445</v>
      </c>
      <c r="Q16" s="65"/>
      <c r="W16" s="64"/>
    </row>
    <row r="17" spans="1:23" s="56" customFormat="1" ht="15.75" x14ac:dyDescent="0.25">
      <c r="A17" s="29" t="s">
        <v>93</v>
      </c>
      <c r="B17" s="57" t="s">
        <v>37</v>
      </c>
      <c r="C17" s="57" t="s">
        <v>60</v>
      </c>
      <c r="D17" s="57" t="s">
        <v>80</v>
      </c>
      <c r="E17" s="57" t="s">
        <v>30</v>
      </c>
      <c r="F17" s="58">
        <v>0.31805555555555554</v>
      </c>
      <c r="G17" s="130"/>
      <c r="H17" s="60">
        <v>2</v>
      </c>
      <c r="I17" s="60"/>
      <c r="J17" s="60"/>
      <c r="K17" s="61"/>
      <c r="L17" s="61"/>
      <c r="M17" s="62">
        <v>79</v>
      </c>
      <c r="N17" s="57" t="s">
        <v>100</v>
      </c>
      <c r="O17" s="107">
        <f>Día13!O17+Día14!M17</f>
        <v>586</v>
      </c>
      <c r="P17" s="63"/>
      <c r="Q17" s="65"/>
      <c r="W17" s="64"/>
    </row>
    <row r="18" spans="1:23" s="56" customFormat="1" ht="43.5" customHeight="1" x14ac:dyDescent="0.25">
      <c r="A18" s="29">
        <v>5092</v>
      </c>
      <c r="B18" s="57" t="s">
        <v>37</v>
      </c>
      <c r="C18" s="57" t="s">
        <v>59</v>
      </c>
      <c r="D18" s="57" t="s">
        <v>38</v>
      </c>
      <c r="E18" s="57" t="s">
        <v>45</v>
      </c>
      <c r="F18" s="58">
        <v>0.32222222222222224</v>
      </c>
      <c r="G18" s="130" t="s">
        <v>114</v>
      </c>
      <c r="H18" s="60">
        <v>1</v>
      </c>
      <c r="I18" s="60"/>
      <c r="J18" s="60">
        <v>3</v>
      </c>
      <c r="K18" s="61"/>
      <c r="L18" s="61"/>
      <c r="M18" s="62">
        <v>84</v>
      </c>
      <c r="N18" s="57" t="s">
        <v>100</v>
      </c>
      <c r="O18" s="107">
        <f>Día13!O18+Día14!M18</f>
        <v>178</v>
      </c>
      <c r="P18" s="63" t="s">
        <v>446</v>
      </c>
      <c r="Q18" s="65"/>
      <c r="W18" s="64"/>
    </row>
    <row r="19" spans="1:23" s="56" customFormat="1" ht="42.75" customHeight="1" x14ac:dyDescent="0.25">
      <c r="A19" s="29">
        <v>8278</v>
      </c>
      <c r="B19" s="57" t="s">
        <v>27</v>
      </c>
      <c r="C19" s="57" t="s">
        <v>28</v>
      </c>
      <c r="D19" s="57" t="s">
        <v>29</v>
      </c>
      <c r="E19" s="57" t="s">
        <v>30</v>
      </c>
      <c r="F19" s="58">
        <v>0.3298611111111111</v>
      </c>
      <c r="G19" s="108" t="s">
        <v>119</v>
      </c>
      <c r="H19" s="60">
        <v>1</v>
      </c>
      <c r="I19" s="60"/>
      <c r="J19" s="60"/>
      <c r="K19" s="61" t="s">
        <v>9</v>
      </c>
      <c r="L19" s="61"/>
      <c r="M19" s="66">
        <v>172</v>
      </c>
      <c r="N19" s="57" t="s">
        <v>100</v>
      </c>
      <c r="O19" s="107">
        <f>Día13!O19+Día14!M19</f>
        <v>560</v>
      </c>
      <c r="P19" s="125" t="s">
        <v>447</v>
      </c>
      <c r="Q19" s="65"/>
      <c r="W19" s="64"/>
    </row>
    <row r="20" spans="1:23" s="56" customFormat="1" ht="33.75" customHeight="1" x14ac:dyDescent="0.25">
      <c r="A20" s="29" t="s">
        <v>39</v>
      </c>
      <c r="B20" s="57" t="s">
        <v>40</v>
      </c>
      <c r="C20" s="57" t="s">
        <v>60</v>
      </c>
      <c r="D20" s="57" t="s">
        <v>30</v>
      </c>
      <c r="E20" s="57" t="s">
        <v>41</v>
      </c>
      <c r="F20" s="58">
        <v>0.33888888888888885</v>
      </c>
      <c r="G20" s="59" t="s">
        <v>119</v>
      </c>
      <c r="H20" s="68">
        <v>3</v>
      </c>
      <c r="I20" s="68" t="s">
        <v>107</v>
      </c>
      <c r="J20" s="68"/>
      <c r="K20" s="61"/>
      <c r="L20" s="61"/>
      <c r="M20" s="62">
        <v>20</v>
      </c>
      <c r="N20" s="57" t="s">
        <v>100</v>
      </c>
      <c r="O20" s="107">
        <f>Día13!O20+Día14!M20</f>
        <v>616</v>
      </c>
      <c r="P20" s="129" t="s">
        <v>442</v>
      </c>
      <c r="Q20" s="65"/>
      <c r="W20" s="64"/>
    </row>
    <row r="21" spans="1:23" s="56" customFormat="1" ht="21.75" customHeight="1" x14ac:dyDescent="0.25">
      <c r="A21" s="29" t="s">
        <v>36</v>
      </c>
      <c r="B21" s="57" t="s">
        <v>37</v>
      </c>
      <c r="C21" s="57" t="s">
        <v>59</v>
      </c>
      <c r="D21" s="57" t="s">
        <v>38</v>
      </c>
      <c r="E21" s="57" t="s">
        <v>30</v>
      </c>
      <c r="F21" s="58">
        <v>0.3444444444444445</v>
      </c>
      <c r="G21" s="108" t="s">
        <v>9</v>
      </c>
      <c r="H21" s="68" t="s">
        <v>9</v>
      </c>
      <c r="I21" s="68"/>
      <c r="J21" s="68"/>
      <c r="K21" s="61"/>
      <c r="L21" s="61"/>
      <c r="M21" s="66"/>
      <c r="N21" s="57" t="s">
        <v>100</v>
      </c>
      <c r="O21" s="107">
        <f>Día13!O21+Día14!M21</f>
        <v>573</v>
      </c>
      <c r="P21" s="63"/>
      <c r="Q21" s="65"/>
      <c r="W21" s="64"/>
    </row>
    <row r="22" spans="1:23" s="56" customFormat="1" ht="15.75" x14ac:dyDescent="0.25">
      <c r="A22" s="29">
        <v>4187</v>
      </c>
      <c r="B22" s="57" t="s">
        <v>40</v>
      </c>
      <c r="C22" s="57" t="s">
        <v>60</v>
      </c>
      <c r="D22" s="57" t="s">
        <v>30</v>
      </c>
      <c r="E22" s="57" t="s">
        <v>84</v>
      </c>
      <c r="F22" s="58">
        <v>0.34652777777777777</v>
      </c>
      <c r="G22" s="177" t="s">
        <v>226</v>
      </c>
      <c r="H22" s="60">
        <v>3</v>
      </c>
      <c r="I22" s="60"/>
      <c r="J22" s="60"/>
      <c r="K22" s="61"/>
      <c r="L22" s="61"/>
      <c r="M22" s="62">
        <v>20</v>
      </c>
      <c r="N22" s="57" t="s">
        <v>100</v>
      </c>
      <c r="O22" s="107">
        <f>Día13!O22+Día14!M22</f>
        <v>213</v>
      </c>
      <c r="P22" s="125"/>
      <c r="Q22" s="65"/>
      <c r="W22" s="64"/>
    </row>
    <row r="23" spans="1:23" s="56" customFormat="1" ht="49.5" customHeight="1" x14ac:dyDescent="0.25">
      <c r="A23" s="29" t="s">
        <v>42</v>
      </c>
      <c r="B23" s="57" t="s">
        <v>27</v>
      </c>
      <c r="C23" s="57" t="s">
        <v>59</v>
      </c>
      <c r="D23" s="57" t="s">
        <v>29</v>
      </c>
      <c r="E23" s="57" t="s">
        <v>30</v>
      </c>
      <c r="F23" s="58">
        <v>0.36458333333333331</v>
      </c>
      <c r="G23" s="60"/>
      <c r="H23" s="60">
        <v>1</v>
      </c>
      <c r="I23" s="60"/>
      <c r="J23" s="60">
        <v>1</v>
      </c>
      <c r="K23" s="61"/>
      <c r="L23" s="61"/>
      <c r="M23" s="62">
        <v>146</v>
      </c>
      <c r="N23" s="57" t="s">
        <v>100</v>
      </c>
      <c r="O23" s="107">
        <f>Día13!O23+Día14!M23</f>
        <v>1060</v>
      </c>
      <c r="P23" s="125" t="s">
        <v>448</v>
      </c>
      <c r="Q23" s="65"/>
      <c r="W23" s="64"/>
    </row>
    <row r="24" spans="1:23" s="56" customFormat="1" ht="30.75" customHeight="1" x14ac:dyDescent="0.25">
      <c r="A24" s="29">
        <v>4073</v>
      </c>
      <c r="B24" s="57" t="s">
        <v>40</v>
      </c>
      <c r="C24" s="57" t="s">
        <v>60</v>
      </c>
      <c r="D24" s="57" t="s">
        <v>30</v>
      </c>
      <c r="E24" s="57" t="s">
        <v>43</v>
      </c>
      <c r="F24" s="58">
        <v>0.36458333333333331</v>
      </c>
      <c r="G24" s="177" t="s">
        <v>190</v>
      </c>
      <c r="H24" s="60">
        <v>3</v>
      </c>
      <c r="I24" s="60"/>
      <c r="J24" s="60"/>
      <c r="K24" s="61" t="s">
        <v>68</v>
      </c>
      <c r="L24" s="61">
        <v>0</v>
      </c>
      <c r="M24" s="62">
        <v>16</v>
      </c>
      <c r="N24" s="57" t="s">
        <v>100</v>
      </c>
      <c r="O24" s="107">
        <f>Día13!O24+Día14!M24</f>
        <v>197</v>
      </c>
      <c r="P24" s="125"/>
      <c r="Q24" s="65"/>
      <c r="W24" s="64"/>
    </row>
    <row r="25" spans="1:23" s="56" customFormat="1" ht="33" customHeight="1" x14ac:dyDescent="0.25">
      <c r="A25" s="29" t="s">
        <v>94</v>
      </c>
      <c r="B25" s="57" t="s">
        <v>40</v>
      </c>
      <c r="C25" s="57" t="s">
        <v>59</v>
      </c>
      <c r="D25" s="57" t="s">
        <v>51</v>
      </c>
      <c r="E25" s="57" t="s">
        <v>30</v>
      </c>
      <c r="F25" s="58">
        <v>0.36944444444444446</v>
      </c>
      <c r="G25" s="60" t="s">
        <v>108</v>
      </c>
      <c r="H25" s="60">
        <v>1</v>
      </c>
      <c r="I25" s="60" t="s">
        <v>107</v>
      </c>
      <c r="J25" s="60"/>
      <c r="K25" s="61"/>
      <c r="L25" s="61"/>
      <c r="M25" s="66">
        <v>48</v>
      </c>
      <c r="N25" s="57" t="s">
        <v>100</v>
      </c>
      <c r="O25" s="107">
        <f>Día13!O25+Día14!M25</f>
        <v>250</v>
      </c>
      <c r="P25" s="63" t="s">
        <v>443</v>
      </c>
      <c r="Q25" s="65"/>
      <c r="W25" s="64"/>
    </row>
    <row r="26" spans="1:23" s="56" customFormat="1" ht="15.75" x14ac:dyDescent="0.25">
      <c r="A26" s="29">
        <v>4288</v>
      </c>
      <c r="B26" s="57" t="s">
        <v>37</v>
      </c>
      <c r="C26" s="57" t="s">
        <v>82</v>
      </c>
      <c r="D26" s="57" t="s">
        <v>38</v>
      </c>
      <c r="E26" s="57" t="s">
        <v>30</v>
      </c>
      <c r="F26" s="58">
        <v>0.40347222222222223</v>
      </c>
      <c r="G26" s="108"/>
      <c r="H26" s="60"/>
      <c r="I26" s="60"/>
      <c r="J26" s="57"/>
      <c r="K26" s="61" t="s">
        <v>9</v>
      </c>
      <c r="L26" s="61"/>
      <c r="M26" s="81"/>
      <c r="N26" s="57"/>
      <c r="O26" s="107">
        <f>Día13!O26+Día14!M26</f>
        <v>96</v>
      </c>
      <c r="P26" s="63"/>
      <c r="Q26" s="65"/>
      <c r="W26" s="64"/>
    </row>
    <row r="27" spans="1:23" s="56" customFormat="1" ht="30" customHeight="1" x14ac:dyDescent="0.25">
      <c r="A27" s="29">
        <v>4087</v>
      </c>
      <c r="B27" s="57" t="s">
        <v>40</v>
      </c>
      <c r="C27" s="57" t="s">
        <v>28</v>
      </c>
      <c r="D27" s="57" t="s">
        <v>30</v>
      </c>
      <c r="E27" s="57" t="s">
        <v>83</v>
      </c>
      <c r="F27" s="58">
        <v>0.40902777777777777</v>
      </c>
      <c r="G27" s="128" t="s">
        <v>109</v>
      </c>
      <c r="H27" s="60">
        <v>3</v>
      </c>
      <c r="I27" s="57" t="s">
        <v>9</v>
      </c>
      <c r="J27" s="57"/>
      <c r="K27" s="61" t="s">
        <v>88</v>
      </c>
      <c r="L27" s="61">
        <v>4</v>
      </c>
      <c r="M27" s="80">
        <v>22</v>
      </c>
      <c r="N27" s="57" t="s">
        <v>100</v>
      </c>
      <c r="O27" s="107">
        <f>Día13!O27+Día14!M27</f>
        <v>393</v>
      </c>
      <c r="P27" s="63"/>
      <c r="Q27" s="65"/>
      <c r="W27" s="64"/>
    </row>
    <row r="28" spans="1:23" s="56" customFormat="1" ht="15.75" x14ac:dyDescent="0.25">
      <c r="A28" s="29">
        <v>8098</v>
      </c>
      <c r="B28" s="57" t="s">
        <v>27</v>
      </c>
      <c r="C28" s="57" t="s">
        <v>61</v>
      </c>
      <c r="D28" s="57" t="s">
        <v>29</v>
      </c>
      <c r="E28" s="57" t="s">
        <v>30</v>
      </c>
      <c r="F28" s="58">
        <v>0.40972222222222227</v>
      </c>
      <c r="G28" s="60"/>
      <c r="H28" s="60"/>
      <c r="I28" s="60"/>
      <c r="J28" s="57"/>
      <c r="K28" s="61"/>
      <c r="L28" s="61" t="s">
        <v>9</v>
      </c>
      <c r="M28" s="80"/>
      <c r="N28" s="57"/>
      <c r="O28" s="107">
        <f>Día13!O28+Día14!M28</f>
        <v>323</v>
      </c>
      <c r="P28" s="63"/>
      <c r="Q28" s="65"/>
      <c r="W28" s="64"/>
    </row>
    <row r="29" spans="1:23" s="56" customFormat="1" x14ac:dyDescent="0.25">
      <c r="A29" s="29">
        <v>4072</v>
      </c>
      <c r="B29" s="57" t="s">
        <v>40</v>
      </c>
      <c r="C29" s="57" t="s">
        <v>28</v>
      </c>
      <c r="D29" s="57" t="s">
        <v>43</v>
      </c>
      <c r="E29" s="57" t="s">
        <v>45</v>
      </c>
      <c r="F29" s="58">
        <v>0.42152777777777778</v>
      </c>
      <c r="G29" s="177" t="s">
        <v>195</v>
      </c>
      <c r="H29" s="60">
        <v>1</v>
      </c>
      <c r="I29" s="60"/>
      <c r="J29" s="57"/>
      <c r="K29" s="61"/>
      <c r="L29" s="61"/>
      <c r="M29" s="22">
        <v>78</v>
      </c>
      <c r="N29" s="57" t="s">
        <v>100</v>
      </c>
      <c r="O29" s="107">
        <f>Día13!O29+Día14!M29</f>
        <v>831</v>
      </c>
      <c r="P29" s="125"/>
      <c r="Q29" s="65"/>
    </row>
    <row r="30" spans="1:23" s="56" customFormat="1" ht="12.75" x14ac:dyDescent="0.25">
      <c r="A30" s="29">
        <v>4186</v>
      </c>
      <c r="B30" s="57" t="s">
        <v>40</v>
      </c>
      <c r="C30" s="143" t="s">
        <v>28</v>
      </c>
      <c r="D30" s="57" t="s">
        <v>84</v>
      </c>
      <c r="E30" s="57" t="s">
        <v>30</v>
      </c>
      <c r="F30" s="58">
        <v>0.43194444444444446</v>
      </c>
      <c r="G30" s="177" t="s">
        <v>215</v>
      </c>
      <c r="H30" s="60">
        <v>1</v>
      </c>
      <c r="I30" s="60"/>
      <c r="J30" s="57"/>
      <c r="K30" s="61"/>
      <c r="L30" s="61"/>
      <c r="M30" s="30">
        <v>48</v>
      </c>
      <c r="N30" s="57" t="s">
        <v>100</v>
      </c>
      <c r="O30" s="107">
        <f>Día13!O30+Día14!M30</f>
        <v>1135</v>
      </c>
      <c r="P30" s="138"/>
    </row>
    <row r="31" spans="1:23" s="56" customFormat="1" ht="12.75" x14ac:dyDescent="0.25">
      <c r="A31" s="29">
        <v>5122</v>
      </c>
      <c r="B31" s="57" t="s">
        <v>37</v>
      </c>
      <c r="C31" s="57" t="s">
        <v>61</v>
      </c>
      <c r="D31" s="57" t="s">
        <v>38</v>
      </c>
      <c r="E31" s="57" t="s">
        <v>45</v>
      </c>
      <c r="F31" s="58">
        <v>0.45</v>
      </c>
      <c r="G31" s="177"/>
      <c r="H31" s="60"/>
      <c r="I31" s="60"/>
      <c r="J31" s="57"/>
      <c r="K31" s="61"/>
      <c r="L31" s="61"/>
      <c r="M31" s="30"/>
      <c r="N31" s="57"/>
      <c r="O31" s="107">
        <f>Día13!O31+Día14!M31</f>
        <v>0</v>
      </c>
      <c r="P31" s="138"/>
    </row>
    <row r="32" spans="1:23" s="56" customFormat="1" ht="12.75" x14ac:dyDescent="0.25">
      <c r="A32" s="29">
        <v>4070</v>
      </c>
      <c r="B32" s="57" t="s">
        <v>40</v>
      </c>
      <c r="C32" s="57" t="s">
        <v>363</v>
      </c>
      <c r="D32" s="57" t="s">
        <v>41</v>
      </c>
      <c r="E32" s="57" t="s">
        <v>30</v>
      </c>
      <c r="F32" s="58">
        <v>0.45902777777777781</v>
      </c>
      <c r="G32" s="177" t="s">
        <v>136</v>
      </c>
      <c r="H32" s="60">
        <v>1</v>
      </c>
      <c r="I32" s="60"/>
      <c r="J32" s="57"/>
      <c r="K32" s="61"/>
      <c r="L32" s="61"/>
      <c r="M32" s="30">
        <v>23</v>
      </c>
      <c r="N32" s="57" t="s">
        <v>100</v>
      </c>
      <c r="O32" s="107">
        <f>Día13!O32+Día14!M32</f>
        <v>273</v>
      </c>
      <c r="P32" s="125"/>
    </row>
    <row r="33" spans="1:37" s="56" customFormat="1" ht="22.5" x14ac:dyDescent="0.25">
      <c r="A33" s="29">
        <v>8118</v>
      </c>
      <c r="B33" s="57" t="s">
        <v>27</v>
      </c>
      <c r="C33" s="57" t="s">
        <v>59</v>
      </c>
      <c r="D33" s="57" t="s">
        <v>29</v>
      </c>
      <c r="E33" s="57" t="s">
        <v>30</v>
      </c>
      <c r="F33" s="58">
        <v>0.47916666666666669</v>
      </c>
      <c r="G33" s="60"/>
      <c r="H33" s="60">
        <v>1</v>
      </c>
      <c r="I33" s="60"/>
      <c r="J33" s="57"/>
      <c r="K33" s="61" t="s">
        <v>69</v>
      </c>
      <c r="L33" s="61">
        <v>6</v>
      </c>
      <c r="M33" s="80">
        <v>148</v>
      </c>
      <c r="N33" s="57" t="s">
        <v>100</v>
      </c>
      <c r="O33" s="107">
        <f>Día13!O33+Día14!M33</f>
        <v>1479</v>
      </c>
      <c r="P33" s="125" t="s">
        <v>490</v>
      </c>
      <c r="Q33" s="65"/>
      <c r="W33" s="64"/>
    </row>
    <row r="34" spans="1:37" s="56" customFormat="1" ht="15.75" x14ac:dyDescent="0.25">
      <c r="A34" s="29">
        <v>4080</v>
      </c>
      <c r="B34" s="57" t="s">
        <v>40</v>
      </c>
      <c r="C34" s="143" t="s">
        <v>364</v>
      </c>
      <c r="D34" s="57" t="s">
        <v>41</v>
      </c>
      <c r="E34" s="57" t="s">
        <v>30</v>
      </c>
      <c r="F34" s="58">
        <v>0.50555555555555554</v>
      </c>
      <c r="G34" s="68"/>
      <c r="H34" s="68"/>
      <c r="I34" s="68"/>
      <c r="J34" s="57"/>
      <c r="K34" s="61"/>
      <c r="L34" s="61"/>
      <c r="M34" s="80"/>
      <c r="N34" s="57"/>
      <c r="O34" s="107">
        <f>Día13!O34+Día14!M34</f>
        <v>0</v>
      </c>
      <c r="P34" s="125"/>
      <c r="Q34" s="65"/>
      <c r="W34" s="64"/>
    </row>
    <row r="35" spans="1:37" s="56" customFormat="1" ht="15.75" x14ac:dyDescent="0.25">
      <c r="A35" s="29">
        <v>4101</v>
      </c>
      <c r="B35" s="57" t="s">
        <v>40</v>
      </c>
      <c r="C35" s="143" t="s">
        <v>28</v>
      </c>
      <c r="D35" s="57" t="s">
        <v>30</v>
      </c>
      <c r="E35" s="57" t="s">
        <v>41</v>
      </c>
      <c r="F35" s="58">
        <v>0.51180555555555551</v>
      </c>
      <c r="G35" s="68"/>
      <c r="H35" s="68">
        <v>1</v>
      </c>
      <c r="I35" s="68"/>
      <c r="J35" s="57"/>
      <c r="K35" s="61"/>
      <c r="L35" s="61"/>
      <c r="M35" s="80">
        <v>15</v>
      </c>
      <c r="N35" s="57" t="s">
        <v>100</v>
      </c>
      <c r="O35" s="107">
        <f>Día13!O35+Día14!M35</f>
        <v>189</v>
      </c>
      <c r="P35" s="63"/>
      <c r="Q35" s="65"/>
      <c r="W35" s="64"/>
    </row>
    <row r="36" spans="1:37" s="56" customFormat="1" ht="22.5" x14ac:dyDescent="0.25">
      <c r="A36" s="29">
        <v>4086</v>
      </c>
      <c r="B36" s="57" t="s">
        <v>40</v>
      </c>
      <c r="C36" s="57" t="s">
        <v>28</v>
      </c>
      <c r="D36" s="57" t="s">
        <v>85</v>
      </c>
      <c r="E36" s="57" t="s">
        <v>30</v>
      </c>
      <c r="F36" s="58">
        <v>0.53472222222222221</v>
      </c>
      <c r="G36" s="57" t="s">
        <v>119</v>
      </c>
      <c r="H36" s="57">
        <v>1</v>
      </c>
      <c r="I36" s="60" t="s">
        <v>107</v>
      </c>
      <c r="J36" s="57"/>
      <c r="K36" s="61" t="s">
        <v>9</v>
      </c>
      <c r="L36" s="61"/>
      <c r="M36" s="66">
        <v>37</v>
      </c>
      <c r="N36" s="57" t="s">
        <v>100</v>
      </c>
      <c r="O36" s="107">
        <f>Día13!O36+Día14!M36</f>
        <v>402</v>
      </c>
      <c r="P36" s="150" t="s">
        <v>449</v>
      </c>
      <c r="Q36" s="65"/>
      <c r="W36" s="64"/>
    </row>
    <row r="37" spans="1:37" s="148" customFormat="1" ht="15.75" x14ac:dyDescent="0.25">
      <c r="A37" s="29" t="s">
        <v>170</v>
      </c>
      <c r="B37" s="57" t="s">
        <v>40</v>
      </c>
      <c r="C37" s="57" t="s">
        <v>28</v>
      </c>
      <c r="D37" s="57" t="s">
        <v>46</v>
      </c>
      <c r="E37" s="57" t="s">
        <v>47</v>
      </c>
      <c r="F37" s="58">
        <v>0.57847222222222217</v>
      </c>
      <c r="G37" s="57" t="s">
        <v>119</v>
      </c>
      <c r="H37" s="57">
        <v>4</v>
      </c>
      <c r="I37" s="57"/>
      <c r="J37" s="57"/>
      <c r="K37" s="61"/>
      <c r="L37" s="61"/>
      <c r="M37" s="66">
        <v>53</v>
      </c>
      <c r="N37" s="57" t="s">
        <v>100</v>
      </c>
      <c r="O37" s="107">
        <f>Día13!O37+Día14!M37</f>
        <v>877</v>
      </c>
      <c r="P37" s="106"/>
      <c r="Q37" s="147"/>
      <c r="W37" s="149"/>
    </row>
    <row r="38" spans="1:37" s="148" customFormat="1" ht="15.75" x14ac:dyDescent="0.25">
      <c r="A38" s="29">
        <v>4110</v>
      </c>
      <c r="B38" s="57" t="s">
        <v>40</v>
      </c>
      <c r="C38" s="57" t="s">
        <v>78</v>
      </c>
      <c r="D38" s="57" t="s">
        <v>41</v>
      </c>
      <c r="E38" s="57" t="s">
        <v>79</v>
      </c>
      <c r="F38" s="58">
        <v>0.57847222222222217</v>
      </c>
      <c r="G38" s="180" t="s">
        <v>121</v>
      </c>
      <c r="H38" s="57">
        <v>2</v>
      </c>
      <c r="I38" s="57"/>
      <c r="J38" s="57"/>
      <c r="K38" s="61"/>
      <c r="L38" s="61"/>
      <c r="M38" s="66">
        <v>37</v>
      </c>
      <c r="N38" s="57" t="s">
        <v>100</v>
      </c>
      <c r="O38" s="107">
        <f>Día13!O38+Día14!M38</f>
        <v>260</v>
      </c>
      <c r="P38" s="146"/>
      <c r="Q38" s="147"/>
      <c r="W38" s="149"/>
    </row>
    <row r="39" spans="1:37" s="152" customFormat="1" ht="21" customHeight="1" thickBot="1" x14ac:dyDescent="0.3">
      <c r="A39" s="29">
        <v>4110</v>
      </c>
      <c r="B39" s="57" t="s">
        <v>40</v>
      </c>
      <c r="C39" s="57" t="s">
        <v>78</v>
      </c>
      <c r="D39" s="57" t="s">
        <v>41</v>
      </c>
      <c r="E39" s="57" t="s">
        <v>58</v>
      </c>
      <c r="F39" s="58">
        <v>0.57847222222222217</v>
      </c>
      <c r="G39" s="163"/>
      <c r="H39" s="163"/>
      <c r="I39" s="163"/>
      <c r="J39" s="164"/>
      <c r="K39" s="61"/>
      <c r="L39" s="61"/>
      <c r="M39" s="166"/>
      <c r="N39" s="57"/>
      <c r="O39" s="107">
        <f>Día13!O39+Día14!M39</f>
        <v>69</v>
      </c>
      <c r="P39" s="178"/>
      <c r="Q39" s="147"/>
      <c r="V39" s="148"/>
      <c r="W39" s="149"/>
      <c r="X39" s="148"/>
      <c r="Y39" s="148"/>
      <c r="Z39" s="148"/>
      <c r="AA39" s="148"/>
      <c r="AB39" s="148"/>
      <c r="AC39" s="148"/>
      <c r="AD39" s="148"/>
      <c r="AE39" s="148"/>
      <c r="AF39" s="148"/>
      <c r="AG39" s="148"/>
      <c r="AH39" s="148"/>
      <c r="AI39" s="148"/>
      <c r="AJ39" s="148"/>
      <c r="AK39" s="148"/>
    </row>
    <row r="40" spans="1:37" s="56" customFormat="1" ht="15.75" x14ac:dyDescent="0.25">
      <c r="A40" s="29">
        <v>4110</v>
      </c>
      <c r="B40" s="57" t="s">
        <v>40</v>
      </c>
      <c r="C40" s="57" t="s">
        <v>35</v>
      </c>
      <c r="D40" s="57" t="s">
        <v>41</v>
      </c>
      <c r="E40" s="57" t="s">
        <v>70</v>
      </c>
      <c r="F40" s="58">
        <v>0.57847222222222217</v>
      </c>
      <c r="G40" s="60"/>
      <c r="H40" s="60"/>
      <c r="I40" s="60"/>
      <c r="J40" s="57"/>
      <c r="K40" s="61" t="s">
        <v>9</v>
      </c>
      <c r="L40" s="61" t="s">
        <v>9</v>
      </c>
      <c r="M40" s="80"/>
      <c r="N40" s="57"/>
      <c r="O40" s="107">
        <f>Día13!O40+Día14!M40</f>
        <v>36</v>
      </c>
      <c r="P40" s="63"/>
      <c r="Q40" s="65"/>
      <c r="W40" s="64"/>
    </row>
    <row r="41" spans="1:37" s="56" customFormat="1" ht="23.25" thickBot="1" x14ac:dyDescent="0.3">
      <c r="A41" s="156">
        <v>8148</v>
      </c>
      <c r="B41" s="155" t="s">
        <v>27</v>
      </c>
      <c r="C41" s="155" t="s">
        <v>60</v>
      </c>
      <c r="D41" s="155" t="s">
        <v>29</v>
      </c>
      <c r="E41" s="155" t="s">
        <v>30</v>
      </c>
      <c r="F41" s="157">
        <v>0.58680555555555558</v>
      </c>
      <c r="G41" s="170"/>
      <c r="H41" s="159">
        <v>1</v>
      </c>
      <c r="I41" s="159"/>
      <c r="J41" s="155" t="s">
        <v>9</v>
      </c>
      <c r="K41" s="160" t="s">
        <v>67</v>
      </c>
      <c r="L41" s="160">
        <v>28</v>
      </c>
      <c r="M41" s="123">
        <v>129</v>
      </c>
      <c r="N41" s="94" t="s">
        <v>100</v>
      </c>
      <c r="O41" s="94">
        <f>Día13!O41+Día14!M41</f>
        <v>1482</v>
      </c>
      <c r="P41" s="142" t="s">
        <v>449</v>
      </c>
      <c r="Q41" s="65"/>
      <c r="W41" s="64"/>
    </row>
    <row r="42" spans="1:37" s="56" customFormat="1" ht="15.75" x14ac:dyDescent="0.25">
      <c r="A42" s="29">
        <v>4143</v>
      </c>
      <c r="B42" s="57" t="s">
        <v>40</v>
      </c>
      <c r="C42" s="57" t="s">
        <v>28</v>
      </c>
      <c r="D42" s="57" t="s">
        <v>49</v>
      </c>
      <c r="E42" s="57" t="s">
        <v>43</v>
      </c>
      <c r="F42" s="58">
        <v>0.63750000000000007</v>
      </c>
      <c r="G42" s="121"/>
      <c r="H42" s="68">
        <v>3</v>
      </c>
      <c r="I42" s="68"/>
      <c r="J42" s="107"/>
      <c r="K42" s="61"/>
      <c r="L42" s="122"/>
      <c r="M42" s="81">
        <v>16</v>
      </c>
      <c r="N42" s="57" t="s">
        <v>100</v>
      </c>
      <c r="O42" s="107">
        <f>Día13!O42+Día14!M42</f>
        <v>271</v>
      </c>
      <c r="P42" s="83"/>
      <c r="Q42" s="65"/>
      <c r="W42" s="64"/>
    </row>
    <row r="43" spans="1:37" s="56" customFormat="1" ht="15.75" x14ac:dyDescent="0.25">
      <c r="A43" s="119" t="s">
        <v>48</v>
      </c>
      <c r="B43" s="107" t="s">
        <v>27</v>
      </c>
      <c r="C43" s="107" t="s">
        <v>28</v>
      </c>
      <c r="D43" s="107" t="s">
        <v>29</v>
      </c>
      <c r="E43" s="107" t="s">
        <v>30</v>
      </c>
      <c r="F43" s="120">
        <v>0.63888888888888895</v>
      </c>
      <c r="G43" s="59"/>
      <c r="H43" s="68">
        <v>1</v>
      </c>
      <c r="I43" s="68"/>
      <c r="J43" s="57"/>
      <c r="K43" s="122"/>
      <c r="L43" s="61"/>
      <c r="M43" s="80">
        <v>169</v>
      </c>
      <c r="N43" s="57" t="s">
        <v>100</v>
      </c>
      <c r="O43" s="107">
        <f>Día13!O43+Día14!M43</f>
        <v>2226</v>
      </c>
      <c r="P43" s="63"/>
      <c r="Q43" s="65"/>
      <c r="W43" s="64"/>
    </row>
    <row r="44" spans="1:37" s="56" customFormat="1" ht="15.75" x14ac:dyDescent="0.25">
      <c r="A44" s="29" t="s">
        <v>169</v>
      </c>
      <c r="B44" s="57" t="s">
        <v>37</v>
      </c>
      <c r="C44" s="57" t="s">
        <v>62</v>
      </c>
      <c r="D44" s="57" t="s">
        <v>30</v>
      </c>
      <c r="E44" s="57" t="s">
        <v>38</v>
      </c>
      <c r="F44" s="58">
        <v>0.65347222222222223</v>
      </c>
      <c r="G44" s="59"/>
      <c r="H44" s="68">
        <v>1</v>
      </c>
      <c r="I44" s="68"/>
      <c r="J44" s="57"/>
      <c r="K44" s="61"/>
      <c r="L44" s="61"/>
      <c r="M44" s="80">
        <v>57</v>
      </c>
      <c r="N44" s="57" t="s">
        <v>100</v>
      </c>
      <c r="O44" s="107">
        <f>Día13!O44+Día14!M44</f>
        <v>538</v>
      </c>
      <c r="P44" s="63"/>
      <c r="Q44" s="65"/>
      <c r="W44" s="64"/>
    </row>
    <row r="45" spans="1:37" s="56" customFormat="1" ht="22.5" x14ac:dyDescent="0.25">
      <c r="A45" s="29">
        <v>4157</v>
      </c>
      <c r="B45" s="57" t="s">
        <v>40</v>
      </c>
      <c r="C45" s="57" t="s">
        <v>62</v>
      </c>
      <c r="D45" s="57" t="s">
        <v>30</v>
      </c>
      <c r="E45" s="57" t="s">
        <v>81</v>
      </c>
      <c r="F45" s="58">
        <v>0.66041666666666665</v>
      </c>
      <c r="G45" s="59"/>
      <c r="H45" s="68">
        <v>2</v>
      </c>
      <c r="I45" s="60" t="s">
        <v>107</v>
      </c>
      <c r="J45" s="57"/>
      <c r="K45" s="61"/>
      <c r="L45" s="61"/>
      <c r="M45" s="80">
        <v>10</v>
      </c>
      <c r="N45" s="57" t="s">
        <v>100</v>
      </c>
      <c r="O45" s="107">
        <f>Día13!O45+Día14!M45</f>
        <v>136</v>
      </c>
      <c r="P45" s="125"/>
      <c r="Q45" s="65"/>
      <c r="W45" s="64"/>
    </row>
    <row r="46" spans="1:37" s="56" customFormat="1" ht="15.75" x14ac:dyDescent="0.25">
      <c r="A46" s="29">
        <v>4111</v>
      </c>
      <c r="B46" s="57" t="s">
        <v>40</v>
      </c>
      <c r="C46" s="57" t="s">
        <v>28</v>
      </c>
      <c r="D46" s="57" t="s">
        <v>58</v>
      </c>
      <c r="E46" s="57" t="s">
        <v>41</v>
      </c>
      <c r="F46" s="58">
        <v>0.67013888888888884</v>
      </c>
      <c r="G46" s="59" t="s">
        <v>253</v>
      </c>
      <c r="H46" s="68">
        <v>3</v>
      </c>
      <c r="I46" s="60" t="s">
        <v>107</v>
      </c>
      <c r="J46" s="57"/>
      <c r="K46" s="61"/>
      <c r="L46" s="61"/>
      <c r="M46" s="80">
        <v>13</v>
      </c>
      <c r="N46" s="57" t="s">
        <v>100</v>
      </c>
      <c r="O46" s="107">
        <f>Día13!O46+Día14!M46</f>
        <v>230</v>
      </c>
      <c r="P46" s="125"/>
      <c r="Q46" s="65"/>
      <c r="W46" s="64"/>
    </row>
    <row r="47" spans="1:37" s="56" customFormat="1" x14ac:dyDescent="0.25">
      <c r="A47" s="29">
        <v>8168</v>
      </c>
      <c r="B47" s="57" t="s">
        <v>27</v>
      </c>
      <c r="C47" s="57" t="s">
        <v>64</v>
      </c>
      <c r="D47" s="57" t="s">
        <v>29</v>
      </c>
      <c r="E47" s="57" t="s">
        <v>30</v>
      </c>
      <c r="F47" s="58">
        <v>0.68194444444444446</v>
      </c>
      <c r="G47" s="108"/>
      <c r="H47" s="60"/>
      <c r="I47" s="68"/>
      <c r="J47" s="57"/>
      <c r="K47" s="61"/>
      <c r="L47" s="61"/>
      <c r="M47" s="80"/>
      <c r="N47" s="57"/>
      <c r="O47" s="107">
        <f>Día13!O47+Día14!M47</f>
        <v>751</v>
      </c>
      <c r="P47" s="63"/>
      <c r="Q47" s="65"/>
    </row>
    <row r="48" spans="1:37" s="56" customFormat="1" ht="12.75" x14ac:dyDescent="0.25">
      <c r="A48" s="29">
        <v>4153</v>
      </c>
      <c r="B48" s="57" t="s">
        <v>31</v>
      </c>
      <c r="C48" s="57" t="s">
        <v>35</v>
      </c>
      <c r="D48" s="57" t="s">
        <v>30</v>
      </c>
      <c r="E48" s="57" t="s">
        <v>43</v>
      </c>
      <c r="F48" s="58">
        <v>0.68611111111111101</v>
      </c>
      <c r="G48" s="108"/>
      <c r="H48" s="60"/>
      <c r="I48" s="60"/>
      <c r="J48" s="57"/>
      <c r="K48" s="61"/>
      <c r="L48" s="61"/>
      <c r="M48" s="30"/>
      <c r="N48" s="57"/>
      <c r="O48" s="107">
        <f>Día13!O48+Día14!M48</f>
        <v>235</v>
      </c>
      <c r="P48" s="63"/>
    </row>
    <row r="49" spans="1:23" s="56" customFormat="1" ht="12.75" x14ac:dyDescent="0.25">
      <c r="A49" s="29" t="s">
        <v>171</v>
      </c>
      <c r="B49" s="57" t="s">
        <v>40</v>
      </c>
      <c r="C49" s="57" t="s">
        <v>28</v>
      </c>
      <c r="D49" s="57" t="s">
        <v>47</v>
      </c>
      <c r="E49" s="57" t="s">
        <v>46</v>
      </c>
      <c r="F49" s="58">
        <v>0.70694444444444438</v>
      </c>
      <c r="G49" s="59" t="s">
        <v>324</v>
      </c>
      <c r="H49" s="60">
        <v>4</v>
      </c>
      <c r="I49" s="60" t="s">
        <v>107</v>
      </c>
      <c r="J49" s="57"/>
      <c r="K49" s="61"/>
      <c r="L49" s="61"/>
      <c r="M49" s="30">
        <v>23</v>
      </c>
      <c r="N49" s="57" t="s">
        <v>100</v>
      </c>
      <c r="O49" s="107">
        <f>Día13!O49+Día14!M49</f>
        <v>281</v>
      </c>
      <c r="P49" s="63"/>
    </row>
    <row r="50" spans="1:23" s="56" customFormat="1" ht="15.75" x14ac:dyDescent="0.25">
      <c r="A50" s="29">
        <v>4142</v>
      </c>
      <c r="B50" s="57" t="s">
        <v>40</v>
      </c>
      <c r="C50" s="57" t="s">
        <v>28</v>
      </c>
      <c r="D50" s="57" t="s">
        <v>43</v>
      </c>
      <c r="E50" s="57" t="s">
        <v>30</v>
      </c>
      <c r="F50" s="58">
        <v>0.70833333333333337</v>
      </c>
      <c r="G50" s="108" t="s">
        <v>117</v>
      </c>
      <c r="H50" s="60">
        <v>2</v>
      </c>
      <c r="I50" s="60"/>
      <c r="J50" s="57"/>
      <c r="K50" s="61" t="s">
        <v>9</v>
      </c>
      <c r="L50" s="61"/>
      <c r="M50" s="80">
        <v>43</v>
      </c>
      <c r="N50" s="57" t="s">
        <v>100</v>
      </c>
      <c r="O50" s="107">
        <f>Día13!O50+Día14!M50</f>
        <v>526</v>
      </c>
      <c r="P50" s="63" t="s">
        <v>451</v>
      </c>
      <c r="Q50" s="65"/>
      <c r="W50" s="64"/>
    </row>
    <row r="51" spans="1:23" s="56" customFormat="1" ht="22.5" x14ac:dyDescent="0.25">
      <c r="A51" s="29">
        <v>8178</v>
      </c>
      <c r="B51" s="57" t="s">
        <v>27</v>
      </c>
      <c r="C51" s="57" t="s">
        <v>28</v>
      </c>
      <c r="D51" s="57" t="s">
        <v>29</v>
      </c>
      <c r="E51" s="57" t="s">
        <v>30</v>
      </c>
      <c r="F51" s="58">
        <v>0.74305555555555547</v>
      </c>
      <c r="G51" s="59"/>
      <c r="H51" s="68">
        <v>1</v>
      </c>
      <c r="I51" s="68"/>
      <c r="J51" s="57">
        <v>1</v>
      </c>
      <c r="K51" s="61"/>
      <c r="L51" s="61"/>
      <c r="M51" s="81">
        <v>120</v>
      </c>
      <c r="N51" s="57" t="s">
        <v>100</v>
      </c>
      <c r="O51" s="107">
        <f>Día13!O51+Día14!M51</f>
        <v>2275</v>
      </c>
      <c r="P51" s="63" t="s">
        <v>454</v>
      </c>
      <c r="Q51" s="65"/>
      <c r="W51" s="64"/>
    </row>
    <row r="52" spans="1:23" s="56" customFormat="1" ht="19.899999999999999" customHeight="1" x14ac:dyDescent="0.25">
      <c r="A52" s="29">
        <v>4140</v>
      </c>
      <c r="B52" s="57" t="s">
        <v>40</v>
      </c>
      <c r="C52" s="57" t="s">
        <v>28</v>
      </c>
      <c r="D52" s="57" t="s">
        <v>41</v>
      </c>
      <c r="E52" s="57" t="s">
        <v>45</v>
      </c>
      <c r="F52" s="58">
        <v>0.77916666666666667</v>
      </c>
      <c r="G52" s="59" t="s">
        <v>452</v>
      </c>
      <c r="H52" s="68">
        <v>2</v>
      </c>
      <c r="I52" s="60" t="s">
        <v>107</v>
      </c>
      <c r="J52" s="57"/>
      <c r="K52" s="61"/>
      <c r="L52" s="61"/>
      <c r="M52" s="80">
        <v>14</v>
      </c>
      <c r="N52" s="57" t="s">
        <v>100</v>
      </c>
      <c r="O52" s="107">
        <f>Día13!O52+Día14!M52</f>
        <v>404</v>
      </c>
      <c r="P52" s="125" t="s">
        <v>450</v>
      </c>
      <c r="Q52" s="65"/>
      <c r="W52" s="64"/>
    </row>
    <row r="53" spans="1:23" s="56" customFormat="1" ht="45" x14ac:dyDescent="0.25">
      <c r="A53" s="29" t="s">
        <v>86</v>
      </c>
      <c r="B53" s="57" t="s">
        <v>40</v>
      </c>
      <c r="C53" s="57" t="s">
        <v>28</v>
      </c>
      <c r="D53" s="57" t="s">
        <v>30</v>
      </c>
      <c r="E53" s="57" t="s">
        <v>87</v>
      </c>
      <c r="F53" s="58">
        <v>0.78194444444444444</v>
      </c>
      <c r="G53" s="59"/>
      <c r="H53" s="57">
        <v>3</v>
      </c>
      <c r="I53" s="57" t="s">
        <v>185</v>
      </c>
      <c r="J53" s="57"/>
      <c r="K53" s="61" t="s">
        <v>89</v>
      </c>
      <c r="L53" s="61">
        <v>4</v>
      </c>
      <c r="M53" s="80">
        <v>29</v>
      </c>
      <c r="N53" s="57" t="s">
        <v>100</v>
      </c>
      <c r="O53" s="107">
        <f>Día13!O53+Día14!M53</f>
        <v>638</v>
      </c>
      <c r="P53" s="125"/>
      <c r="Q53" s="65"/>
      <c r="W53" s="64"/>
    </row>
    <row r="54" spans="1:23" s="56" customFormat="1" ht="19.899999999999999" customHeight="1" x14ac:dyDescent="0.25">
      <c r="A54" s="29">
        <v>4178</v>
      </c>
      <c r="B54" s="57" t="s">
        <v>37</v>
      </c>
      <c r="C54" s="57" t="s">
        <v>62</v>
      </c>
      <c r="D54" s="57" t="s">
        <v>30</v>
      </c>
      <c r="E54" s="57" t="s">
        <v>38</v>
      </c>
      <c r="F54" s="58">
        <v>0.78402777777777777</v>
      </c>
      <c r="G54" s="59"/>
      <c r="H54" s="57">
        <v>1</v>
      </c>
      <c r="I54" s="57"/>
      <c r="J54" s="57"/>
      <c r="K54" s="61"/>
      <c r="L54" s="61"/>
      <c r="M54" s="80">
        <v>60</v>
      </c>
      <c r="N54" s="57" t="s">
        <v>100</v>
      </c>
      <c r="O54" s="107">
        <f>Día13!O54+Día14!M54</f>
        <v>763</v>
      </c>
      <c r="P54" s="63"/>
      <c r="Q54" s="65"/>
      <c r="W54" s="64"/>
    </row>
    <row r="55" spans="1:23" s="56" customFormat="1" ht="19.899999999999999" customHeight="1" x14ac:dyDescent="0.25">
      <c r="A55" s="29">
        <v>4177</v>
      </c>
      <c r="B55" s="57" t="s">
        <v>31</v>
      </c>
      <c r="C55" s="57" t="s">
        <v>35</v>
      </c>
      <c r="D55" s="57" t="s">
        <v>30</v>
      </c>
      <c r="E55" s="57" t="s">
        <v>51</v>
      </c>
      <c r="F55" s="58">
        <v>0.78472222222222221</v>
      </c>
      <c r="G55" s="67"/>
      <c r="H55" s="57"/>
      <c r="I55" s="57"/>
      <c r="J55" s="57"/>
      <c r="K55" s="61"/>
      <c r="L55" s="61"/>
      <c r="M55" s="80"/>
      <c r="N55" s="57"/>
      <c r="O55" s="107">
        <f>Día13!O55+Día14!M55</f>
        <v>0</v>
      </c>
      <c r="P55" s="63"/>
      <c r="Q55" s="65"/>
      <c r="W55" s="64"/>
    </row>
    <row r="56" spans="1:23" s="56" customFormat="1" ht="15.75" x14ac:dyDescent="0.25">
      <c r="A56" s="29">
        <v>4176</v>
      </c>
      <c r="B56" s="57" t="s">
        <v>40</v>
      </c>
      <c r="C56" s="57" t="s">
        <v>50</v>
      </c>
      <c r="D56" s="57" t="s">
        <v>52</v>
      </c>
      <c r="E56" s="57" t="s">
        <v>30</v>
      </c>
      <c r="F56" s="58">
        <v>0.79513888888888884</v>
      </c>
      <c r="G56" s="59"/>
      <c r="H56" s="57"/>
      <c r="I56" s="60"/>
      <c r="J56" s="57"/>
      <c r="K56" s="61"/>
      <c r="L56" s="61"/>
      <c r="M56" s="80"/>
      <c r="N56" s="57"/>
      <c r="O56" s="107">
        <f>Día13!O56+Día14!M56</f>
        <v>24</v>
      </c>
      <c r="P56" s="125"/>
      <c r="Q56" s="65"/>
      <c r="W56" s="64"/>
    </row>
    <row r="57" spans="1:23" s="56" customFormat="1" ht="19.899999999999999" customHeight="1" x14ac:dyDescent="0.25">
      <c r="A57" s="29">
        <v>4162</v>
      </c>
      <c r="B57" s="57" t="s">
        <v>31</v>
      </c>
      <c r="C57" s="57" t="s">
        <v>50</v>
      </c>
      <c r="D57" s="57" t="s">
        <v>43</v>
      </c>
      <c r="E57" s="57" t="s">
        <v>30</v>
      </c>
      <c r="F57" s="58">
        <v>0.81458333333333333</v>
      </c>
      <c r="G57" s="59"/>
      <c r="H57" s="57"/>
      <c r="I57" s="60"/>
      <c r="J57" s="60"/>
      <c r="K57" s="61"/>
      <c r="L57" s="61"/>
      <c r="M57" s="80"/>
      <c r="N57" s="57"/>
      <c r="O57" s="107">
        <f>Día13!O57+Día14!M57</f>
        <v>41</v>
      </c>
      <c r="P57" s="63"/>
      <c r="Q57" s="65"/>
      <c r="W57" s="64"/>
    </row>
    <row r="58" spans="1:23" s="56" customFormat="1" ht="22.5" x14ac:dyDescent="0.25">
      <c r="A58" s="29" t="s">
        <v>53</v>
      </c>
      <c r="B58" s="57" t="s">
        <v>40</v>
      </c>
      <c r="C58" s="57" t="s">
        <v>28</v>
      </c>
      <c r="D58" s="57" t="s">
        <v>30</v>
      </c>
      <c r="E58" s="57" t="s">
        <v>41</v>
      </c>
      <c r="F58" s="58">
        <v>0.81736111111111109</v>
      </c>
      <c r="G58" s="59"/>
      <c r="H58" s="57">
        <v>3</v>
      </c>
      <c r="I58" s="60"/>
      <c r="J58" s="57"/>
      <c r="K58" s="61" t="s">
        <v>90</v>
      </c>
      <c r="L58" s="61">
        <v>11</v>
      </c>
      <c r="M58" s="80">
        <v>30</v>
      </c>
      <c r="N58" s="57" t="s">
        <v>100</v>
      </c>
      <c r="O58" s="107">
        <f>Día13!O58+Día14!M58</f>
        <v>452</v>
      </c>
      <c r="P58" s="125"/>
      <c r="Q58" s="65"/>
      <c r="W58" s="64"/>
    </row>
    <row r="59" spans="1:23" s="56" customFormat="1" ht="22.5" x14ac:dyDescent="0.25">
      <c r="A59" s="29">
        <v>8198</v>
      </c>
      <c r="B59" s="57" t="s">
        <v>27</v>
      </c>
      <c r="C59" s="57" t="s">
        <v>28</v>
      </c>
      <c r="D59" s="57" t="s">
        <v>29</v>
      </c>
      <c r="E59" s="57" t="s">
        <v>30</v>
      </c>
      <c r="F59" s="58">
        <v>0.82361111111111107</v>
      </c>
      <c r="G59" s="59"/>
      <c r="H59" s="57">
        <v>1</v>
      </c>
      <c r="I59" s="60"/>
      <c r="J59" s="57"/>
      <c r="K59" s="61" t="s">
        <v>91</v>
      </c>
      <c r="L59" s="61">
        <v>41</v>
      </c>
      <c r="M59" s="80">
        <v>72</v>
      </c>
      <c r="N59" s="57" t="s">
        <v>100</v>
      </c>
      <c r="O59" s="107">
        <f>Día13!O59+Día14!M59</f>
        <v>1865</v>
      </c>
      <c r="P59" s="63"/>
      <c r="Q59" s="65"/>
      <c r="W59" s="64"/>
    </row>
    <row r="60" spans="1:23" s="56" customFormat="1" ht="19.899999999999999" customHeight="1" x14ac:dyDescent="0.25">
      <c r="A60" s="29" t="s">
        <v>54</v>
      </c>
      <c r="B60" s="57" t="s">
        <v>40</v>
      </c>
      <c r="C60" s="57" t="s">
        <v>28</v>
      </c>
      <c r="D60" s="57" t="s">
        <v>30</v>
      </c>
      <c r="E60" s="57" t="s">
        <v>80</v>
      </c>
      <c r="F60" s="58">
        <v>0.83819444444444446</v>
      </c>
      <c r="G60" s="59"/>
      <c r="H60" s="57">
        <v>3</v>
      </c>
      <c r="I60" s="60" t="s">
        <v>107</v>
      </c>
      <c r="J60" s="57"/>
      <c r="K60" s="61"/>
      <c r="L60" s="61"/>
      <c r="M60" s="22">
        <v>25</v>
      </c>
      <c r="N60" s="57" t="s">
        <v>100</v>
      </c>
      <c r="O60" s="107">
        <f>Día13!O60+Día14!M60</f>
        <v>287</v>
      </c>
      <c r="P60" s="125" t="s">
        <v>453</v>
      </c>
    </row>
    <row r="61" spans="1:23" s="56" customFormat="1" ht="19.899999999999999" customHeight="1" x14ac:dyDescent="0.25">
      <c r="A61" s="29">
        <v>8208</v>
      </c>
      <c r="B61" s="57" t="s">
        <v>27</v>
      </c>
      <c r="C61" s="57" t="s">
        <v>28</v>
      </c>
      <c r="D61" s="57" t="s">
        <v>29</v>
      </c>
      <c r="E61" s="57" t="s">
        <v>30</v>
      </c>
      <c r="F61" s="58">
        <v>0.85763888888888884</v>
      </c>
      <c r="G61" s="59"/>
      <c r="H61" s="57">
        <v>1</v>
      </c>
      <c r="I61" s="57"/>
      <c r="J61" s="57"/>
      <c r="K61" s="61"/>
      <c r="L61" s="61"/>
      <c r="M61" s="22">
        <v>32</v>
      </c>
      <c r="N61" s="57" t="s">
        <v>100</v>
      </c>
      <c r="O61" s="107">
        <f>Día13!O61+Día14!M61</f>
        <v>891</v>
      </c>
      <c r="P61" s="63" t="s">
        <v>455</v>
      </c>
    </row>
    <row r="62" spans="1:23" s="56" customFormat="1" ht="15.75" x14ac:dyDescent="0.25">
      <c r="A62" s="29">
        <v>4197</v>
      </c>
      <c r="B62" s="57" t="s">
        <v>37</v>
      </c>
      <c r="C62" s="57" t="s">
        <v>59</v>
      </c>
      <c r="D62" s="57" t="s">
        <v>30</v>
      </c>
      <c r="E62" s="57" t="s">
        <v>80</v>
      </c>
      <c r="F62" s="58">
        <v>0.86111111111111116</v>
      </c>
      <c r="G62" s="59" t="s">
        <v>456</v>
      </c>
      <c r="H62" s="57">
        <v>3</v>
      </c>
      <c r="I62" s="57"/>
      <c r="J62" s="57"/>
      <c r="K62" s="61"/>
      <c r="L62" s="61"/>
      <c r="M62" s="80">
        <v>5</v>
      </c>
      <c r="N62" s="57" t="s">
        <v>100</v>
      </c>
      <c r="O62" s="107">
        <f>Día13!O62+Día14!M62</f>
        <v>29</v>
      </c>
      <c r="P62" s="63"/>
      <c r="Q62" s="65"/>
      <c r="W62" s="64"/>
    </row>
    <row r="63" spans="1:23" s="56" customFormat="1" ht="15.75" x14ac:dyDescent="0.25">
      <c r="A63" s="29" t="s">
        <v>55</v>
      </c>
      <c r="B63" s="57" t="s">
        <v>40</v>
      </c>
      <c r="C63" s="57" t="s">
        <v>28</v>
      </c>
      <c r="D63" s="57" t="s">
        <v>44</v>
      </c>
      <c r="E63" s="57" t="s">
        <v>30</v>
      </c>
      <c r="F63" s="58">
        <v>0.87291666666666667</v>
      </c>
      <c r="G63" s="59" t="s">
        <v>190</v>
      </c>
      <c r="H63" s="57">
        <v>1</v>
      </c>
      <c r="I63" s="57" t="s">
        <v>103</v>
      </c>
      <c r="J63" s="57"/>
      <c r="K63" s="61"/>
      <c r="L63" s="61"/>
      <c r="M63" s="80">
        <v>11</v>
      </c>
      <c r="N63" s="57" t="s">
        <v>100</v>
      </c>
      <c r="O63" s="107">
        <f>Día13!O63+Día14!M63</f>
        <v>323</v>
      </c>
      <c r="P63" s="63"/>
      <c r="Q63" s="65"/>
      <c r="W63" s="64"/>
    </row>
    <row r="64" spans="1:23" s="56" customFormat="1" ht="15.75" x14ac:dyDescent="0.25">
      <c r="A64" s="29">
        <v>5183</v>
      </c>
      <c r="B64" s="57" t="s">
        <v>37</v>
      </c>
      <c r="C64" s="57" t="s">
        <v>28</v>
      </c>
      <c r="D64" s="57" t="s">
        <v>49</v>
      </c>
      <c r="E64" s="57" t="s">
        <v>38</v>
      </c>
      <c r="F64" s="58">
        <v>0.88958333333333339</v>
      </c>
      <c r="G64" s="59" t="s">
        <v>324</v>
      </c>
      <c r="H64" s="57">
        <v>1</v>
      </c>
      <c r="I64" s="57"/>
      <c r="J64" s="57"/>
      <c r="K64" s="61"/>
      <c r="L64" s="61"/>
      <c r="M64" s="80">
        <v>5</v>
      </c>
      <c r="N64" s="57" t="s">
        <v>100</v>
      </c>
      <c r="O64" s="107">
        <f>Día13!O64+Día14!M64</f>
        <v>7</v>
      </c>
      <c r="P64" s="63"/>
      <c r="Q64" s="65"/>
      <c r="W64" s="64"/>
    </row>
    <row r="65" spans="1:23" s="56" customFormat="1" ht="15.75" x14ac:dyDescent="0.25">
      <c r="A65" s="29">
        <v>4209</v>
      </c>
      <c r="B65" s="57" t="s">
        <v>37</v>
      </c>
      <c r="C65" s="57" t="s">
        <v>28</v>
      </c>
      <c r="D65" s="57" t="s">
        <v>30</v>
      </c>
      <c r="E65" s="57" t="s">
        <v>38</v>
      </c>
      <c r="F65" s="58">
        <v>0.88888888888888884</v>
      </c>
      <c r="G65" s="59"/>
      <c r="H65" s="57"/>
      <c r="I65" s="57"/>
      <c r="J65" s="57"/>
      <c r="K65" s="61"/>
      <c r="L65" s="61"/>
      <c r="M65" s="80"/>
      <c r="N65" s="57"/>
      <c r="O65" s="107">
        <f>Día13!O65+Día14!M65</f>
        <v>109</v>
      </c>
      <c r="P65" s="63"/>
      <c r="Q65" s="65"/>
      <c r="W65" s="64"/>
    </row>
    <row r="66" spans="1:23" s="56" customFormat="1" ht="15.75" x14ac:dyDescent="0.25">
      <c r="A66" s="29">
        <v>4192</v>
      </c>
      <c r="B66" s="57" t="s">
        <v>40</v>
      </c>
      <c r="C66" s="57" t="s">
        <v>92</v>
      </c>
      <c r="D66" s="57" t="s">
        <v>43</v>
      </c>
      <c r="E66" s="57" t="s">
        <v>30</v>
      </c>
      <c r="F66" s="58">
        <v>0.91666666666666663</v>
      </c>
      <c r="G66" s="59" t="s">
        <v>186</v>
      </c>
      <c r="H66" s="57">
        <v>1</v>
      </c>
      <c r="I66" s="57"/>
      <c r="J66" s="57"/>
      <c r="K66" s="61"/>
      <c r="L66" s="61"/>
      <c r="M66" s="80">
        <v>4</v>
      </c>
      <c r="N66" s="57" t="s">
        <v>100</v>
      </c>
      <c r="O66" s="107">
        <f>Día13!O66+Día14!M66</f>
        <v>160</v>
      </c>
      <c r="P66" s="63"/>
      <c r="Q66" s="65"/>
      <c r="W66" s="64"/>
    </row>
    <row r="67" spans="1:23" s="56" customFormat="1" ht="15.75" x14ac:dyDescent="0.25">
      <c r="A67" s="29">
        <v>4180</v>
      </c>
      <c r="B67" s="57" t="s">
        <v>40</v>
      </c>
      <c r="C67" s="57" t="s">
        <v>28</v>
      </c>
      <c r="D67" s="57" t="s">
        <v>41</v>
      </c>
      <c r="E67" s="57" t="s">
        <v>30</v>
      </c>
      <c r="F67" s="58">
        <v>0.92361111111111116</v>
      </c>
      <c r="G67" s="206" t="s">
        <v>119</v>
      </c>
      <c r="H67" s="168">
        <v>1</v>
      </c>
      <c r="I67" s="168"/>
      <c r="J67" s="143"/>
      <c r="K67" s="61"/>
      <c r="L67" s="145"/>
      <c r="M67" s="154">
        <v>7</v>
      </c>
      <c r="N67" s="57" t="s">
        <v>100</v>
      </c>
      <c r="O67" s="107">
        <f>Día13!O67+Día14!M67</f>
        <v>150</v>
      </c>
      <c r="P67" s="106"/>
      <c r="Q67" s="65"/>
      <c r="W67" s="64"/>
    </row>
    <row r="68" spans="1:23" s="56" customFormat="1" ht="19.899999999999999" customHeight="1" thickBot="1" x14ac:dyDescent="0.3">
      <c r="A68" s="103"/>
      <c r="B68" s="94"/>
      <c r="C68" s="94"/>
      <c r="D68" s="94"/>
      <c r="E68" s="94"/>
      <c r="F68" s="112"/>
      <c r="G68" s="113"/>
      <c r="H68" s="113"/>
      <c r="I68" s="114"/>
      <c r="J68" s="94"/>
      <c r="K68" s="115"/>
      <c r="L68" s="115"/>
      <c r="M68" s="116"/>
      <c r="N68" s="94"/>
      <c r="O68" s="94">
        <f>Día12!O68+Día13!M68</f>
        <v>0</v>
      </c>
      <c r="P68" s="117"/>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2554</v>
      </c>
      <c r="N70" s="82"/>
      <c r="O70" s="172"/>
    </row>
    <row r="71" spans="1:23" ht="20.100000000000001" customHeight="1" thickBot="1" x14ac:dyDescent="0.3">
      <c r="G71" s="6"/>
      <c r="K71" s="217" t="s">
        <v>33</v>
      </c>
      <c r="L71" s="218"/>
      <c r="M71" s="74">
        <f>Día13!M71+Día14!M70</f>
        <v>33380</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K70:L70"/>
    <mergeCell ref="K71:L71"/>
    <mergeCell ref="A12:D12"/>
    <mergeCell ref="K12:L12"/>
    <mergeCell ref="J1:K1"/>
    <mergeCell ref="F2:H2"/>
    <mergeCell ref="F3:H3"/>
    <mergeCell ref="A5:G5"/>
    <mergeCell ref="I5:O5"/>
    <mergeCell ref="F6:G6"/>
    <mergeCell ref="N6:O6"/>
  </mergeCells>
  <pageMargins left="0.7" right="0.7" top="0.75" bottom="0.75" header="0.3" footer="0.3"/>
  <pageSetup paperSize="9" orientation="portrait"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5"/>
  <dimension ref="A1:AK84"/>
  <sheetViews>
    <sheetView topLeftCell="A43" workbookViewId="0">
      <pane xSplit="1" topLeftCell="C1" activePane="topRight" state="frozen"/>
      <selection activeCell="G55" sqref="G55"/>
      <selection pane="topRight" activeCell="P59" sqref="P59"/>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4.140625" style="1" customWidth="1"/>
    <col min="10" max="10" width="13.5703125" style="1" customWidth="1"/>
    <col min="11" max="11" width="19.5703125" style="1" customWidth="1"/>
    <col min="12" max="12" width="10.7109375" style="1" customWidth="1"/>
    <col min="13" max="13" width="12.140625" style="1" customWidth="1"/>
    <col min="14" max="14" width="10.28515625" style="1" customWidth="1"/>
    <col min="15" max="15" width="14" style="1" customWidth="1"/>
    <col min="16" max="16" width="67.71093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44819</v>
      </c>
      <c r="K3" s="79" t="s">
        <v>95</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90">
        <v>1</v>
      </c>
      <c r="B7" s="19" t="s">
        <v>71</v>
      </c>
      <c r="C7" s="19" t="s">
        <v>71</v>
      </c>
      <c r="D7" s="18" t="s">
        <v>72</v>
      </c>
      <c r="E7" s="18" t="s">
        <v>72</v>
      </c>
      <c r="F7" s="18" t="s">
        <v>230</v>
      </c>
      <c r="G7" s="91" t="s">
        <v>96</v>
      </c>
      <c r="H7" s="20"/>
      <c r="I7" s="90">
        <v>1</v>
      </c>
      <c r="J7" s="21" t="s">
        <v>73</v>
      </c>
      <c r="K7" s="18" t="s">
        <v>73</v>
      </c>
      <c r="L7" s="18" t="s">
        <v>73</v>
      </c>
      <c r="M7" s="99" t="s">
        <v>73</v>
      </c>
      <c r="N7" s="57" t="s">
        <v>98</v>
      </c>
      <c r="O7" s="91" t="s">
        <v>248</v>
      </c>
    </row>
    <row r="8" spans="1:23" ht="15" customHeight="1" x14ac:dyDescent="0.25">
      <c r="A8" s="92">
        <v>2</v>
      </c>
      <c r="B8" s="96" t="s">
        <v>74</v>
      </c>
      <c r="C8" s="24" t="s">
        <v>75</v>
      </c>
      <c r="D8" s="24" t="s">
        <v>76</v>
      </c>
      <c r="E8" s="24" t="s">
        <v>76</v>
      </c>
      <c r="F8" s="24" t="s">
        <v>249</v>
      </c>
      <c r="G8" s="91" t="s">
        <v>247</v>
      </c>
      <c r="H8" s="20"/>
      <c r="I8" s="92">
        <v>2</v>
      </c>
      <c r="J8" s="25" t="s">
        <v>77</v>
      </c>
      <c r="K8" s="25" t="s">
        <v>77</v>
      </c>
      <c r="L8" s="26"/>
      <c r="M8" s="100"/>
      <c r="N8" s="57" t="s">
        <v>259</v>
      </c>
      <c r="O8" s="91"/>
    </row>
    <row r="9" spans="1:23" ht="15" customHeight="1" x14ac:dyDescent="0.25">
      <c r="A9" s="92">
        <v>3</v>
      </c>
      <c r="B9" s="97"/>
      <c r="C9" s="97"/>
      <c r="D9" s="25"/>
      <c r="E9" s="27"/>
      <c r="F9" s="27"/>
      <c r="G9" s="91"/>
      <c r="H9" s="20"/>
      <c r="I9" s="92">
        <v>3</v>
      </c>
      <c r="J9" s="27"/>
      <c r="K9" s="28"/>
      <c r="L9" s="27"/>
      <c r="M9" s="100"/>
      <c r="N9" s="57"/>
      <c r="O9" s="91"/>
    </row>
    <row r="10" spans="1:23" ht="15" customHeight="1" thickBot="1" x14ac:dyDescent="0.3">
      <c r="A10" s="93">
        <v>4</v>
      </c>
      <c r="B10" s="101"/>
      <c r="C10" s="98"/>
      <c r="D10" s="33"/>
      <c r="E10" s="33"/>
      <c r="F10" s="33"/>
      <c r="G10" s="95"/>
      <c r="H10" s="20"/>
      <c r="I10" s="93">
        <v>4</v>
      </c>
      <c r="J10" s="32"/>
      <c r="K10" s="33"/>
      <c r="L10" s="33"/>
      <c r="M10" s="98"/>
      <c r="N10" s="94"/>
      <c r="O10" s="95"/>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54.75" customHeight="1" x14ac:dyDescent="0.25">
      <c r="A14" s="48">
        <v>8058</v>
      </c>
      <c r="B14" s="49" t="s">
        <v>27</v>
      </c>
      <c r="C14" s="49" t="s">
        <v>59</v>
      </c>
      <c r="D14" s="49" t="s">
        <v>29</v>
      </c>
      <c r="E14" s="49" t="s">
        <v>30</v>
      </c>
      <c r="F14" s="50">
        <v>0.26597222222222222</v>
      </c>
      <c r="G14" s="51"/>
      <c r="H14" s="49">
        <v>1</v>
      </c>
      <c r="I14" s="49" t="s">
        <v>103</v>
      </c>
      <c r="J14" s="49"/>
      <c r="K14" s="52"/>
      <c r="L14" s="52"/>
      <c r="M14" s="53">
        <v>211</v>
      </c>
      <c r="N14" s="49" t="s">
        <v>100</v>
      </c>
      <c r="O14" s="49">
        <f>Día14!O14+Día15!M14</f>
        <v>1955</v>
      </c>
      <c r="P14" s="54" t="s">
        <v>461</v>
      </c>
      <c r="Q14" s="55"/>
    </row>
    <row r="15" spans="1:23" s="56" customFormat="1" ht="24" customHeight="1" x14ac:dyDescent="0.25">
      <c r="A15" s="29">
        <v>8068</v>
      </c>
      <c r="B15" s="57" t="s">
        <v>27</v>
      </c>
      <c r="C15" s="57" t="s">
        <v>59</v>
      </c>
      <c r="D15" s="57" t="s">
        <v>29</v>
      </c>
      <c r="E15" s="57" t="s">
        <v>30</v>
      </c>
      <c r="F15" s="58">
        <v>0.28125</v>
      </c>
      <c r="G15" s="59"/>
      <c r="H15" s="60">
        <v>1</v>
      </c>
      <c r="I15" s="60" t="s">
        <v>103</v>
      </c>
      <c r="J15" s="60"/>
      <c r="K15" s="61" t="s">
        <v>63</v>
      </c>
      <c r="L15" s="61">
        <v>3</v>
      </c>
      <c r="M15" s="62">
        <v>196</v>
      </c>
      <c r="N15" s="57" t="s">
        <v>100</v>
      </c>
      <c r="O15" s="107">
        <f>Día14!O15+Día15!M15</f>
        <v>1706</v>
      </c>
      <c r="P15" s="63" t="s">
        <v>457</v>
      </c>
      <c r="Q15" s="55"/>
      <c r="W15" s="64"/>
    </row>
    <row r="16" spans="1:23" s="56" customFormat="1" ht="22.5" customHeight="1" x14ac:dyDescent="0.25">
      <c r="A16" s="29">
        <v>8078</v>
      </c>
      <c r="B16" s="57" t="s">
        <v>27</v>
      </c>
      <c r="C16" s="57" t="s">
        <v>59</v>
      </c>
      <c r="D16" s="57" t="s">
        <v>29</v>
      </c>
      <c r="E16" s="57" t="s">
        <v>30</v>
      </c>
      <c r="F16" s="58">
        <v>0.30208333333333331</v>
      </c>
      <c r="G16" s="130" t="s">
        <v>114</v>
      </c>
      <c r="H16" s="60">
        <v>1</v>
      </c>
      <c r="I16" s="60" t="s">
        <v>103</v>
      </c>
      <c r="J16" s="60"/>
      <c r="K16" s="61"/>
      <c r="L16" s="61"/>
      <c r="M16" s="62">
        <v>197</v>
      </c>
      <c r="N16" s="57" t="s">
        <v>100</v>
      </c>
      <c r="O16" s="107">
        <f>Día14!O16+Día15!M16</f>
        <v>1877</v>
      </c>
      <c r="P16" s="63"/>
      <c r="Q16" s="65"/>
      <c r="W16" s="64"/>
    </row>
    <row r="17" spans="1:23" s="56" customFormat="1" ht="27.75" customHeight="1" x14ac:dyDescent="0.25">
      <c r="A17" s="29" t="s">
        <v>93</v>
      </c>
      <c r="B17" s="57" t="s">
        <v>37</v>
      </c>
      <c r="C17" s="57" t="s">
        <v>60</v>
      </c>
      <c r="D17" s="57" t="s">
        <v>80</v>
      </c>
      <c r="E17" s="57" t="s">
        <v>30</v>
      </c>
      <c r="F17" s="58">
        <v>0.31805555555555554</v>
      </c>
      <c r="G17" s="130" t="s">
        <v>108</v>
      </c>
      <c r="H17" s="60">
        <v>2</v>
      </c>
      <c r="I17" s="60"/>
      <c r="J17" s="60"/>
      <c r="K17" s="61"/>
      <c r="L17" s="61"/>
      <c r="M17" s="207">
        <v>83</v>
      </c>
      <c r="N17" s="57" t="s">
        <v>100</v>
      </c>
      <c r="O17" s="107">
        <f>Día14!O17+Día15!M17</f>
        <v>669</v>
      </c>
      <c r="P17" s="63"/>
      <c r="Q17" s="65"/>
      <c r="W17" s="64"/>
    </row>
    <row r="18" spans="1:23" s="56" customFormat="1" ht="33" customHeight="1" x14ac:dyDescent="0.25">
      <c r="A18" s="29">
        <v>5092</v>
      </c>
      <c r="B18" s="57" t="s">
        <v>37</v>
      </c>
      <c r="C18" s="57" t="s">
        <v>59</v>
      </c>
      <c r="D18" s="57" t="s">
        <v>38</v>
      </c>
      <c r="E18" s="57" t="s">
        <v>45</v>
      </c>
      <c r="F18" s="58">
        <v>0.32222222222222224</v>
      </c>
      <c r="G18" s="130" t="s">
        <v>108</v>
      </c>
      <c r="H18" s="60">
        <v>1</v>
      </c>
      <c r="I18" s="60"/>
      <c r="J18" s="60"/>
      <c r="K18" s="61"/>
      <c r="L18" s="61"/>
      <c r="M18" s="62">
        <v>84</v>
      </c>
      <c r="N18" s="57" t="s">
        <v>100</v>
      </c>
      <c r="O18" s="107">
        <f>Día14!O18+Día15!M18</f>
        <v>262</v>
      </c>
      <c r="P18" s="129" t="s">
        <v>458</v>
      </c>
      <c r="Q18" s="65"/>
      <c r="W18" s="64"/>
    </row>
    <row r="19" spans="1:23" s="56" customFormat="1" ht="39" customHeight="1" x14ac:dyDescent="0.25">
      <c r="A19" s="29">
        <v>8278</v>
      </c>
      <c r="B19" s="57" t="s">
        <v>27</v>
      </c>
      <c r="C19" s="57" t="s">
        <v>28</v>
      </c>
      <c r="D19" s="57" t="s">
        <v>29</v>
      </c>
      <c r="E19" s="57" t="s">
        <v>30</v>
      </c>
      <c r="F19" s="58">
        <v>0.3298611111111111</v>
      </c>
      <c r="G19" s="130" t="s">
        <v>114</v>
      </c>
      <c r="H19" s="60">
        <v>1</v>
      </c>
      <c r="I19" s="60"/>
      <c r="J19" s="60"/>
      <c r="K19" s="61" t="s">
        <v>9</v>
      </c>
      <c r="L19" s="61"/>
      <c r="M19" s="66">
        <v>140</v>
      </c>
      <c r="N19" s="57" t="s">
        <v>100</v>
      </c>
      <c r="O19" s="107">
        <f>Día14!O19+Día15!M19</f>
        <v>700</v>
      </c>
      <c r="P19" s="125" t="s">
        <v>459</v>
      </c>
      <c r="Q19" s="65"/>
      <c r="W19" s="64"/>
    </row>
    <row r="20" spans="1:23" s="56" customFormat="1" ht="22.5" customHeight="1" x14ac:dyDescent="0.25">
      <c r="A20" s="29" t="s">
        <v>39</v>
      </c>
      <c r="B20" s="57" t="s">
        <v>40</v>
      </c>
      <c r="C20" s="57" t="s">
        <v>60</v>
      </c>
      <c r="D20" s="57" t="s">
        <v>30</v>
      </c>
      <c r="E20" s="57" t="s">
        <v>41</v>
      </c>
      <c r="F20" s="58">
        <v>0.33888888888888885</v>
      </c>
      <c r="G20" s="59"/>
      <c r="H20" s="68">
        <v>3</v>
      </c>
      <c r="I20" s="68"/>
      <c r="J20" s="68"/>
      <c r="K20" s="61"/>
      <c r="L20" s="61"/>
      <c r="M20" s="62">
        <v>22</v>
      </c>
      <c r="N20" s="57" t="s">
        <v>100</v>
      </c>
      <c r="O20" s="107">
        <f>Día14!O20+Día15!M20</f>
        <v>638</v>
      </c>
      <c r="P20" s="63"/>
      <c r="Q20" s="65"/>
      <c r="W20" s="64"/>
    </row>
    <row r="21" spans="1:23" s="56" customFormat="1" ht="15.75" x14ac:dyDescent="0.25">
      <c r="A21" s="29" t="s">
        <v>36</v>
      </c>
      <c r="B21" s="57" t="s">
        <v>37</v>
      </c>
      <c r="C21" s="57" t="s">
        <v>59</v>
      </c>
      <c r="D21" s="57" t="s">
        <v>38</v>
      </c>
      <c r="E21" s="57" t="s">
        <v>30</v>
      </c>
      <c r="F21" s="58">
        <v>0.3444444444444445</v>
      </c>
      <c r="G21" s="108" t="s">
        <v>9</v>
      </c>
      <c r="H21" s="68" t="s">
        <v>9</v>
      </c>
      <c r="I21" s="68"/>
      <c r="J21" s="68"/>
      <c r="K21" s="61"/>
      <c r="L21" s="61"/>
      <c r="M21" s="66"/>
      <c r="N21" s="57" t="s">
        <v>9</v>
      </c>
      <c r="O21" s="107">
        <f>Día14!O21+Día15!M21</f>
        <v>573</v>
      </c>
      <c r="P21" s="63"/>
      <c r="Q21" s="65"/>
      <c r="W21" s="64"/>
    </row>
    <row r="22" spans="1:23" s="56" customFormat="1" ht="24" customHeight="1" x14ac:dyDescent="0.25">
      <c r="A22" s="29">
        <v>4187</v>
      </c>
      <c r="B22" s="57" t="s">
        <v>40</v>
      </c>
      <c r="C22" s="57" t="s">
        <v>60</v>
      </c>
      <c r="D22" s="57" t="s">
        <v>30</v>
      </c>
      <c r="E22" s="57" t="s">
        <v>84</v>
      </c>
      <c r="F22" s="58">
        <v>0.34652777777777777</v>
      </c>
      <c r="G22" s="177"/>
      <c r="H22" s="60">
        <v>3</v>
      </c>
      <c r="I22" s="60"/>
      <c r="J22" s="60"/>
      <c r="K22" s="61"/>
      <c r="L22" s="61" t="s">
        <v>9</v>
      </c>
      <c r="M22" s="62">
        <v>22</v>
      </c>
      <c r="N22" s="57" t="s">
        <v>100</v>
      </c>
      <c r="O22" s="107">
        <f>Día14!O22+Día15!M22</f>
        <v>235</v>
      </c>
      <c r="P22" s="125"/>
      <c r="Q22" s="65"/>
      <c r="W22" s="64"/>
    </row>
    <row r="23" spans="1:23" s="56" customFormat="1" ht="45.75" customHeight="1" x14ac:dyDescent="0.25">
      <c r="A23" s="29" t="s">
        <v>42</v>
      </c>
      <c r="B23" s="57" t="s">
        <v>27</v>
      </c>
      <c r="C23" s="57" t="s">
        <v>59</v>
      </c>
      <c r="D23" s="57" t="s">
        <v>29</v>
      </c>
      <c r="E23" s="57" t="s">
        <v>30</v>
      </c>
      <c r="F23" s="58">
        <v>0.36458333333333331</v>
      </c>
      <c r="G23" s="60"/>
      <c r="H23" s="60">
        <v>1</v>
      </c>
      <c r="I23" s="60" t="s">
        <v>107</v>
      </c>
      <c r="J23" s="60"/>
      <c r="K23" s="61"/>
      <c r="L23" s="61"/>
      <c r="M23" s="62">
        <v>137</v>
      </c>
      <c r="N23" s="57" t="s">
        <v>100</v>
      </c>
      <c r="O23" s="107">
        <f>Día14!O23+Día15!M23</f>
        <v>1197</v>
      </c>
      <c r="P23" s="125" t="s">
        <v>460</v>
      </c>
      <c r="Q23" s="65"/>
      <c r="W23" s="64"/>
    </row>
    <row r="24" spans="1:23" s="56" customFormat="1" ht="66.75" customHeight="1" x14ac:dyDescent="0.25">
      <c r="A24" s="29">
        <v>4073</v>
      </c>
      <c r="B24" s="57" t="s">
        <v>40</v>
      </c>
      <c r="C24" s="57" t="s">
        <v>60</v>
      </c>
      <c r="D24" s="57" t="s">
        <v>30</v>
      </c>
      <c r="E24" s="57" t="s">
        <v>43</v>
      </c>
      <c r="F24" s="58">
        <v>0.36458333333333331</v>
      </c>
      <c r="G24" s="177" t="s">
        <v>136</v>
      </c>
      <c r="H24" s="60">
        <v>3</v>
      </c>
      <c r="I24" s="60"/>
      <c r="J24" s="60"/>
      <c r="K24" s="61" t="s">
        <v>68</v>
      </c>
      <c r="L24" s="61">
        <v>0</v>
      </c>
      <c r="M24" s="207">
        <v>12</v>
      </c>
      <c r="N24" s="57" t="s">
        <v>100</v>
      </c>
      <c r="O24" s="107">
        <f>Día14!O24+Día15!M24</f>
        <v>209</v>
      </c>
      <c r="P24" s="138" t="s">
        <v>462</v>
      </c>
      <c r="Q24" s="65"/>
      <c r="W24" s="64"/>
    </row>
    <row r="25" spans="1:23" s="56" customFormat="1" ht="15.75" x14ac:dyDescent="0.25">
      <c r="A25" s="29" t="s">
        <v>94</v>
      </c>
      <c r="B25" s="57" t="s">
        <v>40</v>
      </c>
      <c r="C25" s="57" t="s">
        <v>59</v>
      </c>
      <c r="D25" s="57" t="s">
        <v>51</v>
      </c>
      <c r="E25" s="57" t="s">
        <v>30</v>
      </c>
      <c r="F25" s="58">
        <v>0.36944444444444446</v>
      </c>
      <c r="G25" s="177" t="s">
        <v>226</v>
      </c>
      <c r="H25" s="60">
        <v>1</v>
      </c>
      <c r="I25" s="60" t="s">
        <v>107</v>
      </c>
      <c r="J25" s="60"/>
      <c r="K25" s="61"/>
      <c r="L25" s="61"/>
      <c r="M25" s="66">
        <v>16</v>
      </c>
      <c r="N25" s="57" t="s">
        <v>100</v>
      </c>
      <c r="O25" s="107">
        <f>Día14!O25+Día15!M25</f>
        <v>266</v>
      </c>
      <c r="P25" s="63"/>
      <c r="Q25" s="65"/>
      <c r="W25" s="64"/>
    </row>
    <row r="26" spans="1:23" s="56" customFormat="1" ht="15.75" x14ac:dyDescent="0.25">
      <c r="A26" s="29">
        <v>4288</v>
      </c>
      <c r="B26" s="57" t="s">
        <v>37</v>
      </c>
      <c r="C26" s="57" t="s">
        <v>82</v>
      </c>
      <c r="D26" s="57" t="s">
        <v>38</v>
      </c>
      <c r="E26" s="57" t="s">
        <v>30</v>
      </c>
      <c r="F26" s="58">
        <v>0.40347222222222223</v>
      </c>
      <c r="G26" s="108"/>
      <c r="H26" s="60"/>
      <c r="I26" s="60"/>
      <c r="J26" s="57"/>
      <c r="K26" s="61" t="s">
        <v>9</v>
      </c>
      <c r="L26" s="61"/>
      <c r="M26" s="81"/>
      <c r="N26" s="57" t="s">
        <v>9</v>
      </c>
      <c r="O26" s="107">
        <f>Día14!O26+Día15!M26</f>
        <v>96</v>
      </c>
      <c r="P26" s="63"/>
      <c r="Q26" s="65"/>
      <c r="W26" s="64"/>
    </row>
    <row r="27" spans="1:23" s="56" customFormat="1" ht="37.5" customHeight="1" x14ac:dyDescent="0.25">
      <c r="A27" s="29">
        <v>4087</v>
      </c>
      <c r="B27" s="57" t="s">
        <v>40</v>
      </c>
      <c r="C27" s="57" t="s">
        <v>28</v>
      </c>
      <c r="D27" s="57" t="s">
        <v>30</v>
      </c>
      <c r="E27" s="57" t="s">
        <v>83</v>
      </c>
      <c r="F27" s="58">
        <v>0.40902777777777777</v>
      </c>
      <c r="G27" s="130" t="s">
        <v>114</v>
      </c>
      <c r="H27" s="60">
        <v>1</v>
      </c>
      <c r="I27" s="57" t="s">
        <v>9</v>
      </c>
      <c r="J27" s="57"/>
      <c r="K27" s="61" t="s">
        <v>88</v>
      </c>
      <c r="L27" s="61">
        <v>1</v>
      </c>
      <c r="M27" s="80">
        <v>27</v>
      </c>
      <c r="N27" s="57" t="s">
        <v>100</v>
      </c>
      <c r="O27" s="107">
        <f>Día14!O27+Día15!M27</f>
        <v>420</v>
      </c>
      <c r="P27" s="125" t="s">
        <v>463</v>
      </c>
      <c r="Q27" s="65"/>
      <c r="W27" s="64"/>
    </row>
    <row r="28" spans="1:23" s="56" customFormat="1" ht="26.25" customHeight="1" x14ac:dyDescent="0.25">
      <c r="A28" s="29">
        <v>8098</v>
      </c>
      <c r="B28" s="57" t="s">
        <v>27</v>
      </c>
      <c r="C28" s="57" t="s">
        <v>61</v>
      </c>
      <c r="D28" s="57" t="s">
        <v>29</v>
      </c>
      <c r="E28" s="57" t="s">
        <v>30</v>
      </c>
      <c r="F28" s="58">
        <v>0.40972222222222227</v>
      </c>
      <c r="G28" s="60"/>
      <c r="H28" s="60"/>
      <c r="I28" s="60"/>
      <c r="J28" s="57"/>
      <c r="K28" s="61"/>
      <c r="L28" s="61" t="s">
        <v>9</v>
      </c>
      <c r="M28" s="80"/>
      <c r="N28" s="57" t="s">
        <v>9</v>
      </c>
      <c r="O28" s="107">
        <f>Día14!O28+Día15!M28</f>
        <v>323</v>
      </c>
      <c r="P28" s="63"/>
      <c r="Q28" s="65"/>
      <c r="W28" s="64"/>
    </row>
    <row r="29" spans="1:23" s="56" customFormat="1" ht="48" customHeight="1" x14ac:dyDescent="0.25">
      <c r="A29" s="29">
        <v>4072</v>
      </c>
      <c r="B29" s="57" t="s">
        <v>40</v>
      </c>
      <c r="C29" s="57" t="s">
        <v>28</v>
      </c>
      <c r="D29" s="57" t="s">
        <v>43</v>
      </c>
      <c r="E29" s="57" t="s">
        <v>45</v>
      </c>
      <c r="F29" s="58">
        <v>0.42152777777777778</v>
      </c>
      <c r="G29" s="177" t="s">
        <v>195</v>
      </c>
      <c r="H29" s="60">
        <v>2</v>
      </c>
      <c r="I29" s="60"/>
      <c r="J29" s="57"/>
      <c r="K29" s="61"/>
      <c r="L29" s="61"/>
      <c r="M29" s="22">
        <v>80</v>
      </c>
      <c r="N29" s="57" t="s">
        <v>100</v>
      </c>
      <c r="O29" s="107">
        <f>Día14!O29+Día15!M29</f>
        <v>911</v>
      </c>
      <c r="P29" s="125" t="s">
        <v>464</v>
      </c>
      <c r="Q29" s="65"/>
    </row>
    <row r="30" spans="1:23" s="56" customFormat="1" ht="33" customHeight="1" x14ac:dyDescent="0.25">
      <c r="A30" s="29">
        <v>4186</v>
      </c>
      <c r="B30" s="57" t="s">
        <v>40</v>
      </c>
      <c r="C30" s="143" t="s">
        <v>28</v>
      </c>
      <c r="D30" s="57" t="s">
        <v>84</v>
      </c>
      <c r="E30" s="57" t="s">
        <v>30</v>
      </c>
      <c r="F30" s="58">
        <v>0.43194444444444446</v>
      </c>
      <c r="G30" s="177" t="s">
        <v>104</v>
      </c>
      <c r="H30" s="60">
        <v>1</v>
      </c>
      <c r="I30" s="60" t="s">
        <v>107</v>
      </c>
      <c r="J30" s="57"/>
      <c r="K30" s="61"/>
      <c r="L30" s="61"/>
      <c r="M30" s="30">
        <v>27</v>
      </c>
      <c r="N30" s="57" t="s">
        <v>100</v>
      </c>
      <c r="O30" s="107">
        <f>Día14!O30+Día15!M30</f>
        <v>1162</v>
      </c>
      <c r="P30" s="125" t="s">
        <v>465</v>
      </c>
    </row>
    <row r="31" spans="1:23" s="56" customFormat="1" ht="12.75" x14ac:dyDescent="0.25">
      <c r="A31" s="29">
        <v>5122</v>
      </c>
      <c r="B31" s="57" t="s">
        <v>37</v>
      </c>
      <c r="C31" s="57" t="s">
        <v>61</v>
      </c>
      <c r="D31" s="57" t="s">
        <v>38</v>
      </c>
      <c r="E31" s="57" t="s">
        <v>45</v>
      </c>
      <c r="F31" s="58">
        <v>0.45</v>
      </c>
      <c r="G31" s="177"/>
      <c r="H31" s="60"/>
      <c r="I31" s="60"/>
      <c r="J31" s="57"/>
      <c r="K31" s="61"/>
      <c r="L31" s="61"/>
      <c r="M31" s="30"/>
      <c r="N31" s="57"/>
      <c r="O31" s="107">
        <f>Día14!O31+Día15!M31</f>
        <v>0</v>
      </c>
      <c r="P31" s="138"/>
    </row>
    <row r="32" spans="1:23" s="56" customFormat="1" ht="28.5" customHeight="1" x14ac:dyDescent="0.25">
      <c r="A32" s="29">
        <v>4070</v>
      </c>
      <c r="B32" s="57" t="s">
        <v>40</v>
      </c>
      <c r="C32" s="57" t="s">
        <v>363</v>
      </c>
      <c r="D32" s="57" t="s">
        <v>41</v>
      </c>
      <c r="E32" s="57" t="s">
        <v>30</v>
      </c>
      <c r="F32" s="58">
        <v>0.45902777777777781</v>
      </c>
      <c r="G32" s="60"/>
      <c r="H32" s="60">
        <v>1</v>
      </c>
      <c r="I32" s="60" t="s">
        <v>107</v>
      </c>
      <c r="J32" s="57"/>
      <c r="K32" s="61"/>
      <c r="L32" s="61"/>
      <c r="M32" s="30">
        <v>30</v>
      </c>
      <c r="N32" s="57" t="s">
        <v>100</v>
      </c>
      <c r="O32" s="107">
        <f>Día14!O32+Día15!M32</f>
        <v>303</v>
      </c>
      <c r="P32" s="125"/>
    </row>
    <row r="33" spans="1:37" s="56" customFormat="1" ht="33" customHeight="1" x14ac:dyDescent="0.25">
      <c r="A33" s="29">
        <v>8118</v>
      </c>
      <c r="B33" s="57" t="s">
        <v>27</v>
      </c>
      <c r="C33" s="57" t="s">
        <v>59</v>
      </c>
      <c r="D33" s="57" t="s">
        <v>29</v>
      </c>
      <c r="E33" s="57" t="s">
        <v>30</v>
      </c>
      <c r="F33" s="58">
        <v>0.47916666666666669</v>
      </c>
      <c r="G33" s="60"/>
      <c r="H33" s="60">
        <v>1</v>
      </c>
      <c r="I33" s="60"/>
      <c r="J33" s="57"/>
      <c r="K33" s="61" t="s">
        <v>69</v>
      </c>
      <c r="L33" s="61">
        <v>4</v>
      </c>
      <c r="M33" s="80">
        <v>152</v>
      </c>
      <c r="N33" s="57" t="s">
        <v>100</v>
      </c>
      <c r="O33" s="107">
        <f>Día14!O33+Día15!M33</f>
        <v>1631</v>
      </c>
      <c r="P33" s="125" t="s">
        <v>489</v>
      </c>
      <c r="Q33" s="65"/>
      <c r="W33" s="64"/>
    </row>
    <row r="34" spans="1:37" s="56" customFormat="1" ht="15.75" x14ac:dyDescent="0.25">
      <c r="A34" s="29">
        <v>4080</v>
      </c>
      <c r="B34" s="57" t="s">
        <v>40</v>
      </c>
      <c r="C34" s="143" t="s">
        <v>364</v>
      </c>
      <c r="D34" s="57" t="s">
        <v>41</v>
      </c>
      <c r="E34" s="57" t="s">
        <v>30</v>
      </c>
      <c r="F34" s="58">
        <v>0.50555555555555554</v>
      </c>
      <c r="G34" s="68"/>
      <c r="H34" s="68"/>
      <c r="I34" s="68"/>
      <c r="J34" s="57"/>
      <c r="K34" s="61"/>
      <c r="L34" s="61"/>
      <c r="M34" s="80"/>
      <c r="N34" s="57"/>
      <c r="O34" s="107">
        <f>Día14!O34+Día15!M34</f>
        <v>0</v>
      </c>
      <c r="P34" s="125"/>
      <c r="Q34" s="65"/>
      <c r="W34" s="64"/>
    </row>
    <row r="35" spans="1:37" s="56" customFormat="1" ht="39.75" customHeight="1" x14ac:dyDescent="0.25">
      <c r="A35" s="29">
        <v>4101</v>
      </c>
      <c r="B35" s="57" t="s">
        <v>40</v>
      </c>
      <c r="C35" s="143" t="s">
        <v>28</v>
      </c>
      <c r="D35" s="57" t="s">
        <v>30</v>
      </c>
      <c r="E35" s="57" t="s">
        <v>41</v>
      </c>
      <c r="F35" s="58">
        <v>0.51180555555555551</v>
      </c>
      <c r="G35" s="130" t="s">
        <v>108</v>
      </c>
      <c r="H35" s="68">
        <v>1</v>
      </c>
      <c r="I35" s="68"/>
      <c r="J35" s="57"/>
      <c r="K35" s="61"/>
      <c r="L35" s="61"/>
      <c r="M35" s="80">
        <v>15</v>
      </c>
      <c r="N35" s="57" t="s">
        <v>100</v>
      </c>
      <c r="O35" s="107">
        <f>Día14!O35+Día15!M35</f>
        <v>204</v>
      </c>
      <c r="P35" s="125" t="s">
        <v>466</v>
      </c>
      <c r="Q35" s="65"/>
      <c r="W35" s="64"/>
    </row>
    <row r="36" spans="1:37" s="56" customFormat="1" ht="15.75" x14ac:dyDescent="0.25">
      <c r="A36" s="29">
        <v>4086</v>
      </c>
      <c r="B36" s="57" t="s">
        <v>40</v>
      </c>
      <c r="C36" s="57" t="s">
        <v>28</v>
      </c>
      <c r="D36" s="57" t="s">
        <v>85</v>
      </c>
      <c r="E36" s="57" t="s">
        <v>30</v>
      </c>
      <c r="F36" s="58">
        <v>0.53472222222222221</v>
      </c>
      <c r="G36" s="180" t="s">
        <v>195</v>
      </c>
      <c r="H36" s="57">
        <v>1</v>
      </c>
      <c r="I36" s="57"/>
      <c r="J36" s="57"/>
      <c r="K36" s="61" t="s">
        <v>9</v>
      </c>
      <c r="L36" s="61"/>
      <c r="M36" s="66">
        <v>32</v>
      </c>
      <c r="N36" s="57" t="s">
        <v>100</v>
      </c>
      <c r="O36" s="107">
        <f>Día14!O36+Día15!M36</f>
        <v>434</v>
      </c>
      <c r="P36" s="150"/>
      <c r="Q36" s="65"/>
      <c r="W36" s="64"/>
    </row>
    <row r="37" spans="1:37" s="148" customFormat="1" ht="15.75" x14ac:dyDescent="0.25">
      <c r="A37" s="29" t="s">
        <v>170</v>
      </c>
      <c r="B37" s="57" t="s">
        <v>40</v>
      </c>
      <c r="C37" s="57" t="s">
        <v>28</v>
      </c>
      <c r="D37" s="57" t="s">
        <v>46</v>
      </c>
      <c r="E37" s="57" t="s">
        <v>47</v>
      </c>
      <c r="F37" s="58">
        <v>0.57847222222222217</v>
      </c>
      <c r="G37" s="180" t="s">
        <v>136</v>
      </c>
      <c r="H37" s="57">
        <v>4</v>
      </c>
      <c r="I37" s="57"/>
      <c r="J37" s="57"/>
      <c r="K37" s="61"/>
      <c r="L37" s="61"/>
      <c r="M37" s="66">
        <v>51</v>
      </c>
      <c r="N37" s="57" t="s">
        <v>100</v>
      </c>
      <c r="O37" s="107">
        <f>Día14!O37+Día15!M37</f>
        <v>928</v>
      </c>
      <c r="P37" s="106"/>
      <c r="Q37" s="147"/>
      <c r="W37" s="149"/>
    </row>
    <row r="38" spans="1:37" s="148" customFormat="1" ht="15.75" x14ac:dyDescent="0.25">
      <c r="A38" s="29">
        <v>4110</v>
      </c>
      <c r="B38" s="57" t="s">
        <v>40</v>
      </c>
      <c r="C38" s="57" t="s">
        <v>78</v>
      </c>
      <c r="D38" s="57" t="s">
        <v>41</v>
      </c>
      <c r="E38" s="57" t="s">
        <v>79</v>
      </c>
      <c r="F38" s="58">
        <v>0.57847222222222217</v>
      </c>
      <c r="G38" s="180" t="s">
        <v>226</v>
      </c>
      <c r="H38" s="57">
        <v>2</v>
      </c>
      <c r="I38" s="57"/>
      <c r="J38" s="57"/>
      <c r="K38" s="61"/>
      <c r="L38" s="61"/>
      <c r="M38" s="66">
        <v>34</v>
      </c>
      <c r="N38" s="57" t="s">
        <v>100</v>
      </c>
      <c r="O38" s="107">
        <f>Día14!O38+Día15!M38</f>
        <v>294</v>
      </c>
      <c r="P38" s="146"/>
      <c r="Q38" s="147"/>
      <c r="W38" s="149"/>
    </row>
    <row r="39" spans="1:37" s="152" customFormat="1" ht="16.5" thickBot="1" x14ac:dyDescent="0.3">
      <c r="A39" s="29">
        <v>4110</v>
      </c>
      <c r="B39" s="57" t="s">
        <v>40</v>
      </c>
      <c r="C39" s="57" t="s">
        <v>78</v>
      </c>
      <c r="D39" s="57" t="s">
        <v>41</v>
      </c>
      <c r="E39" s="57" t="s">
        <v>58</v>
      </c>
      <c r="F39" s="58">
        <v>0.57847222222222217</v>
      </c>
      <c r="G39" s="163"/>
      <c r="H39" s="163"/>
      <c r="I39" s="163"/>
      <c r="J39" s="164"/>
      <c r="K39" s="61"/>
      <c r="L39" s="61"/>
      <c r="M39" s="166"/>
      <c r="N39" s="57"/>
      <c r="O39" s="107">
        <f>Día14!O39+Día15!M39</f>
        <v>69</v>
      </c>
      <c r="P39" s="178"/>
      <c r="Q39" s="147"/>
      <c r="V39" s="148"/>
      <c r="W39" s="149"/>
      <c r="X39" s="148"/>
      <c r="Y39" s="148"/>
      <c r="Z39" s="148"/>
      <c r="AA39" s="148"/>
      <c r="AB39" s="148"/>
      <c r="AC39" s="148"/>
      <c r="AD39" s="148"/>
      <c r="AE39" s="148"/>
      <c r="AF39" s="148"/>
      <c r="AG39" s="148"/>
      <c r="AH39" s="148"/>
      <c r="AI39" s="148"/>
      <c r="AJ39" s="148"/>
      <c r="AK39" s="148"/>
    </row>
    <row r="40" spans="1:37" s="56" customFormat="1" ht="15.75" x14ac:dyDescent="0.25">
      <c r="A40" s="29">
        <v>4110</v>
      </c>
      <c r="B40" s="57" t="s">
        <v>40</v>
      </c>
      <c r="C40" s="57" t="s">
        <v>35</v>
      </c>
      <c r="D40" s="57" t="s">
        <v>41</v>
      </c>
      <c r="E40" s="57" t="s">
        <v>70</v>
      </c>
      <c r="F40" s="58">
        <v>0.57847222222222217</v>
      </c>
      <c r="G40" s="60"/>
      <c r="H40" s="60"/>
      <c r="I40" s="60"/>
      <c r="J40" s="57"/>
      <c r="K40" s="61" t="s">
        <v>9</v>
      </c>
      <c r="L40" s="61" t="s">
        <v>9</v>
      </c>
      <c r="M40" s="80"/>
      <c r="N40" s="57"/>
      <c r="O40" s="107">
        <f>Día14!O40+Día15!M40</f>
        <v>36</v>
      </c>
      <c r="P40" s="63"/>
      <c r="Q40" s="65"/>
      <c r="W40" s="64"/>
    </row>
    <row r="41" spans="1:37" s="56" customFormat="1" ht="23.25" thickBot="1" x14ac:dyDescent="0.3">
      <c r="A41" s="156">
        <v>8148</v>
      </c>
      <c r="B41" s="155" t="s">
        <v>27</v>
      </c>
      <c r="C41" s="155" t="s">
        <v>60</v>
      </c>
      <c r="D41" s="155" t="s">
        <v>29</v>
      </c>
      <c r="E41" s="155" t="s">
        <v>30</v>
      </c>
      <c r="F41" s="157">
        <v>0.58680555555555558</v>
      </c>
      <c r="G41" s="158" t="s">
        <v>109</v>
      </c>
      <c r="H41" s="159">
        <v>1</v>
      </c>
      <c r="I41" s="159"/>
      <c r="J41" s="155" t="s">
        <v>9</v>
      </c>
      <c r="K41" s="160" t="s">
        <v>67</v>
      </c>
      <c r="L41" s="160">
        <v>36</v>
      </c>
      <c r="M41" s="123">
        <v>154</v>
      </c>
      <c r="N41" s="155" t="s">
        <v>100</v>
      </c>
      <c r="O41" s="94">
        <f>Día14!O41+Día15!M41</f>
        <v>1636</v>
      </c>
      <c r="P41" s="142" t="s">
        <v>467</v>
      </c>
      <c r="Q41" s="65"/>
      <c r="W41" s="64"/>
    </row>
    <row r="42" spans="1:37" s="56" customFormat="1" ht="33.75" x14ac:dyDescent="0.25">
      <c r="A42" s="29">
        <v>4143</v>
      </c>
      <c r="B42" s="57" t="s">
        <v>40</v>
      </c>
      <c r="C42" s="57" t="s">
        <v>28</v>
      </c>
      <c r="D42" s="57" t="s">
        <v>49</v>
      </c>
      <c r="E42" s="57" t="s">
        <v>43</v>
      </c>
      <c r="F42" s="58">
        <v>0.63750000000000007</v>
      </c>
      <c r="G42" s="121" t="s">
        <v>218</v>
      </c>
      <c r="H42" s="60">
        <v>3</v>
      </c>
      <c r="I42" s="68"/>
      <c r="J42" s="107"/>
      <c r="K42" s="61"/>
      <c r="L42" s="122"/>
      <c r="M42" s="81">
        <v>10</v>
      </c>
      <c r="N42" s="107" t="s">
        <v>100</v>
      </c>
      <c r="O42" s="107">
        <f>Día14!O42+Día15!M42</f>
        <v>281</v>
      </c>
      <c r="P42" s="83" t="s">
        <v>468</v>
      </c>
      <c r="Q42" s="65"/>
      <c r="W42" s="64"/>
    </row>
    <row r="43" spans="1:37" s="56" customFormat="1" ht="15.75" x14ac:dyDescent="0.25">
      <c r="A43" s="119" t="s">
        <v>48</v>
      </c>
      <c r="B43" s="107" t="s">
        <v>27</v>
      </c>
      <c r="C43" s="107" t="s">
        <v>28</v>
      </c>
      <c r="D43" s="107" t="s">
        <v>29</v>
      </c>
      <c r="E43" s="107" t="s">
        <v>30</v>
      </c>
      <c r="F43" s="120">
        <v>0.63888888888888895</v>
      </c>
      <c r="G43" s="108" t="s">
        <v>108</v>
      </c>
      <c r="H43" s="68">
        <v>1</v>
      </c>
      <c r="I43" s="68"/>
      <c r="J43" s="57"/>
      <c r="K43" s="122"/>
      <c r="L43" s="61"/>
      <c r="M43" s="80">
        <v>187</v>
      </c>
      <c r="N43" s="107" t="s">
        <v>100</v>
      </c>
      <c r="O43" s="57">
        <f>Día14!O43+Día15!M43</f>
        <v>2413</v>
      </c>
      <c r="P43" s="63" t="s">
        <v>472</v>
      </c>
      <c r="Q43" s="65"/>
      <c r="W43" s="64"/>
    </row>
    <row r="44" spans="1:37" s="56" customFormat="1" ht="15.75" x14ac:dyDescent="0.25">
      <c r="A44" s="29" t="s">
        <v>169</v>
      </c>
      <c r="B44" s="57" t="s">
        <v>37</v>
      </c>
      <c r="C44" s="57" t="s">
        <v>62</v>
      </c>
      <c r="D44" s="57" t="s">
        <v>30</v>
      </c>
      <c r="E44" s="57" t="s">
        <v>38</v>
      </c>
      <c r="F44" s="58">
        <v>0.65347222222222223</v>
      </c>
      <c r="G44" s="59" t="s">
        <v>136</v>
      </c>
      <c r="H44" s="60">
        <v>1</v>
      </c>
      <c r="I44" s="68"/>
      <c r="J44" s="57">
        <v>1</v>
      </c>
      <c r="K44" s="61"/>
      <c r="L44" s="61"/>
      <c r="M44" s="80">
        <v>71</v>
      </c>
      <c r="N44" s="107" t="s">
        <v>100</v>
      </c>
      <c r="O44" s="57">
        <f>Día14!O44+Día15!M44</f>
        <v>609</v>
      </c>
      <c r="P44" s="63" t="s">
        <v>471</v>
      </c>
      <c r="Q44" s="65"/>
      <c r="W44" s="64"/>
    </row>
    <row r="45" spans="1:37" s="56" customFormat="1" ht="22.5" x14ac:dyDescent="0.25">
      <c r="A45" s="29">
        <v>4157</v>
      </c>
      <c r="B45" s="57" t="s">
        <v>40</v>
      </c>
      <c r="C45" s="57" t="s">
        <v>62</v>
      </c>
      <c r="D45" s="57" t="s">
        <v>30</v>
      </c>
      <c r="E45" s="57" t="s">
        <v>81</v>
      </c>
      <c r="F45" s="58">
        <v>0.66041666666666665</v>
      </c>
      <c r="G45" s="59" t="s">
        <v>190</v>
      </c>
      <c r="H45" s="68">
        <v>1</v>
      </c>
      <c r="I45" s="68"/>
      <c r="J45" s="57"/>
      <c r="K45" s="61"/>
      <c r="L45" s="61"/>
      <c r="M45" s="80">
        <v>10</v>
      </c>
      <c r="N45" s="107" t="s">
        <v>100</v>
      </c>
      <c r="O45" s="57">
        <f>Día14!O45+Día15!M45</f>
        <v>146</v>
      </c>
      <c r="P45" s="125" t="s">
        <v>469</v>
      </c>
      <c r="Q45" s="65"/>
      <c r="W45" s="64"/>
    </row>
    <row r="46" spans="1:37" s="56" customFormat="1" ht="15.75" x14ac:dyDescent="0.25">
      <c r="A46" s="29">
        <v>4111</v>
      </c>
      <c r="B46" s="57" t="s">
        <v>40</v>
      </c>
      <c r="C46" s="57" t="s">
        <v>28</v>
      </c>
      <c r="D46" s="57" t="s">
        <v>58</v>
      </c>
      <c r="E46" s="57" t="s">
        <v>41</v>
      </c>
      <c r="F46" s="58">
        <v>0.67013888888888884</v>
      </c>
      <c r="G46" s="59" t="s">
        <v>190</v>
      </c>
      <c r="H46" s="68">
        <v>3</v>
      </c>
      <c r="I46" s="68" t="s">
        <v>107</v>
      </c>
      <c r="J46" s="57"/>
      <c r="K46" s="61"/>
      <c r="L46" s="61"/>
      <c r="M46" s="80">
        <v>12</v>
      </c>
      <c r="N46" s="107" t="s">
        <v>100</v>
      </c>
      <c r="O46" s="57">
        <f>Día14!O46+Día15!M46</f>
        <v>242</v>
      </c>
      <c r="P46" s="125"/>
      <c r="Q46" s="65"/>
      <c r="W46" s="64"/>
    </row>
    <row r="47" spans="1:37" s="56" customFormat="1" x14ac:dyDescent="0.25">
      <c r="A47" s="29">
        <v>8168</v>
      </c>
      <c r="B47" s="57" t="s">
        <v>27</v>
      </c>
      <c r="C47" s="57" t="s">
        <v>64</v>
      </c>
      <c r="D47" s="57" t="s">
        <v>29</v>
      </c>
      <c r="E47" s="57" t="s">
        <v>30</v>
      </c>
      <c r="F47" s="58">
        <v>0.68194444444444446</v>
      </c>
      <c r="G47" s="108"/>
      <c r="H47" s="68"/>
      <c r="I47" s="68"/>
      <c r="J47" s="57"/>
      <c r="K47" s="61"/>
      <c r="L47" s="61"/>
      <c r="M47" s="80"/>
      <c r="N47" s="107"/>
      <c r="O47" s="57">
        <f>Día14!O47+Día15!M47</f>
        <v>751</v>
      </c>
      <c r="P47" s="63"/>
      <c r="Q47" s="65"/>
    </row>
    <row r="48" spans="1:37" s="56" customFormat="1" ht="12.75" x14ac:dyDescent="0.25">
      <c r="A48" s="29">
        <v>4153</v>
      </c>
      <c r="B48" s="57" t="s">
        <v>31</v>
      </c>
      <c r="C48" s="57" t="s">
        <v>35</v>
      </c>
      <c r="D48" s="57" t="s">
        <v>30</v>
      </c>
      <c r="E48" s="57" t="s">
        <v>43</v>
      </c>
      <c r="F48" s="58">
        <v>0.68611111111111101</v>
      </c>
      <c r="G48" s="108"/>
      <c r="H48" s="68"/>
      <c r="I48" s="60"/>
      <c r="J48" s="57"/>
      <c r="K48" s="61"/>
      <c r="L48" s="61"/>
      <c r="M48" s="30"/>
      <c r="N48" s="107"/>
      <c r="O48" s="57">
        <f>Día14!O48+Día15!M48</f>
        <v>235</v>
      </c>
      <c r="P48" s="63"/>
    </row>
    <row r="49" spans="1:23" s="56" customFormat="1" ht="12.75" x14ac:dyDescent="0.25">
      <c r="A49" s="29" t="s">
        <v>171</v>
      </c>
      <c r="B49" s="57" t="s">
        <v>40</v>
      </c>
      <c r="C49" s="57" t="s">
        <v>28</v>
      </c>
      <c r="D49" s="57" t="s">
        <v>47</v>
      </c>
      <c r="E49" s="57" t="s">
        <v>46</v>
      </c>
      <c r="F49" s="58">
        <v>0.70694444444444438</v>
      </c>
      <c r="G49" s="59" t="s">
        <v>173</v>
      </c>
      <c r="H49" s="60">
        <v>4</v>
      </c>
      <c r="I49" s="68" t="s">
        <v>107</v>
      </c>
      <c r="J49" s="57"/>
      <c r="K49" s="61"/>
      <c r="L49" s="61"/>
      <c r="M49" s="30">
        <v>55</v>
      </c>
      <c r="N49" s="107" t="s">
        <v>100</v>
      </c>
      <c r="O49" s="57">
        <f>Día14!O49+Día15!M49</f>
        <v>336</v>
      </c>
      <c r="P49" s="63" t="s">
        <v>473</v>
      </c>
    </row>
    <row r="50" spans="1:23" s="56" customFormat="1" ht="15.75" x14ac:dyDescent="0.25">
      <c r="A50" s="29">
        <v>4142</v>
      </c>
      <c r="B50" s="57" t="s">
        <v>40</v>
      </c>
      <c r="C50" s="57" t="s">
        <v>28</v>
      </c>
      <c r="D50" s="57" t="s">
        <v>43</v>
      </c>
      <c r="E50" s="57" t="s">
        <v>30</v>
      </c>
      <c r="F50" s="58">
        <v>0.70833333333333337</v>
      </c>
      <c r="G50" s="59" t="s">
        <v>187</v>
      </c>
      <c r="H50" s="60">
        <v>2</v>
      </c>
      <c r="I50" s="68"/>
      <c r="J50" s="57"/>
      <c r="K50" s="61" t="s">
        <v>9</v>
      </c>
      <c r="L50" s="61"/>
      <c r="M50" s="80">
        <v>21</v>
      </c>
      <c r="N50" s="107" t="s">
        <v>100</v>
      </c>
      <c r="O50" s="57">
        <f>Día14!O50+Día15!M50</f>
        <v>547</v>
      </c>
      <c r="P50" s="63"/>
      <c r="Q50" s="65"/>
      <c r="W50" s="64"/>
    </row>
    <row r="51" spans="1:23" s="56" customFormat="1" ht="15.75" x14ac:dyDescent="0.25">
      <c r="A51" s="29">
        <v>8178</v>
      </c>
      <c r="B51" s="57" t="s">
        <v>27</v>
      </c>
      <c r="C51" s="57" t="s">
        <v>28</v>
      </c>
      <c r="D51" s="57" t="s">
        <v>29</v>
      </c>
      <c r="E51" s="57" t="s">
        <v>30</v>
      </c>
      <c r="F51" s="58">
        <v>0.74305555555555547</v>
      </c>
      <c r="G51" s="59"/>
      <c r="H51" s="60">
        <v>1</v>
      </c>
      <c r="I51" s="68"/>
      <c r="J51" s="57"/>
      <c r="K51" s="61"/>
      <c r="L51" s="61"/>
      <c r="M51" s="81">
        <v>141</v>
      </c>
      <c r="N51" s="107" t="s">
        <v>100</v>
      </c>
      <c r="O51" s="57">
        <f>Día14!O51+Día15!M51</f>
        <v>2416</v>
      </c>
      <c r="P51" s="125"/>
      <c r="Q51" s="65"/>
      <c r="W51" s="64"/>
    </row>
    <row r="52" spans="1:23" s="56" customFormat="1" ht="19.899999999999999" customHeight="1" x14ac:dyDescent="0.25">
      <c r="A52" s="29">
        <v>4140</v>
      </c>
      <c r="B52" s="57" t="s">
        <v>40</v>
      </c>
      <c r="C52" s="57" t="s">
        <v>28</v>
      </c>
      <c r="D52" s="57" t="s">
        <v>41</v>
      </c>
      <c r="E52" s="57" t="s">
        <v>45</v>
      </c>
      <c r="F52" s="58">
        <v>0.77916666666666667</v>
      </c>
      <c r="G52" s="59"/>
      <c r="H52" s="60">
        <v>1</v>
      </c>
      <c r="I52" s="68"/>
      <c r="J52" s="57"/>
      <c r="K52" s="61"/>
      <c r="L52" s="61"/>
      <c r="M52" s="80">
        <v>33</v>
      </c>
      <c r="N52" s="107" t="s">
        <v>100</v>
      </c>
      <c r="O52" s="57">
        <f>Día14!O52+Día15!M52</f>
        <v>437</v>
      </c>
      <c r="P52" s="129" t="s">
        <v>470</v>
      </c>
      <c r="Q52" s="65"/>
      <c r="W52" s="64"/>
    </row>
    <row r="53" spans="1:23" s="56" customFormat="1" ht="45" x14ac:dyDescent="0.25">
      <c r="A53" s="29" t="s">
        <v>86</v>
      </c>
      <c r="B53" s="57" t="s">
        <v>40</v>
      </c>
      <c r="C53" s="57" t="s">
        <v>28</v>
      </c>
      <c r="D53" s="57" t="s">
        <v>30</v>
      </c>
      <c r="E53" s="57" t="s">
        <v>87</v>
      </c>
      <c r="F53" s="58">
        <v>0.78194444444444444</v>
      </c>
      <c r="G53" s="59"/>
      <c r="H53" s="68">
        <v>3</v>
      </c>
      <c r="I53" s="57" t="s">
        <v>185</v>
      </c>
      <c r="J53" s="57"/>
      <c r="K53" s="61" t="s">
        <v>89</v>
      </c>
      <c r="L53" s="61" t="s">
        <v>476</v>
      </c>
      <c r="M53" s="80">
        <v>33</v>
      </c>
      <c r="N53" s="107" t="s">
        <v>100</v>
      </c>
      <c r="O53" s="57">
        <f>Día14!O53+Día15!M53</f>
        <v>671</v>
      </c>
      <c r="P53" s="125"/>
      <c r="Q53" s="65"/>
      <c r="W53" s="64"/>
    </row>
    <row r="54" spans="1:23" s="56" customFormat="1" ht="19.899999999999999" customHeight="1" x14ac:dyDescent="0.25">
      <c r="A54" s="29">
        <v>4178</v>
      </c>
      <c r="B54" s="57" t="s">
        <v>37</v>
      </c>
      <c r="C54" s="57" t="s">
        <v>62</v>
      </c>
      <c r="D54" s="57" t="s">
        <v>30</v>
      </c>
      <c r="E54" s="57" t="s">
        <v>38</v>
      </c>
      <c r="F54" s="58">
        <v>0.78402777777777777</v>
      </c>
      <c r="G54" s="59"/>
      <c r="H54" s="68">
        <v>2</v>
      </c>
      <c r="I54" s="57"/>
      <c r="J54" s="57"/>
      <c r="K54" s="61"/>
      <c r="L54" s="61"/>
      <c r="M54" s="80">
        <v>67</v>
      </c>
      <c r="N54" s="107" t="s">
        <v>100</v>
      </c>
      <c r="O54" s="57">
        <f>Día14!O54+Día15!M54</f>
        <v>830</v>
      </c>
      <c r="P54" s="129" t="s">
        <v>474</v>
      </c>
      <c r="Q54" s="65"/>
      <c r="W54" s="64"/>
    </row>
    <row r="55" spans="1:23" s="56" customFormat="1" ht="19.899999999999999" customHeight="1" x14ac:dyDescent="0.25">
      <c r="A55" s="29">
        <v>4177</v>
      </c>
      <c r="B55" s="57" t="s">
        <v>31</v>
      </c>
      <c r="C55" s="57" t="s">
        <v>35</v>
      </c>
      <c r="D55" s="57" t="s">
        <v>30</v>
      </c>
      <c r="E55" s="57" t="s">
        <v>51</v>
      </c>
      <c r="F55" s="58">
        <v>0.78472222222222221</v>
      </c>
      <c r="G55" s="67"/>
      <c r="H55" s="57"/>
      <c r="I55" s="57"/>
      <c r="J55" s="57"/>
      <c r="K55" s="61"/>
      <c r="L55" s="61"/>
      <c r="M55" s="80"/>
      <c r="N55" s="107"/>
      <c r="O55" s="57">
        <f>Día14!O55+Día15!M55</f>
        <v>0</v>
      </c>
      <c r="P55" s="63"/>
      <c r="Q55" s="65"/>
      <c r="W55" s="64"/>
    </row>
    <row r="56" spans="1:23" s="56" customFormat="1" ht="15.75" x14ac:dyDescent="0.25">
      <c r="A56" s="29">
        <v>4176</v>
      </c>
      <c r="B56" s="57" t="s">
        <v>40</v>
      </c>
      <c r="C56" s="57" t="s">
        <v>50</v>
      </c>
      <c r="D56" s="57" t="s">
        <v>52</v>
      </c>
      <c r="E56" s="57" t="s">
        <v>30</v>
      </c>
      <c r="F56" s="58">
        <v>0.79513888888888884</v>
      </c>
      <c r="G56" s="59"/>
      <c r="H56" s="57"/>
      <c r="I56" s="68"/>
      <c r="J56" s="57"/>
      <c r="K56" s="61"/>
      <c r="L56" s="61"/>
      <c r="M56" s="80"/>
      <c r="N56" s="107"/>
      <c r="O56" s="57">
        <f>Día14!O56+Día15!M56</f>
        <v>24</v>
      </c>
      <c r="P56" s="125"/>
      <c r="Q56" s="65"/>
      <c r="W56" s="64"/>
    </row>
    <row r="57" spans="1:23" s="56" customFormat="1" ht="19.899999999999999" customHeight="1" x14ac:dyDescent="0.25">
      <c r="A57" s="29">
        <v>4162</v>
      </c>
      <c r="B57" s="57" t="s">
        <v>31</v>
      </c>
      <c r="C57" s="57" t="s">
        <v>50</v>
      </c>
      <c r="D57" s="57" t="s">
        <v>43</v>
      </c>
      <c r="E57" s="57" t="s">
        <v>30</v>
      </c>
      <c r="F57" s="58">
        <v>0.81458333333333333</v>
      </c>
      <c r="G57" s="59"/>
      <c r="H57" s="57"/>
      <c r="I57" s="57"/>
      <c r="J57" s="57"/>
      <c r="K57" s="61"/>
      <c r="L57" s="61"/>
      <c r="M57" s="80"/>
      <c r="N57" s="107"/>
      <c r="O57" s="57">
        <f>Día14!O57+Día15!M57</f>
        <v>41</v>
      </c>
      <c r="P57" s="63"/>
      <c r="Q57" s="65"/>
      <c r="W57" s="64"/>
    </row>
    <row r="58" spans="1:23" s="56" customFormat="1" ht="22.5" x14ac:dyDescent="0.25">
      <c r="A58" s="29" t="s">
        <v>53</v>
      </c>
      <c r="B58" s="57" t="s">
        <v>40</v>
      </c>
      <c r="C58" s="57" t="s">
        <v>28</v>
      </c>
      <c r="D58" s="57" t="s">
        <v>30</v>
      </c>
      <c r="E58" s="57" t="s">
        <v>41</v>
      </c>
      <c r="F58" s="58">
        <v>0.81736111111111109</v>
      </c>
      <c r="G58" s="59" t="s">
        <v>160</v>
      </c>
      <c r="H58" s="57">
        <v>3</v>
      </c>
      <c r="I58" s="68"/>
      <c r="J58" s="57"/>
      <c r="K58" s="61" t="s">
        <v>90</v>
      </c>
      <c r="L58" s="61">
        <v>27</v>
      </c>
      <c r="M58" s="80">
        <v>32</v>
      </c>
      <c r="N58" s="107" t="s">
        <v>100</v>
      </c>
      <c r="O58" s="57">
        <f>Día14!O58+Día15!M58</f>
        <v>484</v>
      </c>
      <c r="P58" s="125"/>
      <c r="Q58" s="65"/>
      <c r="W58" s="64"/>
    </row>
    <row r="59" spans="1:23" s="56" customFormat="1" ht="22.5" x14ac:dyDescent="0.25">
      <c r="A59" s="29">
        <v>8198</v>
      </c>
      <c r="B59" s="57" t="s">
        <v>27</v>
      </c>
      <c r="C59" s="57" t="s">
        <v>28</v>
      </c>
      <c r="D59" s="57" t="s">
        <v>29</v>
      </c>
      <c r="E59" s="57" t="s">
        <v>30</v>
      </c>
      <c r="F59" s="58">
        <v>0.82361111111111107</v>
      </c>
      <c r="G59" s="59"/>
      <c r="H59" s="57">
        <v>1</v>
      </c>
      <c r="I59" s="60"/>
      <c r="J59" s="57"/>
      <c r="K59" s="61" t="s">
        <v>91</v>
      </c>
      <c r="L59" s="61">
        <v>32</v>
      </c>
      <c r="M59" s="80">
        <v>89</v>
      </c>
      <c r="N59" s="107" t="s">
        <v>100</v>
      </c>
      <c r="O59" s="57">
        <f>Día14!O59+Día15!M59</f>
        <v>1954</v>
      </c>
      <c r="P59" s="129" t="s">
        <v>475</v>
      </c>
      <c r="Q59" s="65"/>
      <c r="W59" s="64"/>
    </row>
    <row r="60" spans="1:23" s="56" customFormat="1" ht="19.899999999999999" customHeight="1" x14ac:dyDescent="0.25">
      <c r="A60" s="29" t="s">
        <v>54</v>
      </c>
      <c r="B60" s="57" t="s">
        <v>40</v>
      </c>
      <c r="C60" s="57" t="s">
        <v>28</v>
      </c>
      <c r="D60" s="57" t="s">
        <v>30</v>
      </c>
      <c r="E60" s="57" t="s">
        <v>80</v>
      </c>
      <c r="F60" s="58">
        <v>0.83819444444444446</v>
      </c>
      <c r="G60" s="108" t="s">
        <v>108</v>
      </c>
      <c r="H60" s="57">
        <v>3</v>
      </c>
      <c r="I60" s="60"/>
      <c r="J60" s="57"/>
      <c r="K60" s="61"/>
      <c r="L60" s="61"/>
      <c r="M60" s="22">
        <v>18</v>
      </c>
      <c r="N60" s="107" t="s">
        <v>100</v>
      </c>
      <c r="O60" s="57">
        <f>Día14!O60+Día15!M60</f>
        <v>305</v>
      </c>
      <c r="P60" s="125"/>
    </row>
    <row r="61" spans="1:23" s="56" customFormat="1" ht="19.899999999999999" customHeight="1" x14ac:dyDescent="0.25">
      <c r="A61" s="29">
        <v>8208</v>
      </c>
      <c r="B61" s="57" t="s">
        <v>27</v>
      </c>
      <c r="C61" s="57" t="s">
        <v>28</v>
      </c>
      <c r="D61" s="57" t="s">
        <v>29</v>
      </c>
      <c r="E61" s="57" t="s">
        <v>30</v>
      </c>
      <c r="F61" s="58">
        <v>0.85763888888888884</v>
      </c>
      <c r="G61" s="59"/>
      <c r="H61" s="57">
        <v>1</v>
      </c>
      <c r="I61" s="57"/>
      <c r="J61" s="57"/>
      <c r="K61" s="61"/>
      <c r="L61" s="61"/>
      <c r="M61" s="22">
        <v>38</v>
      </c>
      <c r="N61" s="107" t="s">
        <v>100</v>
      </c>
      <c r="O61" s="57">
        <f>Día14!O61+Día15!M61</f>
        <v>929</v>
      </c>
      <c r="P61" s="63"/>
    </row>
    <row r="62" spans="1:23" s="56" customFormat="1" ht="15.75" x14ac:dyDescent="0.25">
      <c r="A62" s="29">
        <v>4197</v>
      </c>
      <c r="B62" s="57" t="s">
        <v>37</v>
      </c>
      <c r="C62" s="57" t="s">
        <v>59</v>
      </c>
      <c r="D62" s="57" t="s">
        <v>30</v>
      </c>
      <c r="E62" s="57" t="s">
        <v>80</v>
      </c>
      <c r="F62" s="58">
        <v>0.86111111111111116</v>
      </c>
      <c r="G62" s="108" t="s">
        <v>119</v>
      </c>
      <c r="H62" s="57">
        <v>3</v>
      </c>
      <c r="I62" s="57"/>
      <c r="J62" s="57"/>
      <c r="K62" s="61"/>
      <c r="L62" s="61"/>
      <c r="M62" s="80">
        <v>4</v>
      </c>
      <c r="N62" s="107" t="s">
        <v>100</v>
      </c>
      <c r="O62" s="57">
        <f>Día14!O62+Día15!M62</f>
        <v>33</v>
      </c>
      <c r="P62" s="63"/>
      <c r="Q62" s="65"/>
      <c r="W62" s="64"/>
    </row>
    <row r="63" spans="1:23" s="56" customFormat="1" ht="15.75" x14ac:dyDescent="0.25">
      <c r="A63" s="29" t="s">
        <v>55</v>
      </c>
      <c r="B63" s="57" t="s">
        <v>40</v>
      </c>
      <c r="C63" s="57" t="s">
        <v>28</v>
      </c>
      <c r="D63" s="57" t="s">
        <v>44</v>
      </c>
      <c r="E63" s="57" t="s">
        <v>30</v>
      </c>
      <c r="F63" s="58">
        <v>0.87291666666666667</v>
      </c>
      <c r="G63" s="59"/>
      <c r="H63" s="57">
        <v>1</v>
      </c>
      <c r="I63" s="57" t="s">
        <v>103</v>
      </c>
      <c r="J63" s="57"/>
      <c r="K63" s="61"/>
      <c r="L63" s="61"/>
      <c r="M63" s="80">
        <v>23</v>
      </c>
      <c r="N63" s="107" t="s">
        <v>100</v>
      </c>
      <c r="O63" s="57">
        <f>Día14!O63+Día15!M63</f>
        <v>346</v>
      </c>
      <c r="P63" s="63"/>
      <c r="Q63" s="65"/>
      <c r="W63" s="64"/>
    </row>
    <row r="64" spans="1:23" s="56" customFormat="1" ht="15.75" x14ac:dyDescent="0.25">
      <c r="A64" s="29">
        <v>5183</v>
      </c>
      <c r="B64" s="57" t="s">
        <v>37</v>
      </c>
      <c r="C64" s="57" t="s">
        <v>28</v>
      </c>
      <c r="D64" s="57" t="s">
        <v>49</v>
      </c>
      <c r="E64" s="57" t="s">
        <v>38</v>
      </c>
      <c r="F64" s="58">
        <v>0.88958333333333339</v>
      </c>
      <c r="G64" s="59" t="s">
        <v>310</v>
      </c>
      <c r="H64" s="57">
        <v>1</v>
      </c>
      <c r="I64" s="57"/>
      <c r="J64" s="57"/>
      <c r="K64" s="61"/>
      <c r="L64" s="61"/>
      <c r="M64" s="80">
        <v>8</v>
      </c>
      <c r="N64" s="107" t="s">
        <v>100</v>
      </c>
      <c r="O64" s="57">
        <f>Día14!O64+Día15!M64</f>
        <v>15</v>
      </c>
      <c r="P64" s="63"/>
      <c r="Q64" s="65"/>
      <c r="W64" s="64"/>
    </row>
    <row r="65" spans="1:23" s="56" customFormat="1" ht="15.75" x14ac:dyDescent="0.25">
      <c r="A65" s="29">
        <v>4209</v>
      </c>
      <c r="B65" s="57" t="s">
        <v>37</v>
      </c>
      <c r="C65" s="57" t="s">
        <v>28</v>
      </c>
      <c r="D65" s="57" t="s">
        <v>30</v>
      </c>
      <c r="E65" s="57" t="s">
        <v>38</v>
      </c>
      <c r="F65" s="58">
        <v>0.88888888888888884</v>
      </c>
      <c r="G65" s="59"/>
      <c r="H65" s="57"/>
      <c r="I65" s="57"/>
      <c r="J65" s="57"/>
      <c r="K65" s="61"/>
      <c r="L65" s="61"/>
      <c r="M65" s="80"/>
      <c r="N65" s="107"/>
      <c r="O65" s="57">
        <f>Día14!O65+Día15!M65</f>
        <v>109</v>
      </c>
      <c r="P65" s="63"/>
      <c r="Q65" s="65"/>
      <c r="W65" s="64"/>
    </row>
    <row r="66" spans="1:23" s="56" customFormat="1" ht="15.75" x14ac:dyDescent="0.25">
      <c r="A66" s="29">
        <v>4192</v>
      </c>
      <c r="B66" s="57" t="s">
        <v>40</v>
      </c>
      <c r="C66" s="57" t="s">
        <v>92</v>
      </c>
      <c r="D66" s="57" t="s">
        <v>43</v>
      </c>
      <c r="E66" s="57" t="s">
        <v>30</v>
      </c>
      <c r="F66" s="58">
        <v>0.91666666666666663</v>
      </c>
      <c r="G66" s="59" t="s">
        <v>479</v>
      </c>
      <c r="H66" s="57">
        <v>1</v>
      </c>
      <c r="I66" s="57" t="s">
        <v>107</v>
      </c>
      <c r="J66" s="57"/>
      <c r="K66" s="61"/>
      <c r="L66" s="61"/>
      <c r="M66" s="80">
        <v>10</v>
      </c>
      <c r="N66" s="107" t="s">
        <v>100</v>
      </c>
      <c r="O66" s="57">
        <f>Día14!O66+Día15!M66</f>
        <v>170</v>
      </c>
      <c r="P66" s="129" t="s">
        <v>477</v>
      </c>
      <c r="Q66" s="65"/>
      <c r="W66" s="64"/>
    </row>
    <row r="67" spans="1:23" s="56" customFormat="1" ht="15.75" x14ac:dyDescent="0.25">
      <c r="A67" s="29">
        <v>4180</v>
      </c>
      <c r="B67" s="57" t="s">
        <v>40</v>
      </c>
      <c r="C67" s="57" t="s">
        <v>28</v>
      </c>
      <c r="D67" s="57" t="s">
        <v>41</v>
      </c>
      <c r="E67" s="57" t="s">
        <v>30</v>
      </c>
      <c r="F67" s="58">
        <v>0.92361111111111116</v>
      </c>
      <c r="G67" s="144" t="s">
        <v>136</v>
      </c>
      <c r="H67" s="57">
        <v>1</v>
      </c>
      <c r="I67" s="168"/>
      <c r="J67" s="143"/>
      <c r="K67" s="61"/>
      <c r="L67" s="145"/>
      <c r="M67" s="154">
        <v>3</v>
      </c>
      <c r="N67" s="107" t="s">
        <v>100</v>
      </c>
      <c r="O67" s="57">
        <f>Día14!O67+Día15!M67</f>
        <v>153</v>
      </c>
      <c r="P67" s="106" t="s">
        <v>478</v>
      </c>
      <c r="Q67" s="65"/>
      <c r="W67" s="64"/>
    </row>
    <row r="68" spans="1:23" s="56" customFormat="1" ht="19.899999999999999" customHeight="1" thickBot="1" x14ac:dyDescent="0.3">
      <c r="A68" s="103"/>
      <c r="B68" s="94"/>
      <c r="C68" s="94"/>
      <c r="D68" s="94"/>
      <c r="E68" s="94"/>
      <c r="F68" s="112"/>
      <c r="G68" s="113"/>
      <c r="H68" s="113"/>
      <c r="I68" s="114"/>
      <c r="J68" s="94"/>
      <c r="K68" s="115"/>
      <c r="L68" s="115"/>
      <c r="M68" s="116"/>
      <c r="N68" s="94"/>
      <c r="O68" s="155">
        <f>Día12!O68+Día13!M68</f>
        <v>0</v>
      </c>
      <c r="P68" s="117"/>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2587</v>
      </c>
      <c r="N70" s="82"/>
      <c r="O70" s="172"/>
    </row>
    <row r="71" spans="1:23" ht="20.100000000000001" customHeight="1" thickBot="1" x14ac:dyDescent="0.3">
      <c r="G71" s="6"/>
      <c r="K71" s="217" t="s">
        <v>33</v>
      </c>
      <c r="L71" s="218"/>
      <c r="M71" s="74">
        <f>Día14!M71+Día15!M70</f>
        <v>35967</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K70:L70"/>
    <mergeCell ref="K71:L71"/>
    <mergeCell ref="A12:D12"/>
    <mergeCell ref="K12:L12"/>
    <mergeCell ref="J1:K1"/>
    <mergeCell ref="F2:H2"/>
    <mergeCell ref="F3:H3"/>
    <mergeCell ref="A5:G5"/>
    <mergeCell ref="I5:O5"/>
    <mergeCell ref="F6:G6"/>
    <mergeCell ref="N6:O6"/>
  </mergeCells>
  <pageMargins left="0.7" right="0.7" top="0.75" bottom="0.75" header="0.3" footer="0.3"/>
  <pageSetup paperSize="9" orientation="portrait"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6"/>
  <dimension ref="A1:AK84"/>
  <sheetViews>
    <sheetView topLeftCell="A46" workbookViewId="0">
      <pane xSplit="1" topLeftCell="C1" activePane="topRight" state="frozen"/>
      <selection activeCell="G68" sqref="G68"/>
      <selection pane="topRight" activeCell="P41" sqref="P41"/>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4.140625" style="1" customWidth="1"/>
    <col min="10" max="10" width="13.5703125" style="1" customWidth="1"/>
    <col min="11" max="11" width="19.5703125" style="1" customWidth="1"/>
    <col min="12" max="12" width="10.7109375" style="1" customWidth="1"/>
    <col min="13" max="13" width="12.140625" style="1" customWidth="1"/>
    <col min="14" max="14" width="10.28515625" style="1" customWidth="1"/>
    <col min="15" max="15" width="14" style="1" customWidth="1"/>
    <col min="16" max="16" width="67.71093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44820</v>
      </c>
      <c r="K3" s="79" t="s">
        <v>150</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90">
        <v>1</v>
      </c>
      <c r="B7" s="19" t="s">
        <v>71</v>
      </c>
      <c r="C7" s="19" t="s">
        <v>71</v>
      </c>
      <c r="D7" s="18" t="s">
        <v>72</v>
      </c>
      <c r="E7" s="18" t="s">
        <v>72</v>
      </c>
      <c r="F7" s="18" t="s">
        <v>230</v>
      </c>
      <c r="G7" s="91" t="s">
        <v>96</v>
      </c>
      <c r="H7" s="20"/>
      <c r="I7" s="90">
        <v>1</v>
      </c>
      <c r="J7" s="21" t="s">
        <v>73</v>
      </c>
      <c r="K7" s="18" t="s">
        <v>73</v>
      </c>
      <c r="L7" s="18" t="s">
        <v>73</v>
      </c>
      <c r="M7" s="99" t="s">
        <v>73</v>
      </c>
      <c r="N7" s="57" t="s">
        <v>98</v>
      </c>
      <c r="O7" s="91" t="s">
        <v>259</v>
      </c>
    </row>
    <row r="8" spans="1:23" ht="15" customHeight="1" x14ac:dyDescent="0.25">
      <c r="A8" s="92">
        <v>2</v>
      </c>
      <c r="B8" s="96" t="s">
        <v>74</v>
      </c>
      <c r="C8" s="24" t="s">
        <v>75</v>
      </c>
      <c r="D8" s="24" t="s">
        <v>76</v>
      </c>
      <c r="E8" s="24" t="s">
        <v>76</v>
      </c>
      <c r="F8" s="24" t="s">
        <v>247</v>
      </c>
      <c r="G8" s="91" t="s">
        <v>248</v>
      </c>
      <c r="H8" s="20"/>
      <c r="I8" s="92">
        <v>2</v>
      </c>
      <c r="J8" s="25" t="s">
        <v>77</v>
      </c>
      <c r="K8" s="25" t="s">
        <v>77</v>
      </c>
      <c r="L8" s="26"/>
      <c r="M8" s="100"/>
      <c r="N8" s="57" t="s">
        <v>9</v>
      </c>
      <c r="O8" s="91" t="s">
        <v>249</v>
      </c>
    </row>
    <row r="9" spans="1:23" ht="15" customHeight="1" x14ac:dyDescent="0.25">
      <c r="A9" s="92">
        <v>3</v>
      </c>
      <c r="B9" s="97"/>
      <c r="C9" s="97"/>
      <c r="D9" s="25"/>
      <c r="E9" s="27"/>
      <c r="F9" s="27"/>
      <c r="G9" s="91"/>
      <c r="H9" s="20"/>
      <c r="I9" s="92">
        <v>3</v>
      </c>
      <c r="J9" s="27"/>
      <c r="K9" s="28"/>
      <c r="L9" s="27"/>
      <c r="M9" s="100"/>
      <c r="N9" s="57"/>
      <c r="O9" s="91"/>
    </row>
    <row r="10" spans="1:23" ht="15" customHeight="1" thickBot="1" x14ac:dyDescent="0.3">
      <c r="A10" s="93">
        <v>4</v>
      </c>
      <c r="B10" s="101"/>
      <c r="C10" s="98"/>
      <c r="D10" s="33"/>
      <c r="E10" s="33"/>
      <c r="F10" s="33"/>
      <c r="G10" s="95"/>
      <c r="H10" s="20"/>
      <c r="I10" s="93">
        <v>4</v>
      </c>
      <c r="J10" s="32"/>
      <c r="K10" s="33"/>
      <c r="L10" s="33"/>
      <c r="M10" s="98"/>
      <c r="N10" s="94"/>
      <c r="O10" s="95"/>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39.75" customHeight="1" x14ac:dyDescent="0.25">
      <c r="A14" s="48">
        <v>8058</v>
      </c>
      <c r="B14" s="49" t="s">
        <v>27</v>
      </c>
      <c r="C14" s="49" t="s">
        <v>59</v>
      </c>
      <c r="D14" s="49" t="s">
        <v>29</v>
      </c>
      <c r="E14" s="49" t="s">
        <v>30</v>
      </c>
      <c r="F14" s="50">
        <v>0.26597222222222222</v>
      </c>
      <c r="G14" s="51"/>
      <c r="H14" s="49">
        <v>1</v>
      </c>
      <c r="I14" s="49" t="s">
        <v>103</v>
      </c>
      <c r="J14" s="49"/>
      <c r="K14" s="52"/>
      <c r="L14" s="52"/>
      <c r="M14" s="53">
        <v>168</v>
      </c>
      <c r="N14" s="49" t="s">
        <v>100</v>
      </c>
      <c r="O14" s="49">
        <f>Día15!O14+Día16!M14</f>
        <v>2123</v>
      </c>
      <c r="P14" s="54" t="s">
        <v>480</v>
      </c>
      <c r="Q14" s="55"/>
    </row>
    <row r="15" spans="1:23" s="56" customFormat="1" ht="48.75" customHeight="1" x14ac:dyDescent="0.25">
      <c r="A15" s="29">
        <v>8068</v>
      </c>
      <c r="B15" s="57" t="s">
        <v>27</v>
      </c>
      <c r="C15" s="57" t="s">
        <v>59</v>
      </c>
      <c r="D15" s="57" t="s">
        <v>29</v>
      </c>
      <c r="E15" s="57" t="s">
        <v>30</v>
      </c>
      <c r="F15" s="58">
        <v>0.28125</v>
      </c>
      <c r="G15" s="59"/>
      <c r="H15" s="60">
        <v>1</v>
      </c>
      <c r="I15" s="60" t="s">
        <v>103</v>
      </c>
      <c r="J15" s="60">
        <v>1</v>
      </c>
      <c r="K15" s="61" t="s">
        <v>63</v>
      </c>
      <c r="L15" s="61">
        <v>6</v>
      </c>
      <c r="M15" s="62">
        <v>165</v>
      </c>
      <c r="N15" s="57" t="s">
        <v>100</v>
      </c>
      <c r="O15" s="107">
        <f>Día15!O15+Día16!M15</f>
        <v>1871</v>
      </c>
      <c r="P15" s="63" t="s">
        <v>621</v>
      </c>
      <c r="Q15" s="55"/>
      <c r="W15" s="64"/>
    </row>
    <row r="16" spans="1:23" s="56" customFormat="1" ht="33.75" customHeight="1" x14ac:dyDescent="0.25">
      <c r="A16" s="29">
        <v>8078</v>
      </c>
      <c r="B16" s="57" t="s">
        <v>27</v>
      </c>
      <c r="C16" s="57" t="s">
        <v>59</v>
      </c>
      <c r="D16" s="57" t="s">
        <v>29</v>
      </c>
      <c r="E16" s="57" t="s">
        <v>30</v>
      </c>
      <c r="F16" s="58">
        <v>0.30208333333333331</v>
      </c>
      <c r="G16" s="130"/>
      <c r="H16" s="60">
        <v>1</v>
      </c>
      <c r="I16" s="60" t="s">
        <v>103</v>
      </c>
      <c r="J16" s="60"/>
      <c r="K16" s="61"/>
      <c r="L16" s="61"/>
      <c r="M16" s="62">
        <v>144</v>
      </c>
      <c r="N16" s="57" t="s">
        <v>100</v>
      </c>
      <c r="O16" s="107">
        <f>Día15!O16+Día16!M16</f>
        <v>2021</v>
      </c>
      <c r="P16" s="63" t="s">
        <v>457</v>
      </c>
      <c r="Q16" s="65"/>
      <c r="W16" s="64"/>
    </row>
    <row r="17" spans="1:23" s="56" customFormat="1" ht="61.5" customHeight="1" x14ac:dyDescent="0.25">
      <c r="A17" s="29" t="s">
        <v>93</v>
      </c>
      <c r="B17" s="57" t="s">
        <v>37</v>
      </c>
      <c r="C17" s="57" t="s">
        <v>60</v>
      </c>
      <c r="D17" s="57" t="s">
        <v>80</v>
      </c>
      <c r="E17" s="57" t="s">
        <v>30</v>
      </c>
      <c r="F17" s="58">
        <v>0.31805555555555554</v>
      </c>
      <c r="G17" s="59" t="s">
        <v>481</v>
      </c>
      <c r="H17" s="60">
        <v>2</v>
      </c>
      <c r="I17" s="60"/>
      <c r="J17" s="60"/>
      <c r="K17" s="61"/>
      <c r="L17" s="61"/>
      <c r="M17" s="62">
        <v>63</v>
      </c>
      <c r="N17" s="57" t="s">
        <v>100</v>
      </c>
      <c r="O17" s="107">
        <f>Día15!O17+Día16!M17</f>
        <v>732</v>
      </c>
      <c r="P17" s="129" t="s">
        <v>482</v>
      </c>
      <c r="Q17" s="65"/>
      <c r="W17" s="64"/>
    </row>
    <row r="18" spans="1:23" s="56" customFormat="1" ht="37.5" customHeight="1" x14ac:dyDescent="0.25">
      <c r="A18" s="29">
        <v>5092</v>
      </c>
      <c r="B18" s="57" t="s">
        <v>37</v>
      </c>
      <c r="C18" s="57" t="s">
        <v>59</v>
      </c>
      <c r="D18" s="57" t="s">
        <v>38</v>
      </c>
      <c r="E18" s="57" t="s">
        <v>45</v>
      </c>
      <c r="F18" s="58">
        <v>0.32222222222222224</v>
      </c>
      <c r="G18" s="59" t="s">
        <v>189</v>
      </c>
      <c r="H18" s="60">
        <v>1</v>
      </c>
      <c r="I18" s="60"/>
      <c r="J18" s="60"/>
      <c r="K18" s="61"/>
      <c r="L18" s="61"/>
      <c r="M18" s="62">
        <v>72</v>
      </c>
      <c r="N18" s="57" t="s">
        <v>100</v>
      </c>
      <c r="O18" s="107">
        <f>Día15!O18+Día16!M18</f>
        <v>334</v>
      </c>
      <c r="P18" s="129" t="s">
        <v>483</v>
      </c>
      <c r="Q18" s="65"/>
      <c r="W18" s="64"/>
    </row>
    <row r="19" spans="1:23" s="56" customFormat="1" ht="31.5" customHeight="1" x14ac:dyDescent="0.25">
      <c r="A19" s="29">
        <v>8278</v>
      </c>
      <c r="B19" s="57" t="s">
        <v>27</v>
      </c>
      <c r="C19" s="57" t="s">
        <v>28</v>
      </c>
      <c r="D19" s="57" t="s">
        <v>29</v>
      </c>
      <c r="E19" s="57" t="s">
        <v>30</v>
      </c>
      <c r="F19" s="58">
        <v>0.3298611111111111</v>
      </c>
      <c r="G19" s="130" t="s">
        <v>108</v>
      </c>
      <c r="H19" s="60">
        <v>2</v>
      </c>
      <c r="I19" s="60"/>
      <c r="J19" s="60"/>
      <c r="K19" s="61" t="s">
        <v>9</v>
      </c>
      <c r="L19" s="61"/>
      <c r="M19" s="66">
        <v>113</v>
      </c>
      <c r="N19" s="57" t="s">
        <v>100</v>
      </c>
      <c r="O19" s="107">
        <f>Día15!O19+Día16!M19</f>
        <v>813</v>
      </c>
      <c r="P19" s="125" t="s">
        <v>484</v>
      </c>
      <c r="Q19" s="65"/>
      <c r="W19" s="64"/>
    </row>
    <row r="20" spans="1:23" s="56" customFormat="1" ht="19.5" customHeight="1" x14ac:dyDescent="0.25">
      <c r="A20" s="29" t="s">
        <v>39</v>
      </c>
      <c r="B20" s="57" t="s">
        <v>40</v>
      </c>
      <c r="C20" s="57" t="s">
        <v>60</v>
      </c>
      <c r="D20" s="57" t="s">
        <v>30</v>
      </c>
      <c r="E20" s="57" t="s">
        <v>41</v>
      </c>
      <c r="F20" s="58">
        <v>0.33888888888888885</v>
      </c>
      <c r="G20" s="59" t="s">
        <v>190</v>
      </c>
      <c r="H20" s="68">
        <v>3</v>
      </c>
      <c r="I20" s="68"/>
      <c r="J20" s="68"/>
      <c r="K20" s="61"/>
      <c r="L20" s="61"/>
      <c r="M20" s="66">
        <v>20</v>
      </c>
      <c r="N20" s="57" t="s">
        <v>100</v>
      </c>
      <c r="O20" s="107">
        <f>Día15!O20+Día16!M20</f>
        <v>658</v>
      </c>
      <c r="P20" s="63"/>
      <c r="Q20" s="65"/>
      <c r="W20" s="64"/>
    </row>
    <row r="21" spans="1:23" s="56" customFormat="1" ht="19.5" customHeight="1" x14ac:dyDescent="0.25">
      <c r="A21" s="29" t="s">
        <v>36</v>
      </c>
      <c r="B21" s="57" t="s">
        <v>37</v>
      </c>
      <c r="C21" s="57" t="s">
        <v>59</v>
      </c>
      <c r="D21" s="57" t="s">
        <v>38</v>
      </c>
      <c r="E21" s="57" t="s">
        <v>30</v>
      </c>
      <c r="F21" s="58">
        <v>0.3444444444444445</v>
      </c>
      <c r="G21" s="108" t="s">
        <v>9</v>
      </c>
      <c r="H21" s="68" t="s">
        <v>9</v>
      </c>
      <c r="I21" s="68"/>
      <c r="J21" s="68"/>
      <c r="K21" s="61"/>
      <c r="L21" s="61"/>
      <c r="M21" s="66"/>
      <c r="N21" s="57" t="s">
        <v>9</v>
      </c>
      <c r="O21" s="107">
        <f>Día15!O21+Día16!M21</f>
        <v>573</v>
      </c>
      <c r="P21" s="63"/>
      <c r="Q21" s="65"/>
      <c r="W21" s="64"/>
    </row>
    <row r="22" spans="1:23" s="56" customFormat="1" ht="19.5" customHeight="1" x14ac:dyDescent="0.25">
      <c r="A22" s="29">
        <v>4187</v>
      </c>
      <c r="B22" s="57" t="s">
        <v>40</v>
      </c>
      <c r="C22" s="57" t="s">
        <v>60</v>
      </c>
      <c r="D22" s="57" t="s">
        <v>30</v>
      </c>
      <c r="E22" s="57" t="s">
        <v>84</v>
      </c>
      <c r="F22" s="58">
        <v>0.34652777777777777</v>
      </c>
      <c r="G22" s="60" t="s">
        <v>119</v>
      </c>
      <c r="H22" s="60">
        <v>3</v>
      </c>
      <c r="I22" s="60" t="s">
        <v>107</v>
      </c>
      <c r="J22" s="60"/>
      <c r="K22" s="61"/>
      <c r="L22" s="61" t="s">
        <v>9</v>
      </c>
      <c r="M22" s="62">
        <v>24</v>
      </c>
      <c r="N22" s="57" t="s">
        <v>100</v>
      </c>
      <c r="O22" s="107">
        <f>Día15!O22+Día16!M22</f>
        <v>259</v>
      </c>
      <c r="P22" s="125"/>
      <c r="Q22" s="65"/>
      <c r="W22" s="64"/>
    </row>
    <row r="23" spans="1:23" s="56" customFormat="1" ht="22.5" x14ac:dyDescent="0.25">
      <c r="A23" s="29" t="s">
        <v>42</v>
      </c>
      <c r="B23" s="57" t="s">
        <v>27</v>
      </c>
      <c r="C23" s="57" t="s">
        <v>59</v>
      </c>
      <c r="D23" s="57" t="s">
        <v>29</v>
      </c>
      <c r="E23" s="57" t="s">
        <v>30</v>
      </c>
      <c r="F23" s="58">
        <v>0.36458333333333331</v>
      </c>
      <c r="G23" s="60" t="s">
        <v>114</v>
      </c>
      <c r="H23" s="60">
        <v>1</v>
      </c>
      <c r="I23" s="60"/>
      <c r="J23" s="60"/>
      <c r="K23" s="61"/>
      <c r="L23" s="61"/>
      <c r="M23" s="62">
        <v>133</v>
      </c>
      <c r="N23" s="57" t="s">
        <v>100</v>
      </c>
      <c r="O23" s="107">
        <f>Día15!O23+Día16!M23</f>
        <v>1330</v>
      </c>
      <c r="P23" s="125" t="s">
        <v>485</v>
      </c>
      <c r="Q23" s="65"/>
      <c r="W23" s="64"/>
    </row>
    <row r="24" spans="1:23" s="56" customFormat="1" ht="33.75" x14ac:dyDescent="0.25">
      <c r="A24" s="29">
        <v>4073</v>
      </c>
      <c r="B24" s="57" t="s">
        <v>40</v>
      </c>
      <c r="C24" s="57" t="s">
        <v>60</v>
      </c>
      <c r="D24" s="57" t="s">
        <v>30</v>
      </c>
      <c r="E24" s="57" t="s">
        <v>43</v>
      </c>
      <c r="F24" s="58">
        <v>0.36458333333333331</v>
      </c>
      <c r="G24" s="177" t="s">
        <v>286</v>
      </c>
      <c r="H24" s="60">
        <v>3</v>
      </c>
      <c r="I24" s="60" t="s">
        <v>107</v>
      </c>
      <c r="J24" s="60"/>
      <c r="K24" s="61" t="s">
        <v>68</v>
      </c>
      <c r="L24" s="61">
        <v>1</v>
      </c>
      <c r="M24" s="62">
        <v>29</v>
      </c>
      <c r="N24" s="57" t="s">
        <v>100</v>
      </c>
      <c r="O24" s="107">
        <f>Día15!O24+Día16!M24</f>
        <v>238</v>
      </c>
      <c r="P24" s="125" t="s">
        <v>486</v>
      </c>
      <c r="Q24" s="65"/>
      <c r="W24" s="64"/>
    </row>
    <row r="25" spans="1:23" s="56" customFormat="1" ht="19.5" customHeight="1" x14ac:dyDescent="0.25">
      <c r="A25" s="29" t="s">
        <v>94</v>
      </c>
      <c r="B25" s="57" t="s">
        <v>40</v>
      </c>
      <c r="C25" s="57" t="s">
        <v>59</v>
      </c>
      <c r="D25" s="57" t="s">
        <v>51</v>
      </c>
      <c r="E25" s="57" t="s">
        <v>30</v>
      </c>
      <c r="F25" s="58">
        <v>0.36944444444444446</v>
      </c>
      <c r="G25" s="177" t="s">
        <v>195</v>
      </c>
      <c r="H25" s="60">
        <v>1</v>
      </c>
      <c r="I25" s="60"/>
      <c r="J25" s="60"/>
      <c r="K25" s="61"/>
      <c r="L25" s="61"/>
      <c r="M25" s="66">
        <v>43</v>
      </c>
      <c r="N25" s="57" t="s">
        <v>100</v>
      </c>
      <c r="O25" s="107">
        <f>Día15!O25+Día16!M25</f>
        <v>309</v>
      </c>
      <c r="P25" s="125" t="s">
        <v>487</v>
      </c>
      <c r="Q25" s="65"/>
      <c r="W25" s="64"/>
    </row>
    <row r="26" spans="1:23" s="56" customFormat="1" ht="21.75" customHeight="1" x14ac:dyDescent="0.25">
      <c r="A26" s="29">
        <v>4288</v>
      </c>
      <c r="B26" s="57" t="s">
        <v>37</v>
      </c>
      <c r="C26" s="57" t="s">
        <v>82</v>
      </c>
      <c r="D26" s="57" t="s">
        <v>38</v>
      </c>
      <c r="E26" s="57" t="s">
        <v>30</v>
      </c>
      <c r="F26" s="58">
        <v>0.40347222222222223</v>
      </c>
      <c r="G26" s="108"/>
      <c r="H26" s="60"/>
      <c r="I26" s="60"/>
      <c r="J26" s="57"/>
      <c r="K26" s="61" t="s">
        <v>9</v>
      </c>
      <c r="L26" s="61"/>
      <c r="M26" s="81"/>
      <c r="N26" s="57" t="s">
        <v>9</v>
      </c>
      <c r="O26" s="107">
        <f>Día15!O26+Día16!M26</f>
        <v>96</v>
      </c>
      <c r="P26" s="63"/>
      <c r="Q26" s="65"/>
      <c r="W26" s="64"/>
    </row>
    <row r="27" spans="1:23" s="56" customFormat="1" ht="32.25" customHeight="1" x14ac:dyDescent="0.25">
      <c r="A27" s="29">
        <v>4087</v>
      </c>
      <c r="B27" s="57" t="s">
        <v>40</v>
      </c>
      <c r="C27" s="57" t="s">
        <v>28</v>
      </c>
      <c r="D27" s="57" t="s">
        <v>30</v>
      </c>
      <c r="E27" s="57" t="s">
        <v>83</v>
      </c>
      <c r="F27" s="58">
        <v>0.40902777777777777</v>
      </c>
      <c r="G27" s="59" t="s">
        <v>117</v>
      </c>
      <c r="H27" s="60">
        <v>1</v>
      </c>
      <c r="I27" s="57" t="s">
        <v>9</v>
      </c>
      <c r="J27" s="57"/>
      <c r="K27" s="61" t="s">
        <v>88</v>
      </c>
      <c r="L27" s="61">
        <v>5</v>
      </c>
      <c r="M27" s="80">
        <v>24</v>
      </c>
      <c r="N27" s="57" t="s">
        <v>100</v>
      </c>
      <c r="O27" s="107">
        <f>Día15!O27+Día16!M27</f>
        <v>444</v>
      </c>
      <c r="P27" s="63"/>
      <c r="Q27" s="65"/>
      <c r="W27" s="64"/>
    </row>
    <row r="28" spans="1:23" s="56" customFormat="1" ht="26.25" customHeight="1" x14ac:dyDescent="0.25">
      <c r="A28" s="29">
        <v>8098</v>
      </c>
      <c r="B28" s="57" t="s">
        <v>27</v>
      </c>
      <c r="C28" s="57" t="s">
        <v>61</v>
      </c>
      <c r="D28" s="57" t="s">
        <v>29</v>
      </c>
      <c r="E28" s="57" t="s">
        <v>30</v>
      </c>
      <c r="F28" s="58">
        <v>0.40972222222222227</v>
      </c>
      <c r="G28" s="60"/>
      <c r="H28" s="60"/>
      <c r="I28" s="60"/>
      <c r="J28" s="57"/>
      <c r="K28" s="61" t="s">
        <v>9</v>
      </c>
      <c r="L28" s="61" t="s">
        <v>9</v>
      </c>
      <c r="M28" s="80"/>
      <c r="N28" s="57" t="s">
        <v>9</v>
      </c>
      <c r="O28" s="107">
        <f>Día15!O28+Día16!M28</f>
        <v>323</v>
      </c>
      <c r="P28" s="63"/>
      <c r="Q28" s="65"/>
      <c r="W28" s="64"/>
    </row>
    <row r="29" spans="1:23" s="56" customFormat="1" ht="21" customHeight="1" x14ac:dyDescent="0.25">
      <c r="A29" s="29">
        <v>4072</v>
      </c>
      <c r="B29" s="57" t="s">
        <v>40</v>
      </c>
      <c r="C29" s="57" t="s">
        <v>28</v>
      </c>
      <c r="D29" s="57" t="s">
        <v>43</v>
      </c>
      <c r="E29" s="57" t="s">
        <v>45</v>
      </c>
      <c r="F29" s="58">
        <v>0.42152777777777778</v>
      </c>
      <c r="G29" s="177" t="s">
        <v>190</v>
      </c>
      <c r="H29" s="60">
        <v>1</v>
      </c>
      <c r="I29" s="60"/>
      <c r="J29" s="57"/>
      <c r="K29" s="61"/>
      <c r="L29" s="61"/>
      <c r="M29" s="22">
        <v>96</v>
      </c>
      <c r="N29" s="57" t="s">
        <v>100</v>
      </c>
      <c r="O29" s="107">
        <f>Día15!O29+Día16!M29</f>
        <v>1007</v>
      </c>
      <c r="P29" s="137" t="s">
        <v>488</v>
      </c>
      <c r="Q29" s="65"/>
    </row>
    <row r="30" spans="1:23" s="56" customFormat="1" ht="42.75" customHeight="1" x14ac:dyDescent="0.25">
      <c r="A30" s="29">
        <v>4186</v>
      </c>
      <c r="B30" s="57" t="s">
        <v>40</v>
      </c>
      <c r="C30" s="143" t="s">
        <v>28</v>
      </c>
      <c r="D30" s="57" t="s">
        <v>84</v>
      </c>
      <c r="E30" s="57" t="s">
        <v>30</v>
      </c>
      <c r="F30" s="58">
        <v>0.43194444444444446</v>
      </c>
      <c r="G30" s="177" t="s">
        <v>253</v>
      </c>
      <c r="H30" s="60">
        <v>1</v>
      </c>
      <c r="I30" s="60" t="s">
        <v>107</v>
      </c>
      <c r="J30" s="57"/>
      <c r="K30" s="61"/>
      <c r="L30" s="61"/>
      <c r="M30" s="30">
        <v>21</v>
      </c>
      <c r="N30" s="57" t="s">
        <v>100</v>
      </c>
      <c r="O30" s="107">
        <f>Día15!O30+Día16!M30</f>
        <v>1183</v>
      </c>
      <c r="P30" s="138"/>
    </row>
    <row r="31" spans="1:23" s="56" customFormat="1" ht="12.75" x14ac:dyDescent="0.25">
      <c r="A31" s="29">
        <v>5122</v>
      </c>
      <c r="B31" s="57" t="s">
        <v>37</v>
      </c>
      <c r="C31" s="57" t="s">
        <v>61</v>
      </c>
      <c r="D31" s="57" t="s">
        <v>38</v>
      </c>
      <c r="E31" s="57" t="s">
        <v>45</v>
      </c>
      <c r="F31" s="58">
        <v>0.45</v>
      </c>
      <c r="G31" s="177"/>
      <c r="H31" s="60"/>
      <c r="I31" s="60"/>
      <c r="J31" s="57"/>
      <c r="K31" s="61"/>
      <c r="L31" s="61"/>
      <c r="M31" s="30"/>
      <c r="N31" s="57"/>
      <c r="O31" s="107">
        <f>Día15!O31+Día16!M31</f>
        <v>0</v>
      </c>
      <c r="P31" s="138"/>
    </row>
    <row r="32" spans="1:23" s="56" customFormat="1" ht="28.5" customHeight="1" x14ac:dyDescent="0.25">
      <c r="A32" s="29">
        <v>4070</v>
      </c>
      <c r="B32" s="57" t="s">
        <v>40</v>
      </c>
      <c r="C32" s="57" t="s">
        <v>363</v>
      </c>
      <c r="D32" s="57" t="s">
        <v>41</v>
      </c>
      <c r="E32" s="57" t="s">
        <v>30</v>
      </c>
      <c r="F32" s="58">
        <v>0.45902777777777781</v>
      </c>
      <c r="G32" s="60"/>
      <c r="H32" s="60">
        <v>2</v>
      </c>
      <c r="I32" s="60"/>
      <c r="J32" s="57"/>
      <c r="K32" s="61"/>
      <c r="L32" s="61"/>
      <c r="M32" s="30">
        <v>20</v>
      </c>
      <c r="N32" s="57" t="s">
        <v>100</v>
      </c>
      <c r="O32" s="107">
        <f>Día15!O32+Día16!M32</f>
        <v>323</v>
      </c>
      <c r="P32" s="125"/>
    </row>
    <row r="33" spans="1:37" s="56" customFormat="1" ht="22.5" x14ac:dyDescent="0.25">
      <c r="A33" s="29">
        <v>8118</v>
      </c>
      <c r="B33" s="57" t="s">
        <v>27</v>
      </c>
      <c r="C33" s="57" t="s">
        <v>59</v>
      </c>
      <c r="D33" s="57" t="s">
        <v>29</v>
      </c>
      <c r="E33" s="57" t="s">
        <v>30</v>
      </c>
      <c r="F33" s="58">
        <v>0.47916666666666669</v>
      </c>
      <c r="G33" s="60"/>
      <c r="H33" s="60">
        <v>1</v>
      </c>
      <c r="I33" s="60"/>
      <c r="J33" s="57"/>
      <c r="K33" s="61" t="s">
        <v>69</v>
      </c>
      <c r="L33" s="61">
        <v>6</v>
      </c>
      <c r="M33" s="80">
        <v>169</v>
      </c>
      <c r="N33" s="57" t="s">
        <v>100</v>
      </c>
      <c r="O33" s="107">
        <f>Día15!O33+Día16!M33</f>
        <v>1800</v>
      </c>
      <c r="P33" s="125" t="s">
        <v>622</v>
      </c>
      <c r="Q33" s="65"/>
      <c r="W33" s="64"/>
    </row>
    <row r="34" spans="1:37" s="56" customFormat="1" ht="23.25" customHeight="1" x14ac:dyDescent="0.25">
      <c r="A34" s="29">
        <v>4080</v>
      </c>
      <c r="B34" s="57" t="s">
        <v>40</v>
      </c>
      <c r="C34" s="143" t="s">
        <v>364</v>
      </c>
      <c r="D34" s="57" t="s">
        <v>41</v>
      </c>
      <c r="E34" s="57" t="s">
        <v>30</v>
      </c>
      <c r="F34" s="58">
        <v>0.50555555555555554</v>
      </c>
      <c r="G34" s="68"/>
      <c r="H34" s="68"/>
      <c r="I34" s="68"/>
      <c r="J34" s="57"/>
      <c r="K34" s="61"/>
      <c r="L34" s="61"/>
      <c r="M34" s="80"/>
      <c r="N34" s="57"/>
      <c r="O34" s="107">
        <f>Día15!O34+Día16!M34</f>
        <v>0</v>
      </c>
      <c r="P34" s="125"/>
      <c r="Q34" s="65"/>
      <c r="W34" s="64"/>
    </row>
    <row r="35" spans="1:37" s="56" customFormat="1" ht="21.75" customHeight="1" x14ac:dyDescent="0.25">
      <c r="A35" s="29">
        <v>4101</v>
      </c>
      <c r="B35" s="57" t="s">
        <v>40</v>
      </c>
      <c r="C35" s="143" t="s">
        <v>28</v>
      </c>
      <c r="D35" s="57" t="s">
        <v>30</v>
      </c>
      <c r="E35" s="57" t="s">
        <v>41</v>
      </c>
      <c r="F35" s="58">
        <v>0.51180555555555551</v>
      </c>
      <c r="G35" s="68" t="s">
        <v>119</v>
      </c>
      <c r="H35" s="68">
        <v>1</v>
      </c>
      <c r="I35" s="68"/>
      <c r="J35" s="57">
        <v>1</v>
      </c>
      <c r="K35" s="61"/>
      <c r="L35" s="61"/>
      <c r="M35" s="80">
        <v>18</v>
      </c>
      <c r="N35" s="57" t="s">
        <v>100</v>
      </c>
      <c r="O35" s="107">
        <f>Día15!O35+Día16!M35</f>
        <v>222</v>
      </c>
      <c r="P35" s="125" t="s">
        <v>491</v>
      </c>
      <c r="Q35" s="65"/>
      <c r="W35" s="64"/>
    </row>
    <row r="36" spans="1:37" s="56" customFormat="1" ht="15.75" x14ac:dyDescent="0.25">
      <c r="A36" s="29">
        <v>4086</v>
      </c>
      <c r="B36" s="57" t="s">
        <v>40</v>
      </c>
      <c r="C36" s="57" t="s">
        <v>28</v>
      </c>
      <c r="D36" s="57" t="s">
        <v>85</v>
      </c>
      <c r="E36" s="57" t="s">
        <v>30</v>
      </c>
      <c r="F36" s="58">
        <v>0.53472222222222221</v>
      </c>
      <c r="G36" s="177" t="s">
        <v>253</v>
      </c>
      <c r="H36" s="57">
        <v>1</v>
      </c>
      <c r="I36" s="60" t="s">
        <v>107</v>
      </c>
      <c r="J36" s="57"/>
      <c r="K36" s="61" t="s">
        <v>9</v>
      </c>
      <c r="L36" s="61"/>
      <c r="M36" s="66">
        <v>24</v>
      </c>
      <c r="N36" s="57" t="s">
        <v>100</v>
      </c>
      <c r="O36" s="107">
        <f>Día15!O36+Día16!M36</f>
        <v>458</v>
      </c>
      <c r="P36" s="150"/>
      <c r="Q36" s="65"/>
      <c r="W36" s="64"/>
    </row>
    <row r="37" spans="1:37" s="148" customFormat="1" ht="15.75" x14ac:dyDescent="0.25">
      <c r="A37" s="29" t="s">
        <v>170</v>
      </c>
      <c r="B37" s="57" t="s">
        <v>40</v>
      </c>
      <c r="C37" s="57" t="s">
        <v>28</v>
      </c>
      <c r="D37" s="57" t="s">
        <v>46</v>
      </c>
      <c r="E37" s="57" t="s">
        <v>47</v>
      </c>
      <c r="F37" s="58">
        <v>0.57847222222222217</v>
      </c>
      <c r="G37" s="130" t="s">
        <v>108</v>
      </c>
      <c r="H37" s="57">
        <v>4</v>
      </c>
      <c r="I37" s="57" t="s">
        <v>107</v>
      </c>
      <c r="J37" s="57"/>
      <c r="K37" s="61"/>
      <c r="L37" s="61"/>
      <c r="M37" s="66">
        <v>55</v>
      </c>
      <c r="N37" s="57" t="s">
        <v>100</v>
      </c>
      <c r="O37" s="107">
        <f>Día15!O37+Día16!M37</f>
        <v>983</v>
      </c>
      <c r="P37" s="106"/>
      <c r="Q37" s="147"/>
      <c r="W37" s="149"/>
    </row>
    <row r="38" spans="1:37" s="148" customFormat="1" ht="15.75" x14ac:dyDescent="0.25">
      <c r="A38" s="29">
        <v>4110</v>
      </c>
      <c r="B38" s="57" t="s">
        <v>40</v>
      </c>
      <c r="C38" s="57" t="s">
        <v>78</v>
      </c>
      <c r="D38" s="57" t="s">
        <v>41</v>
      </c>
      <c r="E38" s="57" t="s">
        <v>79</v>
      </c>
      <c r="F38" s="58">
        <v>0.57847222222222217</v>
      </c>
      <c r="G38" s="57"/>
      <c r="H38" s="57" t="s">
        <v>9</v>
      </c>
      <c r="I38" s="57"/>
      <c r="J38" s="57"/>
      <c r="K38" s="61"/>
      <c r="L38" s="61"/>
      <c r="M38" s="66"/>
      <c r="N38" s="57" t="s">
        <v>9</v>
      </c>
      <c r="O38" s="107">
        <f>Día15!O38+Día16!M38</f>
        <v>294</v>
      </c>
      <c r="P38" s="146"/>
      <c r="Q38" s="147"/>
      <c r="W38" s="149"/>
    </row>
    <row r="39" spans="1:37" s="152" customFormat="1" ht="21" customHeight="1" thickBot="1" x14ac:dyDescent="0.3">
      <c r="A39" s="29">
        <v>4110</v>
      </c>
      <c r="B39" s="57" t="s">
        <v>40</v>
      </c>
      <c r="C39" s="57" t="s">
        <v>78</v>
      </c>
      <c r="D39" s="57" t="s">
        <v>41</v>
      </c>
      <c r="E39" s="57" t="s">
        <v>58</v>
      </c>
      <c r="F39" s="58">
        <v>0.57847222222222217</v>
      </c>
      <c r="G39" s="163"/>
      <c r="H39" s="163"/>
      <c r="I39" s="163"/>
      <c r="J39" s="164"/>
      <c r="K39" s="61"/>
      <c r="L39" s="61"/>
      <c r="M39" s="166"/>
      <c r="N39" s="57"/>
      <c r="O39" s="107">
        <f>Día15!O39+Día16!M39</f>
        <v>69</v>
      </c>
      <c r="P39" s="178"/>
      <c r="Q39" s="147"/>
      <c r="V39" s="148"/>
      <c r="W39" s="149"/>
      <c r="X39" s="148"/>
      <c r="Y39" s="148"/>
      <c r="Z39" s="148"/>
      <c r="AA39" s="148"/>
      <c r="AB39" s="148"/>
      <c r="AC39" s="148"/>
      <c r="AD39" s="148"/>
      <c r="AE39" s="148"/>
      <c r="AF39" s="148"/>
      <c r="AG39" s="148"/>
      <c r="AH39" s="148"/>
      <c r="AI39" s="148"/>
      <c r="AJ39" s="148"/>
      <c r="AK39" s="148"/>
    </row>
    <row r="40" spans="1:37" s="56" customFormat="1" ht="15.75" x14ac:dyDescent="0.25">
      <c r="A40" s="29">
        <v>4110</v>
      </c>
      <c r="B40" s="57" t="s">
        <v>40</v>
      </c>
      <c r="C40" s="57" t="s">
        <v>35</v>
      </c>
      <c r="D40" s="57" t="s">
        <v>41</v>
      </c>
      <c r="E40" s="57" t="s">
        <v>70</v>
      </c>
      <c r="F40" s="58">
        <v>0.57847222222222217</v>
      </c>
      <c r="G40" s="177" t="s">
        <v>173</v>
      </c>
      <c r="H40" s="60">
        <v>2</v>
      </c>
      <c r="I40" s="60"/>
      <c r="J40" s="57"/>
      <c r="K40" s="61" t="s">
        <v>9</v>
      </c>
      <c r="L40" s="61" t="s">
        <v>9</v>
      </c>
      <c r="M40" s="80">
        <v>38</v>
      </c>
      <c r="N40" s="57" t="s">
        <v>100</v>
      </c>
      <c r="O40" s="107">
        <f>Día15!O40+Día16!M40</f>
        <v>74</v>
      </c>
      <c r="P40" s="63"/>
      <c r="Q40" s="65"/>
      <c r="W40" s="64"/>
    </row>
    <row r="41" spans="1:37" s="56" customFormat="1" ht="23.25" thickBot="1" x14ac:dyDescent="0.3">
      <c r="A41" s="156">
        <v>8148</v>
      </c>
      <c r="B41" s="155" t="s">
        <v>27</v>
      </c>
      <c r="C41" s="155" t="s">
        <v>60</v>
      </c>
      <c r="D41" s="155" t="s">
        <v>29</v>
      </c>
      <c r="E41" s="155" t="s">
        <v>30</v>
      </c>
      <c r="F41" s="157">
        <v>0.58680555555555558</v>
      </c>
      <c r="G41" s="170"/>
      <c r="H41" s="159">
        <v>1</v>
      </c>
      <c r="I41" s="159"/>
      <c r="J41" s="155" t="s">
        <v>9</v>
      </c>
      <c r="K41" s="160" t="s">
        <v>67</v>
      </c>
      <c r="L41" s="160">
        <v>26</v>
      </c>
      <c r="M41" s="123">
        <v>152</v>
      </c>
      <c r="N41" s="155" t="s">
        <v>100</v>
      </c>
      <c r="O41" s="94">
        <f>Día15!O41+Día16!M41</f>
        <v>1788</v>
      </c>
      <c r="P41" s="117" t="s">
        <v>492</v>
      </c>
      <c r="Q41" s="65"/>
      <c r="W41" s="64"/>
    </row>
    <row r="42" spans="1:37" s="56" customFormat="1" ht="15.75" x14ac:dyDescent="0.25">
      <c r="A42" s="29">
        <v>4143</v>
      </c>
      <c r="B42" s="57" t="s">
        <v>40</v>
      </c>
      <c r="C42" s="57" t="s">
        <v>28</v>
      </c>
      <c r="D42" s="57" t="s">
        <v>49</v>
      </c>
      <c r="E42" s="57" t="s">
        <v>43</v>
      </c>
      <c r="F42" s="58">
        <v>0.63750000000000007</v>
      </c>
      <c r="G42" s="121"/>
      <c r="H42" s="60">
        <v>3</v>
      </c>
      <c r="I42" s="68"/>
      <c r="J42" s="107"/>
      <c r="K42" s="61"/>
      <c r="L42" s="122"/>
      <c r="M42" s="81">
        <v>19</v>
      </c>
      <c r="N42" s="107" t="s">
        <v>100</v>
      </c>
      <c r="O42" s="107">
        <f>Día15!O42+Día16!M42</f>
        <v>300</v>
      </c>
      <c r="P42" s="135" t="s">
        <v>495</v>
      </c>
      <c r="Q42" s="65"/>
      <c r="W42" s="64"/>
    </row>
    <row r="43" spans="1:37" s="56" customFormat="1" ht="15.75" x14ac:dyDescent="0.25">
      <c r="A43" s="119" t="s">
        <v>48</v>
      </c>
      <c r="B43" s="107" t="s">
        <v>27</v>
      </c>
      <c r="C43" s="107" t="s">
        <v>28</v>
      </c>
      <c r="D43" s="107" t="s">
        <v>29</v>
      </c>
      <c r="E43" s="107" t="s">
        <v>30</v>
      </c>
      <c r="F43" s="120">
        <v>0.63888888888888895</v>
      </c>
      <c r="G43" s="59"/>
      <c r="H43" s="68">
        <v>1</v>
      </c>
      <c r="I43" s="68" t="s">
        <v>103</v>
      </c>
      <c r="J43" s="57"/>
      <c r="K43" s="122"/>
      <c r="L43" s="61"/>
      <c r="M43" s="80">
        <v>200</v>
      </c>
      <c r="N43" s="107" t="s">
        <v>100</v>
      </c>
      <c r="O43" s="57">
        <f>Día15!O43+Día16!M43</f>
        <v>2613</v>
      </c>
      <c r="P43" s="63"/>
      <c r="Q43" s="65"/>
      <c r="W43" s="64"/>
    </row>
    <row r="44" spans="1:37" s="56" customFormat="1" ht="15.75" x14ac:dyDescent="0.25">
      <c r="A44" s="29" t="s">
        <v>169</v>
      </c>
      <c r="B44" s="57" t="s">
        <v>37</v>
      </c>
      <c r="C44" s="57" t="s">
        <v>62</v>
      </c>
      <c r="D44" s="57" t="s">
        <v>30</v>
      </c>
      <c r="E44" s="57" t="s">
        <v>38</v>
      </c>
      <c r="F44" s="58">
        <v>0.65347222222222223</v>
      </c>
      <c r="G44" s="59"/>
      <c r="H44" s="60">
        <v>1</v>
      </c>
      <c r="I44" s="68"/>
      <c r="J44" s="57"/>
      <c r="K44" s="61"/>
      <c r="L44" s="61"/>
      <c r="M44" s="80">
        <v>78</v>
      </c>
      <c r="N44" s="107" t="s">
        <v>100</v>
      </c>
      <c r="O44" s="57">
        <f>Día15!O44+Día16!M44</f>
        <v>687</v>
      </c>
      <c r="P44" s="63"/>
      <c r="Q44" s="65"/>
      <c r="W44" s="64"/>
    </row>
    <row r="45" spans="1:37" s="56" customFormat="1" ht="22.5" x14ac:dyDescent="0.25">
      <c r="A45" s="29">
        <v>4157</v>
      </c>
      <c r="B45" s="57" t="s">
        <v>40</v>
      </c>
      <c r="C45" s="57" t="s">
        <v>62</v>
      </c>
      <c r="D45" s="57" t="s">
        <v>30</v>
      </c>
      <c r="E45" s="57" t="s">
        <v>81</v>
      </c>
      <c r="F45" s="58">
        <v>0.66041666666666665</v>
      </c>
      <c r="G45" s="59"/>
      <c r="H45" s="68">
        <v>3</v>
      </c>
      <c r="I45" s="68" t="s">
        <v>107</v>
      </c>
      <c r="J45" s="57"/>
      <c r="K45" s="61"/>
      <c r="L45" s="61"/>
      <c r="M45" s="80">
        <v>14</v>
      </c>
      <c r="N45" s="107" t="s">
        <v>100</v>
      </c>
      <c r="O45" s="57">
        <f>Día15!O45+Día16!M45</f>
        <v>160</v>
      </c>
      <c r="P45" s="125" t="s">
        <v>496</v>
      </c>
      <c r="Q45" s="65"/>
      <c r="W45" s="64"/>
    </row>
    <row r="46" spans="1:37" s="56" customFormat="1" ht="15.75" x14ac:dyDescent="0.25">
      <c r="A46" s="29">
        <v>4111</v>
      </c>
      <c r="B46" s="57" t="s">
        <v>40</v>
      </c>
      <c r="C46" s="57" t="s">
        <v>28</v>
      </c>
      <c r="D46" s="57" t="s">
        <v>58</v>
      </c>
      <c r="E46" s="57" t="s">
        <v>41</v>
      </c>
      <c r="F46" s="58">
        <v>0.67013888888888884</v>
      </c>
      <c r="G46" s="59" t="s">
        <v>109</v>
      </c>
      <c r="H46" s="68">
        <v>3</v>
      </c>
      <c r="I46" s="68" t="s">
        <v>107</v>
      </c>
      <c r="J46" s="57"/>
      <c r="K46" s="61"/>
      <c r="L46" s="61"/>
      <c r="M46" s="80">
        <v>16</v>
      </c>
      <c r="N46" s="107" t="s">
        <v>100</v>
      </c>
      <c r="O46" s="57">
        <f>Día15!O46+Día16!M46</f>
        <v>258</v>
      </c>
      <c r="P46" s="125"/>
      <c r="Q46" s="65"/>
      <c r="W46" s="64"/>
    </row>
    <row r="47" spans="1:37" s="56" customFormat="1" x14ac:dyDescent="0.25">
      <c r="A47" s="29">
        <v>8168</v>
      </c>
      <c r="B47" s="57" t="s">
        <v>27</v>
      </c>
      <c r="C47" s="57" t="s">
        <v>64</v>
      </c>
      <c r="D47" s="57" t="s">
        <v>29</v>
      </c>
      <c r="E47" s="57" t="s">
        <v>30</v>
      </c>
      <c r="F47" s="58">
        <v>0.68194444444444446</v>
      </c>
      <c r="G47" s="59" t="s">
        <v>493</v>
      </c>
      <c r="H47" s="68">
        <v>1</v>
      </c>
      <c r="I47" s="68" t="s">
        <v>103</v>
      </c>
      <c r="J47" s="57"/>
      <c r="K47" s="61"/>
      <c r="L47" s="61"/>
      <c r="M47" s="80">
        <v>174</v>
      </c>
      <c r="N47" s="107" t="s">
        <v>100</v>
      </c>
      <c r="O47" s="57">
        <f>Día15!O47+Día16!M47</f>
        <v>925</v>
      </c>
      <c r="P47" s="63"/>
      <c r="Q47" s="65"/>
    </row>
    <row r="48" spans="1:37" s="56" customFormat="1" ht="12.75" x14ac:dyDescent="0.25">
      <c r="A48" s="29">
        <v>4153</v>
      </c>
      <c r="B48" s="57" t="s">
        <v>31</v>
      </c>
      <c r="C48" s="57" t="s">
        <v>35</v>
      </c>
      <c r="D48" s="57" t="s">
        <v>30</v>
      </c>
      <c r="E48" s="57" t="s">
        <v>43</v>
      </c>
      <c r="F48" s="58">
        <v>0.68611111111111101</v>
      </c>
      <c r="G48" s="59"/>
      <c r="H48" s="68">
        <v>3</v>
      </c>
      <c r="I48" s="60" t="s">
        <v>107</v>
      </c>
      <c r="J48" s="57"/>
      <c r="K48" s="61"/>
      <c r="L48" s="61"/>
      <c r="M48" s="30">
        <v>17</v>
      </c>
      <c r="N48" s="107" t="s">
        <v>100</v>
      </c>
      <c r="O48" s="57">
        <f>Día15!O48+Día16!M48</f>
        <v>252</v>
      </c>
      <c r="P48" s="63"/>
    </row>
    <row r="49" spans="1:23" s="56" customFormat="1" ht="12.75" x14ac:dyDescent="0.25">
      <c r="A49" s="29" t="s">
        <v>171</v>
      </c>
      <c r="B49" s="57" t="s">
        <v>40</v>
      </c>
      <c r="C49" s="57" t="s">
        <v>28</v>
      </c>
      <c r="D49" s="57" t="s">
        <v>47</v>
      </c>
      <c r="E49" s="57" t="s">
        <v>46</v>
      </c>
      <c r="F49" s="58">
        <v>0.70694444444444438</v>
      </c>
      <c r="G49" s="59" t="s">
        <v>479</v>
      </c>
      <c r="H49" s="60">
        <v>4</v>
      </c>
      <c r="I49" s="68" t="s">
        <v>107</v>
      </c>
      <c r="J49" s="57"/>
      <c r="K49" s="61"/>
      <c r="L49" s="61"/>
      <c r="M49" s="30">
        <v>19</v>
      </c>
      <c r="N49" s="107" t="s">
        <v>100</v>
      </c>
      <c r="O49" s="57">
        <f>Día15!O49+Día16!M49</f>
        <v>355</v>
      </c>
      <c r="P49" s="63"/>
    </row>
    <row r="50" spans="1:23" s="56" customFormat="1" ht="15.75" x14ac:dyDescent="0.25">
      <c r="A50" s="29">
        <v>4142</v>
      </c>
      <c r="B50" s="57" t="s">
        <v>40</v>
      </c>
      <c r="C50" s="57" t="s">
        <v>28</v>
      </c>
      <c r="D50" s="57" t="s">
        <v>43</v>
      </c>
      <c r="E50" s="57" t="s">
        <v>30</v>
      </c>
      <c r="F50" s="58">
        <v>0.70833333333333337</v>
      </c>
      <c r="G50" s="59" t="s">
        <v>187</v>
      </c>
      <c r="H50" s="60">
        <v>2</v>
      </c>
      <c r="I50" s="68" t="s">
        <v>107</v>
      </c>
      <c r="J50" s="57"/>
      <c r="K50" s="61" t="s">
        <v>9</v>
      </c>
      <c r="L50" s="61"/>
      <c r="M50" s="80">
        <v>31</v>
      </c>
      <c r="N50" s="107" t="s">
        <v>100</v>
      </c>
      <c r="O50" s="57">
        <f>Día15!O50+Día16!M50</f>
        <v>578</v>
      </c>
      <c r="P50" s="129" t="s">
        <v>494</v>
      </c>
      <c r="Q50" s="65"/>
      <c r="W50" s="64"/>
    </row>
    <row r="51" spans="1:23" s="56" customFormat="1" ht="15.75" x14ac:dyDescent="0.25">
      <c r="A51" s="29">
        <v>8178</v>
      </c>
      <c r="B51" s="57" t="s">
        <v>27</v>
      </c>
      <c r="C51" s="57" t="s">
        <v>28</v>
      </c>
      <c r="D51" s="57" t="s">
        <v>29</v>
      </c>
      <c r="E51" s="57" t="s">
        <v>30</v>
      </c>
      <c r="F51" s="58">
        <v>0.74305555555555547</v>
      </c>
      <c r="G51" s="59"/>
      <c r="H51" s="60">
        <v>1</v>
      </c>
      <c r="I51" s="68"/>
      <c r="J51" s="57">
        <v>1</v>
      </c>
      <c r="K51" s="61"/>
      <c r="L51" s="61"/>
      <c r="M51" s="81">
        <v>146</v>
      </c>
      <c r="N51" s="107" t="s">
        <v>100</v>
      </c>
      <c r="O51" s="57">
        <f>Día15!O51+Día16!M51</f>
        <v>2562</v>
      </c>
      <c r="P51" s="125" t="s">
        <v>309</v>
      </c>
      <c r="Q51" s="65"/>
      <c r="W51" s="64"/>
    </row>
    <row r="52" spans="1:23" s="56" customFormat="1" ht="19.899999999999999" customHeight="1" x14ac:dyDescent="0.25">
      <c r="A52" s="29">
        <v>4140</v>
      </c>
      <c r="B52" s="57" t="s">
        <v>40</v>
      </c>
      <c r="C52" s="57" t="s">
        <v>28</v>
      </c>
      <c r="D52" s="57" t="s">
        <v>41</v>
      </c>
      <c r="E52" s="57" t="s">
        <v>45</v>
      </c>
      <c r="F52" s="58">
        <v>0.77916666666666667</v>
      </c>
      <c r="G52" s="59"/>
      <c r="H52" s="60">
        <v>1</v>
      </c>
      <c r="I52" s="68"/>
      <c r="J52" s="57">
        <v>1</v>
      </c>
      <c r="K52" s="61"/>
      <c r="L52" s="61"/>
      <c r="M52" s="80">
        <v>45</v>
      </c>
      <c r="N52" s="107" t="s">
        <v>100</v>
      </c>
      <c r="O52" s="57">
        <f>Día15!O52+Día16!M52</f>
        <v>482</v>
      </c>
      <c r="P52" s="129" t="s">
        <v>309</v>
      </c>
      <c r="Q52" s="65"/>
      <c r="W52" s="64"/>
    </row>
    <row r="53" spans="1:23" s="56" customFormat="1" ht="45" x14ac:dyDescent="0.25">
      <c r="A53" s="29" t="s">
        <v>86</v>
      </c>
      <c r="B53" s="57" t="s">
        <v>40</v>
      </c>
      <c r="C53" s="57" t="s">
        <v>28</v>
      </c>
      <c r="D53" s="57" t="s">
        <v>30</v>
      </c>
      <c r="E53" s="57" t="s">
        <v>87</v>
      </c>
      <c r="F53" s="58">
        <v>0.78194444444444444</v>
      </c>
      <c r="G53" s="59"/>
      <c r="H53" s="68">
        <v>3</v>
      </c>
      <c r="I53" s="57" t="s">
        <v>103</v>
      </c>
      <c r="J53" s="57">
        <v>1</v>
      </c>
      <c r="K53" s="61" t="s">
        <v>89</v>
      </c>
      <c r="L53" s="61">
        <v>6</v>
      </c>
      <c r="M53" s="80">
        <v>42</v>
      </c>
      <c r="N53" s="107" t="s">
        <v>100</v>
      </c>
      <c r="O53" s="57">
        <f>Día15!O53+Día16!M53</f>
        <v>713</v>
      </c>
      <c r="P53" s="125" t="s">
        <v>309</v>
      </c>
      <c r="Q53" s="65"/>
      <c r="W53" s="64"/>
    </row>
    <row r="54" spans="1:23" s="56" customFormat="1" ht="19.899999999999999" customHeight="1" x14ac:dyDescent="0.25">
      <c r="A54" s="29">
        <v>4178</v>
      </c>
      <c r="B54" s="57" t="s">
        <v>37</v>
      </c>
      <c r="C54" s="57" t="s">
        <v>62</v>
      </c>
      <c r="D54" s="57" t="s">
        <v>30</v>
      </c>
      <c r="E54" s="57" t="s">
        <v>38</v>
      </c>
      <c r="F54" s="58">
        <v>0.78402777777777777</v>
      </c>
      <c r="G54" s="59"/>
      <c r="H54" s="68">
        <v>1</v>
      </c>
      <c r="I54" s="57"/>
      <c r="J54" s="57"/>
      <c r="K54" s="61"/>
      <c r="L54" s="61"/>
      <c r="M54" s="80">
        <v>87</v>
      </c>
      <c r="N54" s="107" t="s">
        <v>100</v>
      </c>
      <c r="O54" s="57">
        <f>Día15!O54+Día16!M54</f>
        <v>917</v>
      </c>
      <c r="P54" s="129" t="s">
        <v>497</v>
      </c>
      <c r="Q54" s="65"/>
      <c r="W54" s="64"/>
    </row>
    <row r="55" spans="1:23" s="56" customFormat="1" ht="19.899999999999999" customHeight="1" x14ac:dyDescent="0.25">
      <c r="A55" s="29">
        <v>4177</v>
      </c>
      <c r="B55" s="57" t="s">
        <v>31</v>
      </c>
      <c r="C55" s="57" t="s">
        <v>35</v>
      </c>
      <c r="D55" s="57" t="s">
        <v>30</v>
      </c>
      <c r="E55" s="57" t="s">
        <v>51</v>
      </c>
      <c r="F55" s="58">
        <v>0.78472222222222221</v>
      </c>
      <c r="G55" s="67"/>
      <c r="H55" s="57"/>
      <c r="I55" s="57"/>
      <c r="J55" s="57"/>
      <c r="K55" s="61"/>
      <c r="L55" s="61"/>
      <c r="M55" s="80"/>
      <c r="N55" s="107"/>
      <c r="O55" s="57">
        <f>Día15!O55+Día16!M55</f>
        <v>0</v>
      </c>
      <c r="P55" s="63"/>
      <c r="Q55" s="65"/>
      <c r="W55" s="64"/>
    </row>
    <row r="56" spans="1:23" s="56" customFormat="1" ht="15.75" x14ac:dyDescent="0.25">
      <c r="A56" s="29">
        <v>4176</v>
      </c>
      <c r="B56" s="57" t="s">
        <v>40</v>
      </c>
      <c r="C56" s="57" t="s">
        <v>50</v>
      </c>
      <c r="D56" s="57" t="s">
        <v>52</v>
      </c>
      <c r="E56" s="57" t="s">
        <v>30</v>
      </c>
      <c r="F56" s="58">
        <v>0.79513888888888884</v>
      </c>
      <c r="G56" s="59"/>
      <c r="H56" s="57"/>
      <c r="I56" s="68"/>
      <c r="J56" s="57"/>
      <c r="K56" s="61"/>
      <c r="L56" s="61"/>
      <c r="M56" s="80"/>
      <c r="N56" s="107"/>
      <c r="O56" s="57">
        <f>Día15!O56+Día16!M56</f>
        <v>24</v>
      </c>
      <c r="P56" s="125"/>
      <c r="Q56" s="65"/>
      <c r="W56" s="64"/>
    </row>
    <row r="57" spans="1:23" s="56" customFormat="1" ht="19.899999999999999" customHeight="1" x14ac:dyDescent="0.25">
      <c r="A57" s="29">
        <v>4162</v>
      </c>
      <c r="B57" s="57" t="s">
        <v>31</v>
      </c>
      <c r="C57" s="57" t="s">
        <v>50</v>
      </c>
      <c r="D57" s="57" t="s">
        <v>43</v>
      </c>
      <c r="E57" s="57" t="s">
        <v>30</v>
      </c>
      <c r="F57" s="58">
        <v>0.81458333333333333</v>
      </c>
      <c r="G57" s="59"/>
      <c r="H57" s="57"/>
      <c r="I57" s="57"/>
      <c r="J57" s="57"/>
      <c r="K57" s="61"/>
      <c r="L57" s="61"/>
      <c r="M57" s="80"/>
      <c r="N57" s="107"/>
      <c r="O57" s="57">
        <f>Día15!O57+Día16!M57</f>
        <v>41</v>
      </c>
      <c r="P57" s="63"/>
      <c r="Q57" s="65"/>
      <c r="W57" s="64"/>
    </row>
    <row r="58" spans="1:23" s="56" customFormat="1" ht="22.5" x14ac:dyDescent="0.25">
      <c r="A58" s="29" t="s">
        <v>53</v>
      </c>
      <c r="B58" s="57" t="s">
        <v>40</v>
      </c>
      <c r="C58" s="57" t="s">
        <v>28</v>
      </c>
      <c r="D58" s="57" t="s">
        <v>30</v>
      </c>
      <c r="E58" s="57" t="s">
        <v>41</v>
      </c>
      <c r="F58" s="58">
        <v>0.81736111111111109</v>
      </c>
      <c r="G58" s="59" t="s">
        <v>243</v>
      </c>
      <c r="H58" s="57">
        <v>3</v>
      </c>
      <c r="I58" s="68"/>
      <c r="J58" s="57"/>
      <c r="K58" s="61" t="s">
        <v>90</v>
      </c>
      <c r="L58" s="61">
        <v>33</v>
      </c>
      <c r="M58" s="80">
        <v>36</v>
      </c>
      <c r="N58" s="107" t="s">
        <v>100</v>
      </c>
      <c r="O58" s="57">
        <f>Día15!O58+Día16!M58</f>
        <v>520</v>
      </c>
      <c r="P58" s="125" t="s">
        <v>498</v>
      </c>
      <c r="Q58" s="65"/>
      <c r="W58" s="64"/>
    </row>
    <row r="59" spans="1:23" s="56" customFormat="1" ht="22.5" x14ac:dyDescent="0.25">
      <c r="A59" s="29">
        <v>8198</v>
      </c>
      <c r="B59" s="57" t="s">
        <v>27</v>
      </c>
      <c r="C59" s="57" t="s">
        <v>28</v>
      </c>
      <c r="D59" s="57" t="s">
        <v>29</v>
      </c>
      <c r="E59" s="57" t="s">
        <v>30</v>
      </c>
      <c r="F59" s="58">
        <v>0.82361111111111107</v>
      </c>
      <c r="G59" s="59"/>
      <c r="H59" s="57">
        <v>1</v>
      </c>
      <c r="I59" s="60" t="s">
        <v>103</v>
      </c>
      <c r="J59" s="57"/>
      <c r="K59" s="61" t="s">
        <v>91</v>
      </c>
      <c r="L59" s="61">
        <v>39</v>
      </c>
      <c r="M59" s="80">
        <v>131</v>
      </c>
      <c r="N59" s="107" t="s">
        <v>100</v>
      </c>
      <c r="O59" s="57">
        <f>Día15!O59+Día16!M59</f>
        <v>2085</v>
      </c>
      <c r="P59" s="63"/>
      <c r="Q59" s="65"/>
      <c r="W59" s="64"/>
    </row>
    <row r="60" spans="1:23" s="56" customFormat="1" ht="19.899999999999999" customHeight="1" x14ac:dyDescent="0.25">
      <c r="A60" s="29" t="s">
        <v>54</v>
      </c>
      <c r="B60" s="57" t="s">
        <v>40</v>
      </c>
      <c r="C60" s="57" t="s">
        <v>28</v>
      </c>
      <c r="D60" s="57" t="s">
        <v>30</v>
      </c>
      <c r="E60" s="57" t="s">
        <v>80</v>
      </c>
      <c r="F60" s="58">
        <v>0.83819444444444446</v>
      </c>
      <c r="G60" s="59"/>
      <c r="H60" s="57">
        <v>3</v>
      </c>
      <c r="I60" s="60" t="s">
        <v>107</v>
      </c>
      <c r="J60" s="57"/>
      <c r="K60" s="61"/>
      <c r="L60" s="61"/>
      <c r="M60" s="22">
        <v>21</v>
      </c>
      <c r="N60" s="107" t="s">
        <v>100</v>
      </c>
      <c r="O60" s="57">
        <f>Día15!O60+Día16!M60</f>
        <v>326</v>
      </c>
      <c r="P60" s="125"/>
    </row>
    <row r="61" spans="1:23" s="56" customFormat="1" ht="19.899999999999999" customHeight="1" x14ac:dyDescent="0.25">
      <c r="A61" s="29">
        <v>8208</v>
      </c>
      <c r="B61" s="57" t="s">
        <v>27</v>
      </c>
      <c r="C61" s="57" t="s">
        <v>28</v>
      </c>
      <c r="D61" s="57" t="s">
        <v>29</v>
      </c>
      <c r="E61" s="57" t="s">
        <v>30</v>
      </c>
      <c r="F61" s="58">
        <v>0.85763888888888884</v>
      </c>
      <c r="G61" s="59"/>
      <c r="H61" s="57">
        <v>1</v>
      </c>
      <c r="I61" s="57"/>
      <c r="J61" s="57"/>
      <c r="K61" s="61"/>
      <c r="L61" s="61"/>
      <c r="M61" s="22">
        <v>98</v>
      </c>
      <c r="N61" s="107" t="s">
        <v>100</v>
      </c>
      <c r="O61" s="57">
        <f>Día15!O61+Día16!M61</f>
        <v>1027</v>
      </c>
      <c r="P61" s="63"/>
    </row>
    <row r="62" spans="1:23" s="56" customFormat="1" ht="15.75" x14ac:dyDescent="0.25">
      <c r="A62" s="29">
        <v>4197</v>
      </c>
      <c r="B62" s="57" t="s">
        <v>37</v>
      </c>
      <c r="C62" s="57" t="s">
        <v>59</v>
      </c>
      <c r="D62" s="57" t="s">
        <v>30</v>
      </c>
      <c r="E62" s="57" t="s">
        <v>80</v>
      </c>
      <c r="F62" s="58">
        <v>0.86111111111111116</v>
      </c>
      <c r="G62" s="59"/>
      <c r="H62" s="57">
        <v>3</v>
      </c>
      <c r="I62" s="57"/>
      <c r="J62" s="57"/>
      <c r="K62" s="61"/>
      <c r="L62" s="61"/>
      <c r="M62" s="80">
        <v>8</v>
      </c>
      <c r="N62" s="107" t="s">
        <v>100</v>
      </c>
      <c r="O62" s="57">
        <f>Día15!O62+Día16!M62</f>
        <v>41</v>
      </c>
      <c r="P62" s="129" t="s">
        <v>499</v>
      </c>
      <c r="Q62" s="65"/>
      <c r="W62" s="64"/>
    </row>
    <row r="63" spans="1:23" s="56" customFormat="1" ht="15.75" x14ac:dyDescent="0.25">
      <c r="A63" s="29" t="s">
        <v>55</v>
      </c>
      <c r="B63" s="57" t="s">
        <v>40</v>
      </c>
      <c r="C63" s="57" t="s">
        <v>28</v>
      </c>
      <c r="D63" s="57" t="s">
        <v>44</v>
      </c>
      <c r="E63" s="57" t="s">
        <v>30</v>
      </c>
      <c r="F63" s="58">
        <v>0.87291666666666667</v>
      </c>
      <c r="G63" s="59" t="s">
        <v>121</v>
      </c>
      <c r="H63" s="57">
        <v>1</v>
      </c>
      <c r="I63" s="57" t="s">
        <v>103</v>
      </c>
      <c r="J63" s="57"/>
      <c r="K63" s="61"/>
      <c r="L63" s="61"/>
      <c r="M63" s="80">
        <v>13</v>
      </c>
      <c r="N63" s="107" t="s">
        <v>100</v>
      </c>
      <c r="O63" s="57">
        <f>Día15!O63+Día16!M63</f>
        <v>359</v>
      </c>
      <c r="P63" s="63"/>
      <c r="Q63" s="65"/>
      <c r="W63" s="64"/>
    </row>
    <row r="64" spans="1:23" s="56" customFormat="1" ht="15.75" x14ac:dyDescent="0.25">
      <c r="A64" s="29">
        <v>5183</v>
      </c>
      <c r="B64" s="57" t="s">
        <v>37</v>
      </c>
      <c r="C64" s="57" t="s">
        <v>28</v>
      </c>
      <c r="D64" s="57" t="s">
        <v>49</v>
      </c>
      <c r="E64" s="57" t="s">
        <v>38</v>
      </c>
      <c r="F64" s="58">
        <v>0.88958333333333339</v>
      </c>
      <c r="G64" s="59"/>
      <c r="H64" s="57">
        <v>3</v>
      </c>
      <c r="I64" s="57"/>
      <c r="J64" s="57"/>
      <c r="K64" s="61"/>
      <c r="L64" s="61"/>
      <c r="M64" s="80">
        <v>1</v>
      </c>
      <c r="N64" s="107" t="s">
        <v>100</v>
      </c>
      <c r="O64" s="57">
        <f>Día15!O64+Día16!M64</f>
        <v>16</v>
      </c>
      <c r="P64" s="63" t="s">
        <v>500</v>
      </c>
      <c r="Q64" s="65"/>
      <c r="W64" s="64"/>
    </row>
    <row r="65" spans="1:23" s="56" customFormat="1" ht="15.75" x14ac:dyDescent="0.25">
      <c r="A65" s="29">
        <v>4209</v>
      </c>
      <c r="B65" s="57" t="s">
        <v>37</v>
      </c>
      <c r="C65" s="57" t="s">
        <v>28</v>
      </c>
      <c r="D65" s="57" t="s">
        <v>30</v>
      </c>
      <c r="E65" s="57" t="s">
        <v>38</v>
      </c>
      <c r="F65" s="58">
        <v>0.88888888888888884</v>
      </c>
      <c r="G65" s="59"/>
      <c r="H65" s="57"/>
      <c r="I65" s="57"/>
      <c r="J65" s="57"/>
      <c r="K65" s="61"/>
      <c r="L65" s="61"/>
      <c r="M65" s="80"/>
      <c r="N65" s="107"/>
      <c r="O65" s="57">
        <f>Día15!O65+Día16!M65</f>
        <v>109</v>
      </c>
      <c r="P65" s="63"/>
      <c r="Q65" s="65"/>
      <c r="W65" s="64"/>
    </row>
    <row r="66" spans="1:23" s="56" customFormat="1" ht="15.75" x14ac:dyDescent="0.25">
      <c r="A66" s="29">
        <v>4192</v>
      </c>
      <c r="B66" s="57" t="s">
        <v>40</v>
      </c>
      <c r="C66" s="57" t="s">
        <v>92</v>
      </c>
      <c r="D66" s="57" t="s">
        <v>43</v>
      </c>
      <c r="E66" s="57" t="s">
        <v>30</v>
      </c>
      <c r="F66" s="58">
        <v>0.91666666666666663</v>
      </c>
      <c r="G66" s="59" t="s">
        <v>226</v>
      </c>
      <c r="H66" s="57">
        <v>1</v>
      </c>
      <c r="I66" s="57"/>
      <c r="J66" s="57"/>
      <c r="K66" s="61"/>
      <c r="L66" s="61"/>
      <c r="M66" s="80">
        <v>9</v>
      </c>
      <c r="N66" s="107" t="s">
        <v>100</v>
      </c>
      <c r="O66" s="57">
        <f>Día15!O66+Día16!M66</f>
        <v>179</v>
      </c>
      <c r="P66" s="63"/>
      <c r="Q66" s="65"/>
      <c r="W66" s="64"/>
    </row>
    <row r="67" spans="1:23" s="56" customFormat="1" ht="15.75" x14ac:dyDescent="0.25">
      <c r="A67" s="29">
        <v>4180</v>
      </c>
      <c r="B67" s="57" t="s">
        <v>40</v>
      </c>
      <c r="C67" s="57" t="s">
        <v>28</v>
      </c>
      <c r="D67" s="57" t="s">
        <v>41</v>
      </c>
      <c r="E67" s="57" t="s">
        <v>30</v>
      </c>
      <c r="F67" s="58">
        <v>0.92361111111111116</v>
      </c>
      <c r="G67" s="144"/>
      <c r="H67" s="57">
        <v>1</v>
      </c>
      <c r="I67" s="168"/>
      <c r="J67" s="143"/>
      <c r="K67" s="61"/>
      <c r="L67" s="145"/>
      <c r="M67" s="154">
        <v>5</v>
      </c>
      <c r="N67" s="107" t="s">
        <v>100</v>
      </c>
      <c r="O67" s="57">
        <f>Día15!O67+Día16!M67</f>
        <v>158</v>
      </c>
      <c r="P67" s="106"/>
      <c r="Q67" s="65"/>
      <c r="W67" s="64"/>
    </row>
    <row r="68" spans="1:23" s="56" customFormat="1" ht="19.899999999999999" customHeight="1" thickBot="1" x14ac:dyDescent="0.3">
      <c r="A68" s="103"/>
      <c r="B68" s="94"/>
      <c r="C68" s="94"/>
      <c r="D68" s="94"/>
      <c r="E68" s="94"/>
      <c r="F68" s="112"/>
      <c r="G68" s="113"/>
      <c r="H68" s="113"/>
      <c r="I68" s="114"/>
      <c r="J68" s="94"/>
      <c r="K68" s="115"/>
      <c r="L68" s="115"/>
      <c r="M68" s="116"/>
      <c r="N68" s="94"/>
      <c r="O68" s="94">
        <f>Día12!O68+Día13!M68</f>
        <v>0</v>
      </c>
      <c r="P68" s="117"/>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2801</v>
      </c>
      <c r="N70" s="82"/>
      <c r="O70" s="172"/>
    </row>
    <row r="71" spans="1:23" ht="20.100000000000001" customHeight="1" thickBot="1" x14ac:dyDescent="0.3">
      <c r="G71" s="6"/>
      <c r="K71" s="217" t="s">
        <v>33</v>
      </c>
      <c r="L71" s="218"/>
      <c r="M71" s="74">
        <f>Día15!M71+Día16!M70</f>
        <v>38768</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K70:L70"/>
    <mergeCell ref="K71:L71"/>
    <mergeCell ref="A12:D12"/>
    <mergeCell ref="K12:L12"/>
    <mergeCell ref="J1:K1"/>
    <mergeCell ref="F2:H2"/>
    <mergeCell ref="F3:H3"/>
    <mergeCell ref="A5:G5"/>
    <mergeCell ref="I5:O5"/>
    <mergeCell ref="F6:G6"/>
    <mergeCell ref="N6:O6"/>
  </mergeCells>
  <pageMargins left="0.7" right="0.7" top="0.75" bottom="0.75" header="0.3" footer="0.3"/>
  <pageSetup paperSize="9" orientation="portrait"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7"/>
  <dimension ref="A1:AK84"/>
  <sheetViews>
    <sheetView topLeftCell="A46" workbookViewId="0">
      <pane xSplit="1" topLeftCell="C1" activePane="topRight" state="frozen"/>
      <selection activeCell="G68" sqref="G68"/>
      <selection pane="topRight" activeCell="P60" sqref="P60"/>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4.140625" style="1" customWidth="1"/>
    <col min="10" max="10" width="13.5703125" style="1" customWidth="1"/>
    <col min="11" max="11" width="19.5703125" style="1" customWidth="1"/>
    <col min="12" max="12" width="10.7109375" style="1" customWidth="1"/>
    <col min="13" max="13" width="12.140625" style="1" customWidth="1"/>
    <col min="14" max="14" width="10.28515625" style="1" customWidth="1"/>
    <col min="15" max="15" width="14" style="1" customWidth="1"/>
    <col min="16" max="16" width="67.71093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44821</v>
      </c>
      <c r="K3" s="79" t="s">
        <v>193</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90">
        <v>1</v>
      </c>
      <c r="B7" s="19" t="s">
        <v>71</v>
      </c>
      <c r="C7" s="19" t="s">
        <v>71</v>
      </c>
      <c r="D7" s="18" t="s">
        <v>72</v>
      </c>
      <c r="E7" s="18" t="s">
        <v>72</v>
      </c>
      <c r="F7" s="18" t="s">
        <v>230</v>
      </c>
      <c r="G7" s="91" t="s">
        <v>96</v>
      </c>
      <c r="H7" s="20"/>
      <c r="I7" s="90">
        <v>1</v>
      </c>
      <c r="J7" s="21" t="s">
        <v>73</v>
      </c>
      <c r="K7" s="18" t="s">
        <v>73</v>
      </c>
      <c r="L7" s="18" t="s">
        <v>73</v>
      </c>
      <c r="M7" s="99" t="s">
        <v>73</v>
      </c>
      <c r="N7" s="57" t="s">
        <v>98</v>
      </c>
      <c r="O7" s="91" t="s">
        <v>248</v>
      </c>
    </row>
    <row r="8" spans="1:23" ht="15" customHeight="1" x14ac:dyDescent="0.25">
      <c r="A8" s="92">
        <v>2</v>
      </c>
      <c r="B8" s="96" t="s">
        <v>74</v>
      </c>
      <c r="C8" s="24" t="s">
        <v>75</v>
      </c>
      <c r="D8" s="24" t="s">
        <v>76</v>
      </c>
      <c r="E8" s="24" t="s">
        <v>76</v>
      </c>
      <c r="F8" s="24" t="s">
        <v>249</v>
      </c>
      <c r="G8" s="91" t="s">
        <v>247</v>
      </c>
      <c r="H8" s="20"/>
      <c r="I8" s="92">
        <v>2</v>
      </c>
      <c r="J8" s="25" t="s">
        <v>77</v>
      </c>
      <c r="K8" s="25" t="s">
        <v>77</v>
      </c>
      <c r="L8" s="26"/>
      <c r="M8" s="100"/>
      <c r="N8" s="57"/>
      <c r="O8" s="91"/>
    </row>
    <row r="9" spans="1:23" ht="15" customHeight="1" x14ac:dyDescent="0.25">
      <c r="A9" s="92">
        <v>3</v>
      </c>
      <c r="B9" s="97"/>
      <c r="C9" s="97"/>
      <c r="D9" s="25"/>
      <c r="E9" s="27"/>
      <c r="F9" s="27"/>
      <c r="G9" s="91"/>
      <c r="H9" s="20"/>
      <c r="I9" s="92">
        <v>3</v>
      </c>
      <c r="J9" s="27"/>
      <c r="K9" s="28"/>
      <c r="L9" s="27"/>
      <c r="M9" s="100"/>
      <c r="N9" s="57"/>
      <c r="O9" s="91"/>
    </row>
    <row r="10" spans="1:23" ht="15" customHeight="1" thickBot="1" x14ac:dyDescent="0.3">
      <c r="A10" s="93">
        <v>4</v>
      </c>
      <c r="B10" s="101"/>
      <c r="C10" s="98"/>
      <c r="D10" s="33"/>
      <c r="E10" s="33"/>
      <c r="F10" s="33"/>
      <c r="G10" s="95"/>
      <c r="H10" s="20"/>
      <c r="I10" s="93">
        <v>4</v>
      </c>
      <c r="J10" s="32"/>
      <c r="K10" s="33"/>
      <c r="L10" s="33"/>
      <c r="M10" s="98"/>
      <c r="N10" s="94"/>
      <c r="O10" s="95"/>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14.25" x14ac:dyDescent="0.25">
      <c r="A14" s="48">
        <v>8058</v>
      </c>
      <c r="B14" s="49" t="s">
        <v>27</v>
      </c>
      <c r="C14" s="49" t="s">
        <v>59</v>
      </c>
      <c r="D14" s="49" t="s">
        <v>29</v>
      </c>
      <c r="E14" s="49" t="s">
        <v>30</v>
      </c>
      <c r="F14" s="50">
        <v>0.26597222222222222</v>
      </c>
      <c r="G14" s="51"/>
      <c r="H14" s="49" t="s">
        <v>9</v>
      </c>
      <c r="I14" s="49" t="s">
        <v>9</v>
      </c>
      <c r="J14" s="49"/>
      <c r="K14" s="52"/>
      <c r="L14" s="52"/>
      <c r="M14" s="53"/>
      <c r="N14" s="49"/>
      <c r="O14" s="49">
        <f>Día16!O14+Día17!M14</f>
        <v>2123</v>
      </c>
      <c r="P14" s="54"/>
      <c r="Q14" s="55"/>
    </row>
    <row r="15" spans="1:23" s="56" customFormat="1" ht="15.75" x14ac:dyDescent="0.25">
      <c r="A15" s="29">
        <v>8068</v>
      </c>
      <c r="B15" s="57" t="s">
        <v>27</v>
      </c>
      <c r="C15" s="57" t="s">
        <v>59</v>
      </c>
      <c r="D15" s="57" t="s">
        <v>29</v>
      </c>
      <c r="E15" s="57" t="s">
        <v>30</v>
      </c>
      <c r="F15" s="58">
        <v>0.28125</v>
      </c>
      <c r="G15" s="59"/>
      <c r="H15" s="60"/>
      <c r="I15" s="60"/>
      <c r="J15" s="60"/>
      <c r="K15" s="61" t="s">
        <v>9</v>
      </c>
      <c r="L15" s="61" t="s">
        <v>9</v>
      </c>
      <c r="M15" s="62"/>
      <c r="N15" s="57"/>
      <c r="O15" s="107">
        <f>Día16!O15+Día17!M15</f>
        <v>1871</v>
      </c>
      <c r="P15" s="63"/>
      <c r="Q15" s="55"/>
      <c r="W15" s="64"/>
    </row>
    <row r="16" spans="1:23" s="56" customFormat="1" ht="15.75" x14ac:dyDescent="0.25">
      <c r="A16" s="29">
        <v>8078</v>
      </c>
      <c r="B16" s="57" t="s">
        <v>27</v>
      </c>
      <c r="C16" s="57" t="s">
        <v>59</v>
      </c>
      <c r="D16" s="57" t="s">
        <v>29</v>
      </c>
      <c r="E16" s="57" t="s">
        <v>30</v>
      </c>
      <c r="F16" s="58">
        <v>0.30208333333333331</v>
      </c>
      <c r="G16" s="130"/>
      <c r="H16" s="60"/>
      <c r="I16" s="60"/>
      <c r="J16" s="60"/>
      <c r="K16" s="61"/>
      <c r="L16" s="61"/>
      <c r="M16" s="62"/>
      <c r="N16" s="57"/>
      <c r="O16" s="107">
        <f>Día13!O16+Día14!M16</f>
        <v>1680</v>
      </c>
      <c r="P16" s="63"/>
      <c r="Q16" s="65"/>
      <c r="W16" s="64"/>
    </row>
    <row r="17" spans="1:23" s="56" customFormat="1" ht="22.5" x14ac:dyDescent="0.25">
      <c r="A17" s="29" t="s">
        <v>93</v>
      </c>
      <c r="B17" s="57" t="s">
        <v>37</v>
      </c>
      <c r="C17" s="57" t="s">
        <v>60</v>
      </c>
      <c r="D17" s="57" t="s">
        <v>80</v>
      </c>
      <c r="E17" s="57" t="s">
        <v>30</v>
      </c>
      <c r="F17" s="58">
        <v>0.31805555555555554</v>
      </c>
      <c r="G17" s="130"/>
      <c r="H17" s="60">
        <v>2</v>
      </c>
      <c r="I17" s="60"/>
      <c r="J17" s="60"/>
      <c r="K17" s="61"/>
      <c r="L17" s="61"/>
      <c r="M17" s="62">
        <v>36</v>
      </c>
      <c r="N17" s="57" t="s">
        <v>100</v>
      </c>
      <c r="O17" s="107">
        <f>Día13!O17+Día14!M17</f>
        <v>586</v>
      </c>
      <c r="P17" s="125" t="s">
        <v>501</v>
      </c>
      <c r="Q17" s="65"/>
      <c r="W17" s="64"/>
    </row>
    <row r="18" spans="1:23" s="56" customFormat="1" ht="15.75" x14ac:dyDescent="0.25">
      <c r="A18" s="29">
        <v>5092</v>
      </c>
      <c r="B18" s="57" t="s">
        <v>37</v>
      </c>
      <c r="C18" s="57" t="s">
        <v>59</v>
      </c>
      <c r="D18" s="57" t="s">
        <v>38</v>
      </c>
      <c r="E18" s="57" t="s">
        <v>45</v>
      </c>
      <c r="F18" s="58">
        <v>0.32222222222222224</v>
      </c>
      <c r="G18" s="130"/>
      <c r="H18" s="60"/>
      <c r="I18" s="60"/>
      <c r="J18" s="60"/>
      <c r="K18" s="61"/>
      <c r="L18" s="61"/>
      <c r="M18" s="62"/>
      <c r="N18" s="57"/>
      <c r="O18" s="107">
        <f>Día13!O18+Día14!M18</f>
        <v>178</v>
      </c>
      <c r="P18" s="63"/>
      <c r="Q18" s="65"/>
      <c r="W18" s="64"/>
    </row>
    <row r="19" spans="1:23" s="56" customFormat="1" ht="33.75" x14ac:dyDescent="0.25">
      <c r="A19" s="29">
        <v>8278</v>
      </c>
      <c r="B19" s="57" t="s">
        <v>27</v>
      </c>
      <c r="C19" s="57" t="s">
        <v>28</v>
      </c>
      <c r="D19" s="57" t="s">
        <v>29</v>
      </c>
      <c r="E19" s="57" t="s">
        <v>30</v>
      </c>
      <c r="F19" s="58">
        <v>0.3298611111111111</v>
      </c>
      <c r="G19" s="59" t="s">
        <v>190</v>
      </c>
      <c r="H19" s="60">
        <v>1</v>
      </c>
      <c r="I19" s="60"/>
      <c r="J19" s="60"/>
      <c r="K19" s="61" t="s">
        <v>9</v>
      </c>
      <c r="L19" s="61"/>
      <c r="M19" s="66">
        <v>159</v>
      </c>
      <c r="N19" s="57" t="s">
        <v>100</v>
      </c>
      <c r="O19" s="107">
        <f>Día13!O19+Día14!M19</f>
        <v>560</v>
      </c>
      <c r="P19" s="125" t="s">
        <v>502</v>
      </c>
      <c r="Q19" s="65"/>
      <c r="W19" s="64"/>
    </row>
    <row r="20" spans="1:23" s="56" customFormat="1" ht="15.75" x14ac:dyDescent="0.25">
      <c r="A20" s="29" t="s">
        <v>39</v>
      </c>
      <c r="B20" s="57" t="s">
        <v>40</v>
      </c>
      <c r="C20" s="57" t="s">
        <v>60</v>
      </c>
      <c r="D20" s="57" t="s">
        <v>30</v>
      </c>
      <c r="E20" s="57" t="s">
        <v>41</v>
      </c>
      <c r="F20" s="58">
        <v>0.33888888888888885</v>
      </c>
      <c r="G20" s="59"/>
      <c r="H20" s="68">
        <v>3</v>
      </c>
      <c r="I20" s="68"/>
      <c r="J20" s="68"/>
      <c r="K20" s="61"/>
      <c r="L20" s="61"/>
      <c r="M20" s="62">
        <v>35</v>
      </c>
      <c r="N20" s="57" t="s">
        <v>100</v>
      </c>
      <c r="O20" s="107">
        <f>Día13!O20+Día14!M20</f>
        <v>616</v>
      </c>
      <c r="P20" s="63"/>
      <c r="Q20" s="65"/>
      <c r="W20" s="64"/>
    </row>
    <row r="21" spans="1:23" s="56" customFormat="1" ht="15.75" x14ac:dyDescent="0.25">
      <c r="A21" s="29" t="s">
        <v>36</v>
      </c>
      <c r="B21" s="57" t="s">
        <v>37</v>
      </c>
      <c r="C21" s="57" t="s">
        <v>59</v>
      </c>
      <c r="D21" s="57" t="s">
        <v>38</v>
      </c>
      <c r="E21" s="57" t="s">
        <v>30</v>
      </c>
      <c r="F21" s="58">
        <v>0.3444444444444445</v>
      </c>
      <c r="G21" s="108" t="s">
        <v>9</v>
      </c>
      <c r="H21" s="68" t="s">
        <v>9</v>
      </c>
      <c r="I21" s="68"/>
      <c r="J21" s="68"/>
      <c r="K21" s="61"/>
      <c r="L21" s="61"/>
      <c r="M21" s="66"/>
      <c r="N21" s="57"/>
      <c r="O21" s="107">
        <f>Día13!O21+Día14!M21</f>
        <v>573</v>
      </c>
      <c r="P21" s="63"/>
      <c r="Q21" s="65"/>
      <c r="W21" s="64"/>
    </row>
    <row r="22" spans="1:23" s="56" customFormat="1" ht="15.75" x14ac:dyDescent="0.25">
      <c r="A22" s="29">
        <v>4187</v>
      </c>
      <c r="B22" s="57" t="s">
        <v>40</v>
      </c>
      <c r="C22" s="57" t="s">
        <v>60</v>
      </c>
      <c r="D22" s="57" t="s">
        <v>30</v>
      </c>
      <c r="E22" s="57" t="s">
        <v>84</v>
      </c>
      <c r="F22" s="58">
        <v>0.34652777777777777</v>
      </c>
      <c r="G22" s="177"/>
      <c r="H22" s="60">
        <v>3</v>
      </c>
      <c r="I22" s="60"/>
      <c r="J22" s="60"/>
      <c r="K22" s="61"/>
      <c r="L22" s="61" t="s">
        <v>9</v>
      </c>
      <c r="M22" s="62">
        <v>14</v>
      </c>
      <c r="N22" s="57" t="s">
        <v>100</v>
      </c>
      <c r="O22" s="107">
        <f>Día13!O22+Día14!M22</f>
        <v>213</v>
      </c>
      <c r="P22" s="125"/>
      <c r="Q22" s="65"/>
      <c r="W22" s="64"/>
    </row>
    <row r="23" spans="1:23" s="56" customFormat="1" ht="15.75" x14ac:dyDescent="0.25">
      <c r="A23" s="29" t="s">
        <v>42</v>
      </c>
      <c r="B23" s="57" t="s">
        <v>27</v>
      </c>
      <c r="C23" s="57" t="s">
        <v>59</v>
      </c>
      <c r="D23" s="57" t="s">
        <v>29</v>
      </c>
      <c r="E23" s="57" t="s">
        <v>30</v>
      </c>
      <c r="F23" s="58">
        <v>0.36458333333333331</v>
      </c>
      <c r="G23" s="60"/>
      <c r="H23" s="60"/>
      <c r="I23" s="60"/>
      <c r="J23" s="60"/>
      <c r="K23" s="61"/>
      <c r="L23" s="61"/>
      <c r="M23" s="62"/>
      <c r="N23" s="57"/>
      <c r="O23" s="107">
        <f>Día13!O23+Día14!M23</f>
        <v>1060</v>
      </c>
      <c r="P23" s="125"/>
      <c r="Q23" s="65"/>
      <c r="W23" s="64"/>
    </row>
    <row r="24" spans="1:23" s="56" customFormat="1" ht="22.5" x14ac:dyDescent="0.25">
      <c r="A24" s="29">
        <v>4073</v>
      </c>
      <c r="B24" s="57" t="s">
        <v>40</v>
      </c>
      <c r="C24" s="57" t="s">
        <v>60</v>
      </c>
      <c r="D24" s="57" t="s">
        <v>30</v>
      </c>
      <c r="E24" s="57" t="s">
        <v>43</v>
      </c>
      <c r="F24" s="58">
        <v>0.36458333333333331</v>
      </c>
      <c r="G24" s="177" t="s">
        <v>109</v>
      </c>
      <c r="H24" s="60">
        <v>3</v>
      </c>
      <c r="I24" s="60"/>
      <c r="J24" s="60"/>
      <c r="K24" s="61" t="s">
        <v>68</v>
      </c>
      <c r="L24" s="61">
        <v>0</v>
      </c>
      <c r="M24" s="62">
        <v>14</v>
      </c>
      <c r="N24" s="57" t="s">
        <v>100</v>
      </c>
      <c r="O24" s="107">
        <f>Día13!O24+Día14!M24</f>
        <v>197</v>
      </c>
      <c r="P24" s="125"/>
      <c r="Q24" s="65"/>
      <c r="W24" s="64"/>
    </row>
    <row r="25" spans="1:23" s="56" customFormat="1" ht="15.75" x14ac:dyDescent="0.25">
      <c r="A25" s="29" t="s">
        <v>94</v>
      </c>
      <c r="B25" s="57" t="s">
        <v>40</v>
      </c>
      <c r="C25" s="57" t="s">
        <v>59</v>
      </c>
      <c r="D25" s="57" t="s">
        <v>51</v>
      </c>
      <c r="E25" s="57" t="s">
        <v>30</v>
      </c>
      <c r="F25" s="58">
        <v>0.36944444444444446</v>
      </c>
      <c r="G25" s="60"/>
      <c r="H25" s="60"/>
      <c r="I25" s="60"/>
      <c r="J25" s="60"/>
      <c r="K25" s="61"/>
      <c r="L25" s="61"/>
      <c r="M25" s="66"/>
      <c r="N25" s="57"/>
      <c r="O25" s="107">
        <f>Día13!O25+Día14!M25</f>
        <v>250</v>
      </c>
      <c r="P25" s="63"/>
      <c r="Q25" s="65"/>
      <c r="W25" s="64"/>
    </row>
    <row r="26" spans="1:23" s="56" customFormat="1" ht="15.75" x14ac:dyDescent="0.25">
      <c r="A26" s="29">
        <v>4288</v>
      </c>
      <c r="B26" s="57" t="s">
        <v>37</v>
      </c>
      <c r="C26" s="57" t="s">
        <v>82</v>
      </c>
      <c r="D26" s="57" t="s">
        <v>38</v>
      </c>
      <c r="E26" s="57" t="s">
        <v>30</v>
      </c>
      <c r="F26" s="58">
        <v>0.40347222222222223</v>
      </c>
      <c r="G26" s="108"/>
      <c r="H26" s="60"/>
      <c r="I26" s="60"/>
      <c r="J26" s="57"/>
      <c r="K26" s="61" t="s">
        <v>9</v>
      </c>
      <c r="L26" s="61"/>
      <c r="M26" s="81"/>
      <c r="N26" s="57"/>
      <c r="O26" s="107">
        <f>Día13!O26+Día14!M26</f>
        <v>96</v>
      </c>
      <c r="P26" s="63"/>
      <c r="Q26" s="65"/>
      <c r="W26" s="64"/>
    </row>
    <row r="27" spans="1:23" s="56" customFormat="1" ht="22.5" x14ac:dyDescent="0.25">
      <c r="A27" s="29">
        <v>4087</v>
      </c>
      <c r="B27" s="57" t="s">
        <v>40</v>
      </c>
      <c r="C27" s="57" t="s">
        <v>28</v>
      </c>
      <c r="D27" s="57" t="s">
        <v>30</v>
      </c>
      <c r="E27" s="57" t="s">
        <v>83</v>
      </c>
      <c r="F27" s="58">
        <v>0.40902777777777777</v>
      </c>
      <c r="G27" s="108" t="s">
        <v>9</v>
      </c>
      <c r="H27" s="60">
        <v>3</v>
      </c>
      <c r="I27" s="57" t="s">
        <v>9</v>
      </c>
      <c r="J27" s="57"/>
      <c r="K27" s="61" t="s">
        <v>88</v>
      </c>
      <c r="L27" s="61">
        <v>1</v>
      </c>
      <c r="M27" s="80">
        <v>12</v>
      </c>
      <c r="N27" s="57" t="s">
        <v>100</v>
      </c>
      <c r="O27" s="107">
        <f>Día13!O27+Día14!M27</f>
        <v>393</v>
      </c>
      <c r="P27" s="125" t="s">
        <v>503</v>
      </c>
      <c r="Q27" s="65"/>
      <c r="W27" s="64"/>
    </row>
    <row r="28" spans="1:23" s="56" customFormat="1" ht="26.25" customHeight="1" x14ac:dyDescent="0.25">
      <c r="A28" s="29">
        <v>8098</v>
      </c>
      <c r="B28" s="57" t="s">
        <v>27</v>
      </c>
      <c r="C28" s="57" t="s">
        <v>61</v>
      </c>
      <c r="D28" s="57" t="s">
        <v>29</v>
      </c>
      <c r="E28" s="57" t="s">
        <v>30</v>
      </c>
      <c r="F28" s="58">
        <v>0.40972222222222227</v>
      </c>
      <c r="G28" s="60"/>
      <c r="H28" s="60">
        <v>1</v>
      </c>
      <c r="I28" s="60" t="s">
        <v>103</v>
      </c>
      <c r="J28" s="57"/>
      <c r="K28" s="61" t="s">
        <v>9</v>
      </c>
      <c r="L28" s="61" t="s">
        <v>9</v>
      </c>
      <c r="M28" s="80">
        <v>228</v>
      </c>
      <c r="N28" s="57" t="s">
        <v>100</v>
      </c>
      <c r="O28" s="107">
        <f>Día13!O28+Día14!M28</f>
        <v>323</v>
      </c>
      <c r="P28" s="137" t="s">
        <v>504</v>
      </c>
      <c r="Q28" s="65"/>
      <c r="W28" s="64"/>
    </row>
    <row r="29" spans="1:23" s="56" customFormat="1" ht="45" x14ac:dyDescent="0.25">
      <c r="A29" s="29">
        <v>4072</v>
      </c>
      <c r="B29" s="57" t="s">
        <v>40</v>
      </c>
      <c r="C29" s="57" t="s">
        <v>28</v>
      </c>
      <c r="D29" s="57" t="s">
        <v>43</v>
      </c>
      <c r="E29" s="57" t="s">
        <v>45</v>
      </c>
      <c r="F29" s="58">
        <v>0.42152777777777778</v>
      </c>
      <c r="G29" s="177" t="s">
        <v>175</v>
      </c>
      <c r="H29" s="60">
        <v>1</v>
      </c>
      <c r="I29" s="60" t="s">
        <v>107</v>
      </c>
      <c r="J29" s="57"/>
      <c r="K29" s="61"/>
      <c r="L29" s="61"/>
      <c r="M29" s="22">
        <v>61</v>
      </c>
      <c r="N29" s="57" t="s">
        <v>100</v>
      </c>
      <c r="O29" s="107">
        <f>Día13!O29+Día14!M29</f>
        <v>831</v>
      </c>
      <c r="P29" s="125" t="s">
        <v>505</v>
      </c>
      <c r="Q29" s="65"/>
    </row>
    <row r="30" spans="1:23" s="56" customFormat="1" ht="43.5" customHeight="1" x14ac:dyDescent="0.25">
      <c r="A30" s="29">
        <v>4186</v>
      </c>
      <c r="B30" s="57" t="s">
        <v>40</v>
      </c>
      <c r="C30" s="143" t="s">
        <v>28</v>
      </c>
      <c r="D30" s="57" t="s">
        <v>84</v>
      </c>
      <c r="E30" s="57" t="s">
        <v>30</v>
      </c>
      <c r="F30" s="58">
        <v>0.43194444444444446</v>
      </c>
      <c r="G30" s="59" t="s">
        <v>190</v>
      </c>
      <c r="H30" s="60">
        <v>2</v>
      </c>
      <c r="I30" s="60"/>
      <c r="J30" s="57"/>
      <c r="K30" s="61"/>
      <c r="L30" s="61"/>
      <c r="M30" s="30">
        <v>81</v>
      </c>
      <c r="N30" s="57" t="s">
        <v>100</v>
      </c>
      <c r="O30" s="107">
        <f>Día13!O30+Día14!M30</f>
        <v>1135</v>
      </c>
      <c r="P30" s="208" t="s">
        <v>506</v>
      </c>
    </row>
    <row r="31" spans="1:23" s="56" customFormat="1" ht="45" x14ac:dyDescent="0.25">
      <c r="A31" s="29">
        <v>5122</v>
      </c>
      <c r="B31" s="57" t="s">
        <v>37</v>
      </c>
      <c r="C31" s="57" t="s">
        <v>61</v>
      </c>
      <c r="D31" s="57" t="s">
        <v>38</v>
      </c>
      <c r="E31" s="57" t="s">
        <v>45</v>
      </c>
      <c r="F31" s="58">
        <v>0.45</v>
      </c>
      <c r="G31" s="209" t="s">
        <v>108</v>
      </c>
      <c r="H31" s="60">
        <v>1</v>
      </c>
      <c r="I31" s="60"/>
      <c r="J31" s="57"/>
      <c r="K31" s="61"/>
      <c r="L31" s="61"/>
      <c r="M31" s="30">
        <v>54</v>
      </c>
      <c r="N31" s="57" t="s">
        <v>100</v>
      </c>
      <c r="O31" s="107">
        <f>Día13!O31+Día14!M31</f>
        <v>0</v>
      </c>
      <c r="P31" s="125" t="s">
        <v>507</v>
      </c>
    </row>
    <row r="32" spans="1:23" s="56" customFormat="1" ht="12.75" x14ac:dyDescent="0.25">
      <c r="A32" s="29">
        <v>4070</v>
      </c>
      <c r="B32" s="57" t="s">
        <v>40</v>
      </c>
      <c r="C32" s="57" t="s">
        <v>363</v>
      </c>
      <c r="D32" s="57" t="s">
        <v>41</v>
      </c>
      <c r="E32" s="57" t="s">
        <v>30</v>
      </c>
      <c r="F32" s="58">
        <v>0.45902777777777781</v>
      </c>
      <c r="G32" s="177"/>
      <c r="H32" s="60"/>
      <c r="I32" s="60"/>
      <c r="J32" s="57"/>
      <c r="K32" s="61"/>
      <c r="L32" s="61"/>
      <c r="M32" s="30"/>
      <c r="N32" s="57"/>
      <c r="O32" s="107">
        <f>Día13!O32+Día14!M32</f>
        <v>273</v>
      </c>
      <c r="P32" s="125"/>
    </row>
    <row r="33" spans="1:37" s="56" customFormat="1" ht="15.75" x14ac:dyDescent="0.25">
      <c r="A33" s="29">
        <v>8118</v>
      </c>
      <c r="B33" s="57" t="s">
        <v>27</v>
      </c>
      <c r="C33" s="57" t="s">
        <v>59</v>
      </c>
      <c r="D33" s="57" t="s">
        <v>29</v>
      </c>
      <c r="E33" s="57" t="s">
        <v>30</v>
      </c>
      <c r="F33" s="58">
        <v>0.47916666666666669</v>
      </c>
      <c r="G33" s="177"/>
      <c r="H33" s="60"/>
      <c r="I33" s="60"/>
      <c r="J33" s="57"/>
      <c r="K33" s="61" t="s">
        <v>9</v>
      </c>
      <c r="L33" s="61" t="s">
        <v>9</v>
      </c>
      <c r="M33" s="80"/>
      <c r="N33" s="57"/>
      <c r="O33" s="107">
        <f>Día13!O33+Día14!M33</f>
        <v>1479</v>
      </c>
      <c r="P33" s="125"/>
      <c r="Q33" s="65"/>
      <c r="W33" s="64"/>
    </row>
    <row r="34" spans="1:37" s="56" customFormat="1" ht="23.25" customHeight="1" x14ac:dyDescent="0.25">
      <c r="A34" s="29">
        <v>4080</v>
      </c>
      <c r="B34" s="57" t="s">
        <v>40</v>
      </c>
      <c r="C34" s="143" t="s">
        <v>364</v>
      </c>
      <c r="D34" s="57" t="s">
        <v>41</v>
      </c>
      <c r="E34" s="57" t="s">
        <v>30</v>
      </c>
      <c r="F34" s="58">
        <v>0.50555555555555554</v>
      </c>
      <c r="G34" s="209" t="s">
        <v>119</v>
      </c>
      <c r="H34" s="68">
        <v>3</v>
      </c>
      <c r="I34" s="68"/>
      <c r="J34" s="57"/>
      <c r="K34" s="61"/>
      <c r="L34" s="61"/>
      <c r="M34" s="80">
        <v>75</v>
      </c>
      <c r="N34" s="57" t="s">
        <v>100</v>
      </c>
      <c r="O34" s="107">
        <f>Día13!O34+Día14!M34</f>
        <v>0</v>
      </c>
      <c r="P34" s="125"/>
      <c r="Q34" s="65"/>
      <c r="W34" s="64"/>
    </row>
    <row r="35" spans="1:37" s="56" customFormat="1" ht="21.75" customHeight="1" x14ac:dyDescent="0.25">
      <c r="A35" s="29">
        <v>4101</v>
      </c>
      <c r="B35" s="57" t="s">
        <v>40</v>
      </c>
      <c r="C35" s="143" t="s">
        <v>28</v>
      </c>
      <c r="D35" s="57" t="s">
        <v>30</v>
      </c>
      <c r="E35" s="57" t="s">
        <v>41</v>
      </c>
      <c r="F35" s="58">
        <v>0.51180555555555551</v>
      </c>
      <c r="G35" s="205" t="s">
        <v>136</v>
      </c>
      <c r="H35" s="68">
        <v>1</v>
      </c>
      <c r="I35" s="68"/>
      <c r="J35" s="57"/>
      <c r="K35" s="61"/>
      <c r="L35" s="61"/>
      <c r="M35" s="80">
        <v>9</v>
      </c>
      <c r="N35" s="57" t="s">
        <v>100</v>
      </c>
      <c r="O35" s="107">
        <f>Día13!O35+Día14!M35</f>
        <v>189</v>
      </c>
      <c r="P35" s="137" t="s">
        <v>205</v>
      </c>
      <c r="Q35" s="65"/>
      <c r="W35" s="64"/>
    </row>
    <row r="36" spans="1:37" s="56" customFormat="1" ht="15.75" x14ac:dyDescent="0.25">
      <c r="A36" s="29">
        <v>4086</v>
      </c>
      <c r="B36" s="57" t="s">
        <v>40</v>
      </c>
      <c r="C36" s="57" t="s">
        <v>28</v>
      </c>
      <c r="D36" s="57" t="s">
        <v>85</v>
      </c>
      <c r="E36" s="57" t="s">
        <v>30</v>
      </c>
      <c r="F36" s="58">
        <v>0.53472222222222221</v>
      </c>
      <c r="G36" s="180" t="s">
        <v>109</v>
      </c>
      <c r="H36" s="57">
        <v>1</v>
      </c>
      <c r="I36" s="57"/>
      <c r="J36" s="57"/>
      <c r="K36" s="61" t="s">
        <v>9</v>
      </c>
      <c r="L36" s="61"/>
      <c r="M36" s="66">
        <v>39</v>
      </c>
      <c r="N36" s="57" t="s">
        <v>100</v>
      </c>
      <c r="O36" s="107">
        <f>Día13!O36+Día14!M36</f>
        <v>402</v>
      </c>
      <c r="P36" s="150" t="s">
        <v>508</v>
      </c>
      <c r="Q36" s="65"/>
      <c r="W36" s="64"/>
    </row>
    <row r="37" spans="1:37" s="148" customFormat="1" ht="22.5" x14ac:dyDescent="0.25">
      <c r="A37" s="29" t="s">
        <v>170</v>
      </c>
      <c r="B37" s="57" t="s">
        <v>40</v>
      </c>
      <c r="C37" s="57" t="s">
        <v>28</v>
      </c>
      <c r="D37" s="57" t="s">
        <v>46</v>
      </c>
      <c r="E37" s="57" t="s">
        <v>47</v>
      </c>
      <c r="F37" s="58">
        <v>0.57847222222222217</v>
      </c>
      <c r="G37" s="57"/>
      <c r="H37" s="57">
        <v>4</v>
      </c>
      <c r="I37" s="57" t="s">
        <v>107</v>
      </c>
      <c r="J37" s="57"/>
      <c r="K37" s="61"/>
      <c r="L37" s="61"/>
      <c r="M37" s="66">
        <v>66</v>
      </c>
      <c r="N37" s="57" t="s">
        <v>100</v>
      </c>
      <c r="O37" s="107">
        <f>Día13!O37+Día14!M37</f>
        <v>877</v>
      </c>
      <c r="P37" s="146" t="s">
        <v>509</v>
      </c>
      <c r="Q37" s="147"/>
      <c r="W37" s="149"/>
    </row>
    <row r="38" spans="1:37" s="148" customFormat="1" ht="15.75" x14ac:dyDescent="0.25">
      <c r="A38" s="29">
        <v>4110</v>
      </c>
      <c r="B38" s="57" t="s">
        <v>40</v>
      </c>
      <c r="C38" s="57" t="s">
        <v>78</v>
      </c>
      <c r="D38" s="57" t="s">
        <v>41</v>
      </c>
      <c r="E38" s="57" t="s">
        <v>79</v>
      </c>
      <c r="F38" s="58">
        <v>0.57847222222222217</v>
      </c>
      <c r="G38" s="57"/>
      <c r="H38" s="57">
        <v>1</v>
      </c>
      <c r="I38" s="57"/>
      <c r="J38" s="57"/>
      <c r="K38" s="61"/>
      <c r="L38" s="61"/>
      <c r="M38" s="66">
        <v>38</v>
      </c>
      <c r="N38" s="57" t="s">
        <v>100</v>
      </c>
      <c r="O38" s="107">
        <f>Día13!O38+Día14!M38</f>
        <v>260</v>
      </c>
      <c r="P38" s="146" t="s">
        <v>510</v>
      </c>
      <c r="Q38" s="147"/>
      <c r="W38" s="149"/>
    </row>
    <row r="39" spans="1:37" s="152" customFormat="1" ht="16.5" thickBot="1" x14ac:dyDescent="0.3">
      <c r="A39" s="29">
        <v>4110</v>
      </c>
      <c r="B39" s="57" t="s">
        <v>40</v>
      </c>
      <c r="C39" s="57" t="s">
        <v>78</v>
      </c>
      <c r="D39" s="57" t="s">
        <v>41</v>
      </c>
      <c r="E39" s="57" t="s">
        <v>58</v>
      </c>
      <c r="F39" s="58">
        <v>0.57847222222222217</v>
      </c>
      <c r="G39" s="163"/>
      <c r="H39" s="163"/>
      <c r="I39" s="163"/>
      <c r="J39" s="164"/>
      <c r="K39" s="61"/>
      <c r="L39" s="61"/>
      <c r="M39" s="166"/>
      <c r="N39" s="57"/>
      <c r="O39" s="107">
        <f>Día13!O39+Día14!M39</f>
        <v>69</v>
      </c>
      <c r="P39" s="178"/>
      <c r="Q39" s="147"/>
      <c r="V39" s="148"/>
      <c r="W39" s="149"/>
      <c r="X39" s="148"/>
      <c r="Y39" s="148"/>
      <c r="Z39" s="148"/>
      <c r="AA39" s="148"/>
      <c r="AB39" s="148"/>
      <c r="AC39" s="148"/>
      <c r="AD39" s="148"/>
      <c r="AE39" s="148"/>
      <c r="AF39" s="148"/>
      <c r="AG39" s="148"/>
      <c r="AH39" s="148"/>
      <c r="AI39" s="148"/>
      <c r="AJ39" s="148"/>
      <c r="AK39" s="148"/>
    </row>
    <row r="40" spans="1:37" s="56" customFormat="1" ht="15.75" x14ac:dyDescent="0.25">
      <c r="A40" s="29">
        <v>4110</v>
      </c>
      <c r="B40" s="57" t="s">
        <v>40</v>
      </c>
      <c r="C40" s="57" t="s">
        <v>35</v>
      </c>
      <c r="D40" s="57" t="s">
        <v>41</v>
      </c>
      <c r="E40" s="57" t="s">
        <v>70</v>
      </c>
      <c r="F40" s="58">
        <v>0.57847222222222217</v>
      </c>
      <c r="G40" s="60"/>
      <c r="H40" s="60"/>
      <c r="I40" s="60"/>
      <c r="J40" s="57"/>
      <c r="K40" s="61" t="s">
        <v>9</v>
      </c>
      <c r="L40" s="61" t="s">
        <v>9</v>
      </c>
      <c r="M40" s="80"/>
      <c r="N40" s="57"/>
      <c r="O40" s="107">
        <f>Día13!O40+Día14!M40</f>
        <v>36</v>
      </c>
      <c r="P40" s="63"/>
      <c r="Q40" s="65"/>
      <c r="W40" s="64"/>
    </row>
    <row r="41" spans="1:37" s="56" customFormat="1" ht="23.25" thickBot="1" x14ac:dyDescent="0.3">
      <c r="A41" s="156">
        <v>8148</v>
      </c>
      <c r="B41" s="155" t="s">
        <v>27</v>
      </c>
      <c r="C41" s="155" t="s">
        <v>60</v>
      </c>
      <c r="D41" s="155" t="s">
        <v>29</v>
      </c>
      <c r="E41" s="155" t="s">
        <v>30</v>
      </c>
      <c r="F41" s="157">
        <v>0.58680555555555558</v>
      </c>
      <c r="G41" s="170"/>
      <c r="H41" s="159">
        <v>2</v>
      </c>
      <c r="I41" s="94" t="s">
        <v>103</v>
      </c>
      <c r="J41" s="155" t="s">
        <v>9</v>
      </c>
      <c r="K41" s="160" t="s">
        <v>67</v>
      </c>
      <c r="L41" s="160">
        <v>0</v>
      </c>
      <c r="M41" s="123">
        <v>96</v>
      </c>
      <c r="N41" s="155" t="s">
        <v>100</v>
      </c>
      <c r="O41" s="94">
        <f>Día13!O41+Día14!M41</f>
        <v>1482</v>
      </c>
      <c r="P41" s="142" t="s">
        <v>511</v>
      </c>
      <c r="Q41" s="65"/>
      <c r="W41" s="64"/>
    </row>
    <row r="42" spans="1:37" s="56" customFormat="1" ht="15.75" x14ac:dyDescent="0.25">
      <c r="A42" s="29">
        <v>4143</v>
      </c>
      <c r="B42" s="57" t="s">
        <v>40</v>
      </c>
      <c r="C42" s="57" t="s">
        <v>28</v>
      </c>
      <c r="D42" s="57" t="s">
        <v>49</v>
      </c>
      <c r="E42" s="57" t="s">
        <v>43</v>
      </c>
      <c r="F42" s="58">
        <v>0.63750000000000007</v>
      </c>
      <c r="G42" s="121"/>
      <c r="H42" s="60">
        <v>3</v>
      </c>
      <c r="I42" s="68"/>
      <c r="J42" s="107"/>
      <c r="K42" s="61"/>
      <c r="L42" s="122"/>
      <c r="M42" s="81">
        <v>7</v>
      </c>
      <c r="N42" s="107" t="s">
        <v>100</v>
      </c>
      <c r="O42" s="107">
        <f>Día13!O42+Día14!M42</f>
        <v>271</v>
      </c>
      <c r="P42" s="83" t="s">
        <v>9</v>
      </c>
      <c r="Q42" s="65"/>
      <c r="W42" s="64"/>
    </row>
    <row r="43" spans="1:37" s="56" customFormat="1" ht="22.5" x14ac:dyDescent="0.25">
      <c r="A43" s="119" t="s">
        <v>48</v>
      </c>
      <c r="B43" s="107" t="s">
        <v>27</v>
      </c>
      <c r="C43" s="107" t="s">
        <v>28</v>
      </c>
      <c r="D43" s="107" t="s">
        <v>29</v>
      </c>
      <c r="E43" s="107" t="s">
        <v>30</v>
      </c>
      <c r="F43" s="120">
        <v>0.63888888888888895</v>
      </c>
      <c r="G43" s="59"/>
      <c r="H43" s="68">
        <v>1</v>
      </c>
      <c r="I43" s="68"/>
      <c r="J43" s="57"/>
      <c r="K43" s="122"/>
      <c r="L43" s="61"/>
      <c r="M43" s="80">
        <v>78</v>
      </c>
      <c r="N43" s="107" t="s">
        <v>100</v>
      </c>
      <c r="O43" s="107">
        <f>Día13!O43+Día14!M43</f>
        <v>2226</v>
      </c>
      <c r="P43" s="83" t="s">
        <v>512</v>
      </c>
      <c r="Q43" s="65"/>
      <c r="W43" s="64"/>
    </row>
    <row r="44" spans="1:37" s="56" customFormat="1" ht="15.75" x14ac:dyDescent="0.25">
      <c r="A44" s="29" t="s">
        <v>169</v>
      </c>
      <c r="B44" s="57" t="s">
        <v>37</v>
      </c>
      <c r="C44" s="57" t="s">
        <v>62</v>
      </c>
      <c r="D44" s="57" t="s">
        <v>30</v>
      </c>
      <c r="E44" s="57" t="s">
        <v>38</v>
      </c>
      <c r="F44" s="58">
        <v>0.65347222222222223</v>
      </c>
      <c r="G44" s="59"/>
      <c r="H44" s="60"/>
      <c r="I44" s="68"/>
      <c r="J44" s="57"/>
      <c r="K44" s="61"/>
      <c r="L44" s="61"/>
      <c r="M44" s="80"/>
      <c r="N44" s="107"/>
      <c r="O44" s="107">
        <f>Día13!O44+Día14!M44</f>
        <v>538</v>
      </c>
      <c r="P44" s="63"/>
      <c r="Q44" s="65"/>
      <c r="W44" s="64"/>
    </row>
    <row r="45" spans="1:37" s="56" customFormat="1" ht="22.5" x14ac:dyDescent="0.25">
      <c r="A45" s="29">
        <v>4157</v>
      </c>
      <c r="B45" s="57" t="s">
        <v>40</v>
      </c>
      <c r="C45" s="57" t="s">
        <v>62</v>
      </c>
      <c r="D45" s="57" t="s">
        <v>30</v>
      </c>
      <c r="E45" s="57" t="s">
        <v>81</v>
      </c>
      <c r="F45" s="58">
        <v>0.66041666666666665</v>
      </c>
      <c r="G45" s="59"/>
      <c r="H45" s="68"/>
      <c r="I45" s="68"/>
      <c r="J45" s="57"/>
      <c r="K45" s="61"/>
      <c r="L45" s="61"/>
      <c r="M45" s="80"/>
      <c r="N45" s="107"/>
      <c r="O45" s="107">
        <f>Día13!O45+Día14!M45</f>
        <v>136</v>
      </c>
      <c r="P45" s="125"/>
      <c r="Q45" s="65"/>
      <c r="W45" s="64"/>
    </row>
    <row r="46" spans="1:37" s="56" customFormat="1" ht="15.75" x14ac:dyDescent="0.25">
      <c r="A46" s="29">
        <v>4111</v>
      </c>
      <c r="B46" s="57" t="s">
        <v>40</v>
      </c>
      <c r="C46" s="57" t="s">
        <v>28</v>
      </c>
      <c r="D46" s="57" t="s">
        <v>58</v>
      </c>
      <c r="E46" s="57" t="s">
        <v>41</v>
      </c>
      <c r="F46" s="58">
        <v>0.67013888888888884</v>
      </c>
      <c r="G46" s="59" t="s">
        <v>119</v>
      </c>
      <c r="H46" s="68">
        <v>3</v>
      </c>
      <c r="I46" s="68"/>
      <c r="J46" s="57"/>
      <c r="K46" s="61"/>
      <c r="L46" s="61"/>
      <c r="M46" s="80">
        <v>11</v>
      </c>
      <c r="N46" s="107" t="s">
        <v>100</v>
      </c>
      <c r="O46" s="107">
        <f>Día13!O46+Día14!M46</f>
        <v>230</v>
      </c>
      <c r="P46" s="125"/>
      <c r="Q46" s="65"/>
      <c r="W46" s="64"/>
    </row>
    <row r="47" spans="1:37" s="56" customFormat="1" x14ac:dyDescent="0.25">
      <c r="A47" s="29">
        <v>8168</v>
      </c>
      <c r="B47" s="57" t="s">
        <v>27</v>
      </c>
      <c r="C47" s="57" t="s">
        <v>64</v>
      </c>
      <c r="D47" s="57" t="s">
        <v>29</v>
      </c>
      <c r="E47" s="57" t="s">
        <v>30</v>
      </c>
      <c r="F47" s="58">
        <v>0.68194444444444446</v>
      </c>
      <c r="G47" s="108"/>
      <c r="H47" s="68"/>
      <c r="I47" s="68"/>
      <c r="J47" s="57"/>
      <c r="K47" s="61"/>
      <c r="L47" s="61"/>
      <c r="M47" s="80"/>
      <c r="N47" s="107"/>
      <c r="O47" s="107">
        <f>Día13!O47+Día14!M47</f>
        <v>751</v>
      </c>
      <c r="P47" s="63"/>
      <c r="Q47" s="65"/>
    </row>
    <row r="48" spans="1:37" s="56" customFormat="1" ht="12.75" x14ac:dyDescent="0.25">
      <c r="A48" s="29">
        <v>4153</v>
      </c>
      <c r="B48" s="57" t="s">
        <v>31</v>
      </c>
      <c r="C48" s="57" t="s">
        <v>35</v>
      </c>
      <c r="D48" s="57" t="s">
        <v>30</v>
      </c>
      <c r="E48" s="57" t="s">
        <v>43</v>
      </c>
      <c r="F48" s="58">
        <v>0.68611111111111101</v>
      </c>
      <c r="G48" s="108"/>
      <c r="H48" s="68"/>
      <c r="I48" s="60"/>
      <c r="J48" s="57"/>
      <c r="K48" s="61"/>
      <c r="L48" s="61"/>
      <c r="M48" s="30"/>
      <c r="N48" s="107"/>
      <c r="O48" s="107">
        <f>Día13!O48+Día14!M48</f>
        <v>235</v>
      </c>
      <c r="P48" s="63"/>
    </row>
    <row r="49" spans="1:23" s="56" customFormat="1" ht="12.75" x14ac:dyDescent="0.25">
      <c r="A49" s="29" t="s">
        <v>171</v>
      </c>
      <c r="B49" s="57" t="s">
        <v>40</v>
      </c>
      <c r="C49" s="57" t="s">
        <v>28</v>
      </c>
      <c r="D49" s="57" t="s">
        <v>47</v>
      </c>
      <c r="E49" s="57" t="s">
        <v>46</v>
      </c>
      <c r="F49" s="58">
        <v>0.70694444444444438</v>
      </c>
      <c r="G49" s="59" t="s">
        <v>173</v>
      </c>
      <c r="H49" s="60">
        <v>4</v>
      </c>
      <c r="I49" s="68"/>
      <c r="J49" s="57"/>
      <c r="K49" s="61"/>
      <c r="L49" s="61"/>
      <c r="M49" s="30">
        <v>27</v>
      </c>
      <c r="N49" s="107" t="s">
        <v>100</v>
      </c>
      <c r="O49" s="107">
        <f>Día13!O49+Día14!M49</f>
        <v>281</v>
      </c>
      <c r="P49" s="63"/>
    </row>
    <row r="50" spans="1:23" s="56" customFormat="1" ht="15.75" x14ac:dyDescent="0.25">
      <c r="A50" s="29">
        <v>4142</v>
      </c>
      <c r="B50" s="57" t="s">
        <v>40</v>
      </c>
      <c r="C50" s="57" t="s">
        <v>28</v>
      </c>
      <c r="D50" s="57" t="s">
        <v>43</v>
      </c>
      <c r="E50" s="57" t="s">
        <v>30</v>
      </c>
      <c r="F50" s="58">
        <v>0.70833333333333337</v>
      </c>
      <c r="G50" s="108"/>
      <c r="H50" s="60">
        <v>2</v>
      </c>
      <c r="I50" s="68"/>
      <c r="J50" s="57"/>
      <c r="K50" s="61" t="s">
        <v>9</v>
      </c>
      <c r="L50" s="61"/>
      <c r="M50" s="80">
        <v>23</v>
      </c>
      <c r="N50" s="107" t="s">
        <v>100</v>
      </c>
      <c r="O50" s="107">
        <f>Día13!O50+Día14!M50</f>
        <v>526</v>
      </c>
      <c r="P50" s="63"/>
      <c r="Q50" s="65"/>
      <c r="W50" s="64"/>
    </row>
    <row r="51" spans="1:23" s="56" customFormat="1" ht="15.75" x14ac:dyDescent="0.25">
      <c r="A51" s="29">
        <v>8178</v>
      </c>
      <c r="B51" s="57" t="s">
        <v>27</v>
      </c>
      <c r="C51" s="57" t="s">
        <v>28</v>
      </c>
      <c r="D51" s="57" t="s">
        <v>29</v>
      </c>
      <c r="E51" s="57" t="s">
        <v>30</v>
      </c>
      <c r="F51" s="58">
        <v>0.74305555555555547</v>
      </c>
      <c r="G51" s="59"/>
      <c r="H51" s="60">
        <v>1</v>
      </c>
      <c r="I51" s="68" t="s">
        <v>103</v>
      </c>
      <c r="J51" s="57"/>
      <c r="K51" s="61"/>
      <c r="L51" s="61"/>
      <c r="M51" s="81">
        <v>84</v>
      </c>
      <c r="N51" s="107" t="s">
        <v>100</v>
      </c>
      <c r="O51" s="107">
        <f>Día13!O51+Día14!M51</f>
        <v>2275</v>
      </c>
      <c r="P51" s="125"/>
      <c r="Q51" s="65"/>
      <c r="W51" s="64"/>
    </row>
    <row r="52" spans="1:23" s="56" customFormat="1" ht="19.899999999999999" customHeight="1" x14ac:dyDescent="0.25">
      <c r="A52" s="29">
        <v>4140</v>
      </c>
      <c r="B52" s="57" t="s">
        <v>40</v>
      </c>
      <c r="C52" s="57" t="s">
        <v>28</v>
      </c>
      <c r="D52" s="57" t="s">
        <v>41</v>
      </c>
      <c r="E52" s="57" t="s">
        <v>45</v>
      </c>
      <c r="F52" s="58">
        <v>0.77916666666666667</v>
      </c>
      <c r="G52" s="108" t="s">
        <v>108</v>
      </c>
      <c r="H52" s="60">
        <v>2</v>
      </c>
      <c r="I52" s="68"/>
      <c r="J52" s="57"/>
      <c r="K52" s="61"/>
      <c r="L52" s="61"/>
      <c r="M52" s="80">
        <v>36</v>
      </c>
      <c r="N52" s="107" t="s">
        <v>100</v>
      </c>
      <c r="O52" s="107">
        <f>Día13!O52+Día14!M52</f>
        <v>404</v>
      </c>
      <c r="P52" s="63"/>
      <c r="Q52" s="65"/>
      <c r="W52" s="64"/>
    </row>
    <row r="53" spans="1:23" s="56" customFormat="1" ht="45" x14ac:dyDescent="0.25">
      <c r="A53" s="29" t="s">
        <v>86</v>
      </c>
      <c r="B53" s="57" t="s">
        <v>40</v>
      </c>
      <c r="C53" s="57" t="s">
        <v>28</v>
      </c>
      <c r="D53" s="57" t="s">
        <v>30</v>
      </c>
      <c r="E53" s="57" t="s">
        <v>87</v>
      </c>
      <c r="F53" s="58">
        <v>0.78194444444444444</v>
      </c>
      <c r="G53" s="59"/>
      <c r="H53" s="68">
        <v>3</v>
      </c>
      <c r="I53" s="57" t="s">
        <v>185</v>
      </c>
      <c r="J53" s="57"/>
      <c r="K53" s="61" t="s">
        <v>89</v>
      </c>
      <c r="L53" s="61" t="s">
        <v>513</v>
      </c>
      <c r="M53" s="80">
        <v>36</v>
      </c>
      <c r="N53" s="107" t="s">
        <v>100</v>
      </c>
      <c r="O53" s="107">
        <f>Día13!O53+Día14!M53</f>
        <v>638</v>
      </c>
      <c r="P53" s="125"/>
      <c r="Q53" s="65"/>
      <c r="W53" s="64"/>
    </row>
    <row r="54" spans="1:23" s="56" customFormat="1" ht="19.899999999999999" customHeight="1" x14ac:dyDescent="0.25">
      <c r="A54" s="29">
        <v>4178</v>
      </c>
      <c r="B54" s="57" t="s">
        <v>37</v>
      </c>
      <c r="C54" s="57" t="s">
        <v>62</v>
      </c>
      <c r="D54" s="57" t="s">
        <v>30</v>
      </c>
      <c r="E54" s="57" t="s">
        <v>38</v>
      </c>
      <c r="F54" s="58">
        <v>0.78402777777777777</v>
      </c>
      <c r="G54" s="59"/>
      <c r="H54" s="68"/>
      <c r="I54" s="57"/>
      <c r="J54" s="57"/>
      <c r="K54" s="61"/>
      <c r="L54" s="61"/>
      <c r="M54" s="80"/>
      <c r="N54" s="107"/>
      <c r="O54" s="107">
        <f>Día13!O54+Día14!M54</f>
        <v>763</v>
      </c>
      <c r="P54" s="63"/>
      <c r="Q54" s="65"/>
      <c r="W54" s="64"/>
    </row>
    <row r="55" spans="1:23" s="56" customFormat="1" ht="19.899999999999999" customHeight="1" x14ac:dyDescent="0.25">
      <c r="A55" s="29">
        <v>4177</v>
      </c>
      <c r="B55" s="57" t="s">
        <v>31</v>
      </c>
      <c r="C55" s="57" t="s">
        <v>35</v>
      </c>
      <c r="D55" s="57" t="s">
        <v>30</v>
      </c>
      <c r="E55" s="57" t="s">
        <v>51</v>
      </c>
      <c r="F55" s="58">
        <v>0.78472222222222221</v>
      </c>
      <c r="G55" s="67"/>
      <c r="H55" s="57"/>
      <c r="I55" s="57"/>
      <c r="J55" s="57"/>
      <c r="K55" s="61"/>
      <c r="L55" s="61"/>
      <c r="M55" s="80"/>
      <c r="N55" s="107"/>
      <c r="O55" s="107">
        <f>Día13!O55+Día14!M55</f>
        <v>0</v>
      </c>
      <c r="P55" s="63"/>
      <c r="Q55" s="65"/>
      <c r="W55" s="64"/>
    </row>
    <row r="56" spans="1:23" s="56" customFormat="1" ht="15.75" x14ac:dyDescent="0.25">
      <c r="A56" s="29">
        <v>4176</v>
      </c>
      <c r="B56" s="57" t="s">
        <v>40</v>
      </c>
      <c r="C56" s="57" t="s">
        <v>50</v>
      </c>
      <c r="D56" s="57" t="s">
        <v>52</v>
      </c>
      <c r="E56" s="57" t="s">
        <v>30</v>
      </c>
      <c r="F56" s="58">
        <v>0.79513888888888884</v>
      </c>
      <c r="G56" s="59"/>
      <c r="H56" s="57"/>
      <c r="I56" s="68"/>
      <c r="J56" s="57"/>
      <c r="K56" s="61"/>
      <c r="L56" s="61"/>
      <c r="M56" s="80"/>
      <c r="N56" s="107"/>
      <c r="O56" s="107">
        <f>Día13!O56+Día14!M56</f>
        <v>24</v>
      </c>
      <c r="P56" s="125"/>
      <c r="Q56" s="65"/>
      <c r="W56" s="64"/>
    </row>
    <row r="57" spans="1:23" s="56" customFormat="1" ht="19.899999999999999" customHeight="1" x14ac:dyDescent="0.25">
      <c r="A57" s="29">
        <v>4162</v>
      </c>
      <c r="B57" s="57" t="s">
        <v>31</v>
      </c>
      <c r="C57" s="57" t="s">
        <v>50</v>
      </c>
      <c r="D57" s="57" t="s">
        <v>43</v>
      </c>
      <c r="E57" s="57" t="s">
        <v>30</v>
      </c>
      <c r="F57" s="58">
        <v>0.81458333333333333</v>
      </c>
      <c r="G57" s="59"/>
      <c r="H57" s="57"/>
      <c r="I57" s="57"/>
      <c r="J57" s="57"/>
      <c r="K57" s="61"/>
      <c r="L57" s="61"/>
      <c r="M57" s="80"/>
      <c r="N57" s="107"/>
      <c r="O57" s="107">
        <f>Día13!O57+Día14!M57</f>
        <v>41</v>
      </c>
      <c r="P57" s="63"/>
      <c r="Q57" s="65"/>
      <c r="W57" s="64"/>
    </row>
    <row r="58" spans="1:23" s="56" customFormat="1" ht="22.5" x14ac:dyDescent="0.25">
      <c r="A58" s="29" t="s">
        <v>53</v>
      </c>
      <c r="B58" s="57" t="s">
        <v>40</v>
      </c>
      <c r="C58" s="57" t="s">
        <v>28</v>
      </c>
      <c r="D58" s="57" t="s">
        <v>30</v>
      </c>
      <c r="E58" s="57" t="s">
        <v>41</v>
      </c>
      <c r="F58" s="58">
        <v>0.81736111111111109</v>
      </c>
      <c r="G58" s="59"/>
      <c r="H58" s="57">
        <v>3</v>
      </c>
      <c r="I58" s="68" t="s">
        <v>107</v>
      </c>
      <c r="J58" s="57"/>
      <c r="K58" s="61" t="s">
        <v>90</v>
      </c>
      <c r="L58" s="61">
        <v>14</v>
      </c>
      <c r="M58" s="80">
        <v>24</v>
      </c>
      <c r="N58" s="107" t="s">
        <v>100</v>
      </c>
      <c r="O58" s="107">
        <f>Día13!O58+Día14!M58</f>
        <v>452</v>
      </c>
      <c r="P58" s="125"/>
      <c r="Q58" s="65"/>
      <c r="W58" s="64"/>
    </row>
    <row r="59" spans="1:23" s="56" customFormat="1" ht="22.5" x14ac:dyDescent="0.25">
      <c r="A59" s="29">
        <v>8198</v>
      </c>
      <c r="B59" s="57" t="s">
        <v>27</v>
      </c>
      <c r="C59" s="57" t="s">
        <v>28</v>
      </c>
      <c r="D59" s="57" t="s">
        <v>29</v>
      </c>
      <c r="E59" s="57" t="s">
        <v>30</v>
      </c>
      <c r="F59" s="58">
        <v>0.82361111111111107</v>
      </c>
      <c r="G59" s="59"/>
      <c r="H59" s="57">
        <v>1</v>
      </c>
      <c r="I59" s="60"/>
      <c r="J59" s="57">
        <v>1</v>
      </c>
      <c r="K59" s="61" t="s">
        <v>91</v>
      </c>
      <c r="L59" s="61">
        <v>31</v>
      </c>
      <c r="M59" s="80">
        <v>90</v>
      </c>
      <c r="N59" s="107" t="s">
        <v>100</v>
      </c>
      <c r="O59" s="107">
        <f>Día13!O59+Día14!M59</f>
        <v>1865</v>
      </c>
      <c r="P59" s="129" t="s">
        <v>514</v>
      </c>
      <c r="Q59" s="65"/>
      <c r="W59" s="64"/>
    </row>
    <row r="60" spans="1:23" s="56" customFormat="1" ht="19.899999999999999" customHeight="1" x14ac:dyDescent="0.25">
      <c r="A60" s="29" t="s">
        <v>54</v>
      </c>
      <c r="B60" s="57" t="s">
        <v>40</v>
      </c>
      <c r="C60" s="57" t="s">
        <v>28</v>
      </c>
      <c r="D60" s="57" t="s">
        <v>30</v>
      </c>
      <c r="E60" s="57" t="s">
        <v>80</v>
      </c>
      <c r="F60" s="58">
        <v>0.83819444444444446</v>
      </c>
      <c r="G60" s="108" t="s">
        <v>108</v>
      </c>
      <c r="H60" s="57">
        <v>3</v>
      </c>
      <c r="I60" s="60"/>
      <c r="J60" s="57"/>
      <c r="K60" s="61"/>
      <c r="L60" s="61"/>
      <c r="M60" s="22">
        <v>24</v>
      </c>
      <c r="N60" s="107" t="s">
        <v>100</v>
      </c>
      <c r="O60" s="107">
        <f>Día13!O60+Día14!M60</f>
        <v>287</v>
      </c>
      <c r="P60" s="63" t="s">
        <v>515</v>
      </c>
    </row>
    <row r="61" spans="1:23" s="56" customFormat="1" ht="19.899999999999999" customHeight="1" x14ac:dyDescent="0.25">
      <c r="A61" s="29">
        <v>8208</v>
      </c>
      <c r="B61" s="57" t="s">
        <v>27</v>
      </c>
      <c r="C61" s="57" t="s">
        <v>28</v>
      </c>
      <c r="D61" s="57" t="s">
        <v>29</v>
      </c>
      <c r="E61" s="57" t="s">
        <v>30</v>
      </c>
      <c r="F61" s="58">
        <v>0.85763888888888884</v>
      </c>
      <c r="G61" s="59"/>
      <c r="H61" s="57">
        <v>1</v>
      </c>
      <c r="I61" s="57"/>
      <c r="J61" s="57"/>
      <c r="K61" s="61"/>
      <c r="L61" s="61"/>
      <c r="M61" s="22">
        <v>51</v>
      </c>
      <c r="N61" s="107" t="s">
        <v>100</v>
      </c>
      <c r="O61" s="107">
        <f>Día13!O61+Día14!M61</f>
        <v>891</v>
      </c>
      <c r="P61" s="129" t="s">
        <v>516</v>
      </c>
    </row>
    <row r="62" spans="1:23" s="56" customFormat="1" ht="15.75" x14ac:dyDescent="0.25">
      <c r="A62" s="29">
        <v>4197</v>
      </c>
      <c r="B62" s="57" t="s">
        <v>37</v>
      </c>
      <c r="C62" s="57" t="s">
        <v>59</v>
      </c>
      <c r="D62" s="57" t="s">
        <v>30</v>
      </c>
      <c r="E62" s="57" t="s">
        <v>80</v>
      </c>
      <c r="F62" s="58">
        <v>0.86111111111111116</v>
      </c>
      <c r="G62" s="59"/>
      <c r="H62" s="57"/>
      <c r="I62" s="57"/>
      <c r="J62" s="57"/>
      <c r="K62" s="61"/>
      <c r="L62" s="61"/>
      <c r="M62" s="80"/>
      <c r="N62" s="107"/>
      <c r="O62" s="107">
        <f>Día13!O62+Día14!M62</f>
        <v>29</v>
      </c>
      <c r="P62" s="63"/>
      <c r="Q62" s="65"/>
      <c r="W62" s="64"/>
    </row>
    <row r="63" spans="1:23" s="56" customFormat="1" ht="15.75" x14ac:dyDescent="0.25">
      <c r="A63" s="29" t="s">
        <v>55</v>
      </c>
      <c r="B63" s="57" t="s">
        <v>40</v>
      </c>
      <c r="C63" s="57" t="s">
        <v>28</v>
      </c>
      <c r="D63" s="57" t="s">
        <v>44</v>
      </c>
      <c r="E63" s="57" t="s">
        <v>30</v>
      </c>
      <c r="F63" s="58">
        <v>0.87291666666666667</v>
      </c>
      <c r="G63" s="59"/>
      <c r="H63" s="57">
        <v>1</v>
      </c>
      <c r="I63" s="57"/>
      <c r="J63" s="57"/>
      <c r="K63" s="61"/>
      <c r="L63" s="61"/>
      <c r="M63" s="80">
        <v>21</v>
      </c>
      <c r="N63" s="107" t="s">
        <v>100</v>
      </c>
      <c r="O63" s="107">
        <f>Día13!O63+Día14!M63</f>
        <v>323</v>
      </c>
      <c r="P63" s="63"/>
      <c r="Q63" s="65"/>
      <c r="W63" s="64"/>
    </row>
    <row r="64" spans="1:23" s="56" customFormat="1" ht="15.75" x14ac:dyDescent="0.25">
      <c r="A64" s="29">
        <v>5183</v>
      </c>
      <c r="B64" s="57" t="s">
        <v>37</v>
      </c>
      <c r="C64" s="57" t="s">
        <v>28</v>
      </c>
      <c r="D64" s="57" t="s">
        <v>49</v>
      </c>
      <c r="E64" s="57" t="s">
        <v>38</v>
      </c>
      <c r="F64" s="58">
        <v>0.88958333333333339</v>
      </c>
      <c r="G64" s="59"/>
      <c r="H64" s="57">
        <v>1</v>
      </c>
      <c r="I64" s="57"/>
      <c r="J64" s="57"/>
      <c r="K64" s="61"/>
      <c r="L64" s="61"/>
      <c r="M64" s="80">
        <v>3</v>
      </c>
      <c r="N64" s="107" t="s">
        <v>100</v>
      </c>
      <c r="O64" s="107">
        <f>Día13!O64+Día14!M64</f>
        <v>7</v>
      </c>
      <c r="P64" s="63"/>
      <c r="Q64" s="65"/>
      <c r="W64" s="64"/>
    </row>
    <row r="65" spans="1:23" s="56" customFormat="1" ht="15.75" x14ac:dyDescent="0.25">
      <c r="A65" s="29">
        <v>4209</v>
      </c>
      <c r="B65" s="57" t="s">
        <v>37</v>
      </c>
      <c r="C65" s="57" t="s">
        <v>28</v>
      </c>
      <c r="D65" s="57" t="s">
        <v>30</v>
      </c>
      <c r="E65" s="57" t="s">
        <v>38</v>
      </c>
      <c r="F65" s="58">
        <v>0.88888888888888884</v>
      </c>
      <c r="G65" s="59"/>
      <c r="H65" s="57"/>
      <c r="I65" s="57"/>
      <c r="J65" s="57"/>
      <c r="K65" s="61"/>
      <c r="L65" s="61"/>
      <c r="M65" s="80"/>
      <c r="N65" s="107"/>
      <c r="O65" s="107">
        <f>Día13!O65+Día14!M65</f>
        <v>109</v>
      </c>
      <c r="P65" s="63"/>
      <c r="Q65" s="65"/>
      <c r="W65" s="64"/>
    </row>
    <row r="66" spans="1:23" s="56" customFormat="1" ht="15.75" x14ac:dyDescent="0.25">
      <c r="A66" s="29">
        <v>4192</v>
      </c>
      <c r="B66" s="57" t="s">
        <v>40</v>
      </c>
      <c r="C66" s="57" t="s">
        <v>92</v>
      </c>
      <c r="D66" s="57" t="s">
        <v>43</v>
      </c>
      <c r="E66" s="57" t="s">
        <v>30</v>
      </c>
      <c r="F66" s="58">
        <v>0.91666666666666663</v>
      </c>
      <c r="G66" s="59"/>
      <c r="H66" s="57"/>
      <c r="I66" s="57"/>
      <c r="J66" s="57"/>
      <c r="K66" s="61"/>
      <c r="L66" s="61"/>
      <c r="M66" s="80"/>
      <c r="N66" s="107"/>
      <c r="O66" s="107">
        <f>Día13!O66+Día14!M66</f>
        <v>160</v>
      </c>
      <c r="P66" s="63"/>
      <c r="Q66" s="65"/>
      <c r="W66" s="64"/>
    </row>
    <row r="67" spans="1:23" s="56" customFormat="1" ht="15.75" x14ac:dyDescent="0.25">
      <c r="A67" s="29">
        <v>4180</v>
      </c>
      <c r="B67" s="57" t="s">
        <v>40</v>
      </c>
      <c r="C67" s="57" t="s">
        <v>28</v>
      </c>
      <c r="D67" s="57" t="s">
        <v>41</v>
      </c>
      <c r="E67" s="57" t="s">
        <v>30</v>
      </c>
      <c r="F67" s="58">
        <v>0.92361111111111116</v>
      </c>
      <c r="G67" s="144"/>
      <c r="H67" s="57">
        <v>1</v>
      </c>
      <c r="I67" s="168"/>
      <c r="J67" s="143"/>
      <c r="K67" s="61"/>
      <c r="L67" s="145"/>
      <c r="M67" s="154">
        <v>17</v>
      </c>
      <c r="N67" s="107" t="s">
        <v>100</v>
      </c>
      <c r="O67" s="107">
        <f>Día13!O67+Día14!M67</f>
        <v>150</v>
      </c>
      <c r="P67" s="106"/>
      <c r="Q67" s="65"/>
      <c r="W67" s="64"/>
    </row>
    <row r="68" spans="1:23" s="56" customFormat="1" ht="19.899999999999999" customHeight="1" thickBot="1" x14ac:dyDescent="0.3">
      <c r="A68" s="103"/>
      <c r="B68" s="94"/>
      <c r="C68" s="94"/>
      <c r="D68" s="94"/>
      <c r="E68" s="94"/>
      <c r="F68" s="112"/>
      <c r="G68" s="113"/>
      <c r="H68" s="113"/>
      <c r="I68" s="114"/>
      <c r="J68" s="94"/>
      <c r="K68" s="115"/>
      <c r="L68" s="115"/>
      <c r="M68" s="116"/>
      <c r="N68" s="94"/>
      <c r="O68" s="94">
        <f>Día12!O68+Día13!M68</f>
        <v>0</v>
      </c>
      <c r="P68" s="117"/>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1549</v>
      </c>
      <c r="N70" s="82"/>
      <c r="O70" s="172"/>
    </row>
    <row r="71" spans="1:23" ht="20.100000000000001" customHeight="1" thickBot="1" x14ac:dyDescent="0.3">
      <c r="G71" s="6"/>
      <c r="K71" s="217" t="s">
        <v>33</v>
      </c>
      <c r="L71" s="218"/>
      <c r="M71" s="74">
        <f>Día16!M71+Día17!M70</f>
        <v>40317</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K70:L70"/>
    <mergeCell ref="K71:L71"/>
    <mergeCell ref="A12:D12"/>
    <mergeCell ref="K12:L12"/>
    <mergeCell ref="J1:K1"/>
    <mergeCell ref="F2:H2"/>
    <mergeCell ref="F3:H3"/>
    <mergeCell ref="A5:G5"/>
    <mergeCell ref="I5:O5"/>
    <mergeCell ref="F6:G6"/>
    <mergeCell ref="N6:O6"/>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8"/>
  <dimension ref="A1:AK84"/>
  <sheetViews>
    <sheetView topLeftCell="A49" zoomScaleNormal="100" workbookViewId="0">
      <pane xSplit="1" topLeftCell="E1" activePane="topRight" state="frozen"/>
      <selection activeCell="G68" sqref="G68"/>
      <selection pane="topRight" activeCell="P61" sqref="P61"/>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4.140625" style="1" customWidth="1"/>
    <col min="10" max="10" width="13.5703125" style="1" customWidth="1"/>
    <col min="11" max="11" width="19.5703125" style="1" customWidth="1"/>
    <col min="12" max="12" width="10.7109375" style="1" customWidth="1"/>
    <col min="13" max="13" width="12.140625" style="1" customWidth="1"/>
    <col min="14" max="14" width="10.28515625" style="1" customWidth="1"/>
    <col min="15" max="15" width="14" style="1" customWidth="1"/>
    <col min="16" max="16" width="67.71093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44822</v>
      </c>
      <c r="K3" s="79" t="s">
        <v>212</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90">
        <v>1</v>
      </c>
      <c r="B7" s="19" t="s">
        <v>71</v>
      </c>
      <c r="C7" s="19" t="s">
        <v>71</v>
      </c>
      <c r="D7" s="18" t="s">
        <v>72</v>
      </c>
      <c r="E7" s="18" t="s">
        <v>72</v>
      </c>
      <c r="F7" s="18" t="s">
        <v>96</v>
      </c>
      <c r="G7" s="91" t="s">
        <v>130</v>
      </c>
      <c r="H7" s="20"/>
      <c r="I7" s="90">
        <v>1</v>
      </c>
      <c r="J7" s="21" t="s">
        <v>73</v>
      </c>
      <c r="K7" s="18" t="s">
        <v>73</v>
      </c>
      <c r="L7" s="18" t="s">
        <v>73</v>
      </c>
      <c r="M7" s="99" t="s">
        <v>73</v>
      </c>
      <c r="N7" s="57" t="s">
        <v>230</v>
      </c>
      <c r="O7" s="91" t="s">
        <v>249</v>
      </c>
    </row>
    <row r="8" spans="1:23" ht="15" customHeight="1" x14ac:dyDescent="0.25">
      <c r="A8" s="92">
        <v>2</v>
      </c>
      <c r="B8" s="96" t="s">
        <v>74</v>
      </c>
      <c r="C8" s="24" t="s">
        <v>75</v>
      </c>
      <c r="D8" s="24" t="s">
        <v>76</v>
      </c>
      <c r="E8" s="24" t="s">
        <v>76</v>
      </c>
      <c r="F8" s="24" t="s">
        <v>247</v>
      </c>
      <c r="G8" s="91" t="s">
        <v>248</v>
      </c>
      <c r="H8" s="20"/>
      <c r="I8" s="92">
        <v>2</v>
      </c>
      <c r="J8" s="25" t="s">
        <v>77</v>
      </c>
      <c r="K8" s="25" t="s">
        <v>77</v>
      </c>
      <c r="L8" s="26"/>
      <c r="M8" s="100"/>
      <c r="N8" s="57"/>
      <c r="O8" s="91"/>
    </row>
    <row r="9" spans="1:23" ht="15" customHeight="1" x14ac:dyDescent="0.25">
      <c r="A9" s="92">
        <v>3</v>
      </c>
      <c r="B9" s="97"/>
      <c r="C9" s="97"/>
      <c r="D9" s="25"/>
      <c r="E9" s="27"/>
      <c r="F9" s="27"/>
      <c r="G9" s="91"/>
      <c r="H9" s="20"/>
      <c r="I9" s="92">
        <v>3</v>
      </c>
      <c r="J9" s="27"/>
      <c r="K9" s="28"/>
      <c r="L9" s="27"/>
      <c r="M9" s="100"/>
      <c r="N9" s="57"/>
      <c r="O9" s="91"/>
    </row>
    <row r="10" spans="1:23" ht="15" customHeight="1" thickBot="1" x14ac:dyDescent="0.3">
      <c r="A10" s="93">
        <v>4</v>
      </c>
      <c r="B10" s="101"/>
      <c r="C10" s="98"/>
      <c r="D10" s="33"/>
      <c r="E10" s="33"/>
      <c r="F10" s="33"/>
      <c r="G10" s="95"/>
      <c r="H10" s="20"/>
      <c r="I10" s="93">
        <v>4</v>
      </c>
      <c r="J10" s="32"/>
      <c r="K10" s="33"/>
      <c r="L10" s="33"/>
      <c r="M10" s="98"/>
      <c r="N10" s="94"/>
      <c r="O10" s="95"/>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21" customHeight="1" x14ac:dyDescent="0.25">
      <c r="A14" s="48">
        <v>8058</v>
      </c>
      <c r="B14" s="49" t="s">
        <v>27</v>
      </c>
      <c r="C14" s="49" t="s">
        <v>59</v>
      </c>
      <c r="D14" s="49" t="s">
        <v>29</v>
      </c>
      <c r="E14" s="49" t="s">
        <v>30</v>
      </c>
      <c r="F14" s="50">
        <v>0.26597222222222222</v>
      </c>
      <c r="G14" s="51"/>
      <c r="H14" s="49" t="s">
        <v>9</v>
      </c>
      <c r="I14" s="49" t="s">
        <v>9</v>
      </c>
      <c r="J14" s="49"/>
      <c r="K14" s="52"/>
      <c r="L14" s="52"/>
      <c r="M14" s="53"/>
      <c r="N14" s="49"/>
      <c r="O14" s="49">
        <f>Día17!O14+Día18!M14</f>
        <v>2123</v>
      </c>
      <c r="P14" s="54"/>
      <c r="Q14" s="55"/>
    </row>
    <row r="15" spans="1:23" s="56" customFormat="1" ht="24" customHeight="1" x14ac:dyDescent="0.25">
      <c r="A15" s="29">
        <v>8068</v>
      </c>
      <c r="B15" s="57" t="s">
        <v>27</v>
      </c>
      <c r="C15" s="57" t="s">
        <v>59</v>
      </c>
      <c r="D15" s="57" t="s">
        <v>29</v>
      </c>
      <c r="E15" s="57" t="s">
        <v>30</v>
      </c>
      <c r="F15" s="58">
        <v>0.28125</v>
      </c>
      <c r="G15" s="59"/>
      <c r="H15" s="60"/>
      <c r="I15" s="60"/>
      <c r="J15" s="60"/>
      <c r="K15" s="61" t="s">
        <v>9</v>
      </c>
      <c r="L15" s="61" t="s">
        <v>9</v>
      </c>
      <c r="M15" s="62"/>
      <c r="N15" s="57"/>
      <c r="O15" s="107">
        <f>Día17!O15+Día18!M15</f>
        <v>1871</v>
      </c>
      <c r="P15" s="63"/>
      <c r="Q15" s="55"/>
      <c r="W15" s="64"/>
    </row>
    <row r="16" spans="1:23" s="56" customFormat="1" ht="15.75" x14ac:dyDescent="0.25">
      <c r="A16" s="29">
        <v>8078</v>
      </c>
      <c r="B16" s="57" t="s">
        <v>27</v>
      </c>
      <c r="C16" s="57" t="s">
        <v>59</v>
      </c>
      <c r="D16" s="57" t="s">
        <v>29</v>
      </c>
      <c r="E16" s="57" t="s">
        <v>30</v>
      </c>
      <c r="F16" s="58">
        <v>0.30208333333333331</v>
      </c>
      <c r="G16" s="130"/>
      <c r="H16" s="60"/>
      <c r="I16" s="60"/>
      <c r="J16" s="60"/>
      <c r="K16" s="61"/>
      <c r="L16" s="61"/>
      <c r="M16" s="62"/>
      <c r="N16" s="57"/>
      <c r="O16" s="107">
        <f>Día17!O16+Día18!M16</f>
        <v>1680</v>
      </c>
      <c r="P16" s="63"/>
      <c r="Q16" s="65"/>
      <c r="W16" s="64"/>
    </row>
    <row r="17" spans="1:23" s="56" customFormat="1" ht="15.75" x14ac:dyDescent="0.25">
      <c r="A17" s="29" t="s">
        <v>93</v>
      </c>
      <c r="B17" s="57" t="s">
        <v>37</v>
      </c>
      <c r="C17" s="57" t="s">
        <v>60</v>
      </c>
      <c r="D17" s="57" t="s">
        <v>80</v>
      </c>
      <c r="E17" s="57" t="s">
        <v>30</v>
      </c>
      <c r="F17" s="58">
        <v>0.31805555555555554</v>
      </c>
      <c r="G17" s="130"/>
      <c r="H17" s="60"/>
      <c r="I17" s="60"/>
      <c r="J17" s="60"/>
      <c r="K17" s="61"/>
      <c r="L17" s="61"/>
      <c r="M17" s="62"/>
      <c r="N17" s="57"/>
      <c r="O17" s="107">
        <f>Día17!O17+Día18!M17</f>
        <v>586</v>
      </c>
      <c r="P17" s="63"/>
      <c r="Q17" s="65"/>
      <c r="W17" s="64"/>
    </row>
    <row r="18" spans="1:23" s="56" customFormat="1" ht="15.75" x14ac:dyDescent="0.25">
      <c r="A18" s="29">
        <v>5092</v>
      </c>
      <c r="B18" s="57" t="s">
        <v>37</v>
      </c>
      <c r="C18" s="57" t="s">
        <v>59</v>
      </c>
      <c r="D18" s="57" t="s">
        <v>38</v>
      </c>
      <c r="E18" s="57" t="s">
        <v>45</v>
      </c>
      <c r="F18" s="58">
        <v>0.32222222222222224</v>
      </c>
      <c r="G18" s="130"/>
      <c r="H18" s="60"/>
      <c r="I18" s="60"/>
      <c r="J18" s="60"/>
      <c r="K18" s="61"/>
      <c r="L18" s="61"/>
      <c r="M18" s="62"/>
      <c r="N18" s="57"/>
      <c r="O18" s="107">
        <f>Día17!O18+Día18!M18</f>
        <v>178</v>
      </c>
      <c r="P18" s="63"/>
      <c r="Q18" s="65"/>
      <c r="W18" s="64"/>
    </row>
    <row r="19" spans="1:23" s="56" customFormat="1" ht="33.75" x14ac:dyDescent="0.25">
      <c r="A19" s="29">
        <v>8278</v>
      </c>
      <c r="B19" s="57" t="s">
        <v>27</v>
      </c>
      <c r="C19" s="57" t="s">
        <v>28</v>
      </c>
      <c r="D19" s="57" t="s">
        <v>29</v>
      </c>
      <c r="E19" s="57" t="s">
        <v>30</v>
      </c>
      <c r="F19" s="58">
        <v>0.3298611111111111</v>
      </c>
      <c r="G19" s="130" t="s">
        <v>114</v>
      </c>
      <c r="H19" s="60">
        <v>2</v>
      </c>
      <c r="I19" s="60"/>
      <c r="J19" s="60"/>
      <c r="K19" s="61" t="s">
        <v>9</v>
      </c>
      <c r="L19" s="61"/>
      <c r="M19" s="66">
        <v>117</v>
      </c>
      <c r="N19" s="57" t="s">
        <v>100</v>
      </c>
      <c r="O19" s="107">
        <f>Día17!O19+Día18!M19</f>
        <v>677</v>
      </c>
      <c r="P19" s="125" t="s">
        <v>517</v>
      </c>
      <c r="Q19" s="65"/>
      <c r="W19" s="64"/>
    </row>
    <row r="20" spans="1:23" s="56" customFormat="1" ht="15.75" x14ac:dyDescent="0.25">
      <c r="A20" s="29" t="s">
        <v>39</v>
      </c>
      <c r="B20" s="57" t="s">
        <v>40</v>
      </c>
      <c r="C20" s="57" t="s">
        <v>60</v>
      </c>
      <c r="D20" s="57" t="s">
        <v>30</v>
      </c>
      <c r="E20" s="57" t="s">
        <v>41</v>
      </c>
      <c r="F20" s="58">
        <v>0.33888888888888885</v>
      </c>
      <c r="G20" s="59"/>
      <c r="H20" s="68"/>
      <c r="I20" s="68"/>
      <c r="J20" s="68"/>
      <c r="K20" s="61"/>
      <c r="L20" s="61"/>
      <c r="M20" s="62"/>
      <c r="N20" s="57"/>
      <c r="O20" s="107">
        <f>Día17!O20+Día18!M20</f>
        <v>616</v>
      </c>
      <c r="P20" s="63"/>
      <c r="Q20" s="65"/>
      <c r="W20" s="64"/>
    </row>
    <row r="21" spans="1:23" s="56" customFormat="1" ht="15.75" x14ac:dyDescent="0.25">
      <c r="A21" s="29" t="s">
        <v>36</v>
      </c>
      <c r="B21" s="57" t="s">
        <v>37</v>
      </c>
      <c r="C21" s="57" t="s">
        <v>59</v>
      </c>
      <c r="D21" s="57" t="s">
        <v>38</v>
      </c>
      <c r="E21" s="57" t="s">
        <v>30</v>
      </c>
      <c r="F21" s="58">
        <v>0.3444444444444445</v>
      </c>
      <c r="G21" s="108" t="s">
        <v>9</v>
      </c>
      <c r="H21" s="68" t="s">
        <v>9</v>
      </c>
      <c r="I21" s="68"/>
      <c r="J21" s="68"/>
      <c r="K21" s="61"/>
      <c r="L21" s="61"/>
      <c r="M21" s="66"/>
      <c r="N21" s="57"/>
      <c r="O21" s="107">
        <f>Día17!O21+Día18!M21</f>
        <v>573</v>
      </c>
      <c r="P21" s="63"/>
      <c r="Q21" s="65"/>
      <c r="W21" s="64"/>
    </row>
    <row r="22" spans="1:23" s="56" customFormat="1" ht="15.75" x14ac:dyDescent="0.25">
      <c r="A22" s="29">
        <v>4187</v>
      </c>
      <c r="B22" s="57" t="s">
        <v>40</v>
      </c>
      <c r="C22" s="57" t="s">
        <v>60</v>
      </c>
      <c r="D22" s="57" t="s">
        <v>30</v>
      </c>
      <c r="E22" s="57" t="s">
        <v>84</v>
      </c>
      <c r="F22" s="58">
        <v>0.34652777777777777</v>
      </c>
      <c r="G22" s="177"/>
      <c r="H22" s="60"/>
      <c r="I22" s="60"/>
      <c r="J22" s="60"/>
      <c r="K22" s="61"/>
      <c r="L22" s="61" t="s">
        <v>9</v>
      </c>
      <c r="M22" s="62"/>
      <c r="N22" s="57"/>
      <c r="O22" s="107">
        <f>Día17!O22+Día18!M22</f>
        <v>213</v>
      </c>
      <c r="P22" s="125"/>
      <c r="Q22" s="65"/>
      <c r="W22" s="64"/>
    </row>
    <row r="23" spans="1:23" s="56" customFormat="1" ht="15.75" x14ac:dyDescent="0.25">
      <c r="A23" s="29" t="s">
        <v>42</v>
      </c>
      <c r="B23" s="57" t="s">
        <v>27</v>
      </c>
      <c r="C23" s="57" t="s">
        <v>59</v>
      </c>
      <c r="D23" s="57" t="s">
        <v>29</v>
      </c>
      <c r="E23" s="57" t="s">
        <v>30</v>
      </c>
      <c r="F23" s="58">
        <v>0.36458333333333331</v>
      </c>
      <c r="G23" s="60"/>
      <c r="H23" s="60"/>
      <c r="I23" s="60"/>
      <c r="J23" s="60"/>
      <c r="K23" s="61"/>
      <c r="L23" s="61"/>
      <c r="M23" s="62"/>
      <c r="N23" s="57"/>
      <c r="O23" s="107">
        <f>Día17!O23+Día18!M23</f>
        <v>1060</v>
      </c>
      <c r="P23" s="125"/>
      <c r="Q23" s="65"/>
      <c r="W23" s="64"/>
    </row>
    <row r="24" spans="1:23" s="56" customFormat="1" ht="15.75" x14ac:dyDescent="0.25">
      <c r="A24" s="29">
        <v>4073</v>
      </c>
      <c r="B24" s="57" t="s">
        <v>40</v>
      </c>
      <c r="C24" s="57" t="s">
        <v>60</v>
      </c>
      <c r="D24" s="57" t="s">
        <v>30</v>
      </c>
      <c r="E24" s="57" t="s">
        <v>43</v>
      </c>
      <c r="F24" s="58">
        <v>0.36458333333333331</v>
      </c>
      <c r="G24" s="60"/>
      <c r="H24" s="60"/>
      <c r="I24" s="60"/>
      <c r="J24" s="60"/>
      <c r="K24" s="61" t="s">
        <v>9</v>
      </c>
      <c r="L24" s="61" t="s">
        <v>9</v>
      </c>
      <c r="M24" s="62"/>
      <c r="N24" s="57"/>
      <c r="O24" s="107">
        <f>Día17!O24+Día18!M24</f>
        <v>197</v>
      </c>
      <c r="P24" s="125"/>
      <c r="Q24" s="65"/>
      <c r="W24" s="64"/>
    </row>
    <row r="25" spans="1:23" s="56" customFormat="1" ht="15.75" x14ac:dyDescent="0.25">
      <c r="A25" s="29" t="s">
        <v>94</v>
      </c>
      <c r="B25" s="57" t="s">
        <v>40</v>
      </c>
      <c r="C25" s="57" t="s">
        <v>59</v>
      </c>
      <c r="D25" s="57" t="s">
        <v>51</v>
      </c>
      <c r="E25" s="57" t="s">
        <v>30</v>
      </c>
      <c r="F25" s="58">
        <v>0.36944444444444446</v>
      </c>
      <c r="G25" s="60"/>
      <c r="H25" s="60"/>
      <c r="I25" s="60"/>
      <c r="J25" s="60"/>
      <c r="K25" s="61"/>
      <c r="L25" s="61"/>
      <c r="M25" s="66"/>
      <c r="N25" s="57"/>
      <c r="O25" s="107">
        <f>Día17!O25+Día18!M25</f>
        <v>250</v>
      </c>
      <c r="P25" s="63"/>
      <c r="Q25" s="65"/>
      <c r="W25" s="64"/>
    </row>
    <row r="26" spans="1:23" s="56" customFormat="1" ht="15.75" x14ac:dyDescent="0.25">
      <c r="A26" s="29">
        <v>4288</v>
      </c>
      <c r="B26" s="57" t="s">
        <v>37</v>
      </c>
      <c r="C26" s="57" t="s">
        <v>82</v>
      </c>
      <c r="D26" s="57" t="s">
        <v>38</v>
      </c>
      <c r="E26" s="57" t="s">
        <v>30</v>
      </c>
      <c r="F26" s="58">
        <v>0.40347222222222223</v>
      </c>
      <c r="G26" s="108"/>
      <c r="H26" s="60"/>
      <c r="I26" s="60"/>
      <c r="J26" s="57"/>
      <c r="K26" s="61" t="s">
        <v>9</v>
      </c>
      <c r="L26" s="61"/>
      <c r="M26" s="81"/>
      <c r="N26" s="57"/>
      <c r="O26" s="107">
        <f>Día17!O26+Día18!M26</f>
        <v>96</v>
      </c>
      <c r="P26" s="63"/>
      <c r="Q26" s="65"/>
      <c r="W26" s="64"/>
    </row>
    <row r="27" spans="1:23" s="56" customFormat="1" ht="21.75" customHeight="1" x14ac:dyDescent="0.25">
      <c r="A27" s="29">
        <v>4087</v>
      </c>
      <c r="B27" s="57" t="s">
        <v>40</v>
      </c>
      <c r="C27" s="57" t="s">
        <v>28</v>
      </c>
      <c r="D27" s="57" t="s">
        <v>30</v>
      </c>
      <c r="E27" s="57" t="s">
        <v>83</v>
      </c>
      <c r="F27" s="58">
        <v>0.40902777777777777</v>
      </c>
      <c r="G27" s="108" t="s">
        <v>9</v>
      </c>
      <c r="H27" s="60">
        <v>3</v>
      </c>
      <c r="I27" s="57" t="s">
        <v>9</v>
      </c>
      <c r="J27" s="57"/>
      <c r="K27" s="61" t="s">
        <v>88</v>
      </c>
      <c r="L27" s="61">
        <v>0</v>
      </c>
      <c r="M27" s="80">
        <v>14</v>
      </c>
      <c r="N27" s="57" t="s">
        <v>100</v>
      </c>
      <c r="O27" s="107">
        <f>Día17!O27+Día18!M27</f>
        <v>407</v>
      </c>
      <c r="P27" s="63"/>
      <c r="Q27" s="65"/>
      <c r="W27" s="64"/>
    </row>
    <row r="28" spans="1:23" s="56" customFormat="1" ht="15.75" x14ac:dyDescent="0.25">
      <c r="A28" s="29">
        <v>8098</v>
      </c>
      <c r="B28" s="57" t="s">
        <v>27</v>
      </c>
      <c r="C28" s="57" t="s">
        <v>61</v>
      </c>
      <c r="D28" s="57" t="s">
        <v>29</v>
      </c>
      <c r="E28" s="57" t="s">
        <v>30</v>
      </c>
      <c r="F28" s="58">
        <v>0.40972222222222227</v>
      </c>
      <c r="G28" s="60"/>
      <c r="H28" s="60">
        <v>1</v>
      </c>
      <c r="I28" s="60"/>
      <c r="J28" s="57"/>
      <c r="K28" s="61" t="s">
        <v>9</v>
      </c>
      <c r="L28" s="61" t="s">
        <v>9</v>
      </c>
      <c r="M28" s="80">
        <v>185</v>
      </c>
      <c r="N28" s="57" t="s">
        <v>100</v>
      </c>
      <c r="O28" s="107">
        <f>Día17!O28+Día18!M28</f>
        <v>508</v>
      </c>
      <c r="P28" s="63"/>
      <c r="Q28" s="65"/>
      <c r="W28" s="64"/>
    </row>
    <row r="29" spans="1:23" s="56" customFormat="1" x14ac:dyDescent="0.25">
      <c r="A29" s="29">
        <v>4072</v>
      </c>
      <c r="B29" s="57" t="s">
        <v>40</v>
      </c>
      <c r="C29" s="57" t="s">
        <v>28</v>
      </c>
      <c r="D29" s="57" t="s">
        <v>43</v>
      </c>
      <c r="E29" s="57" t="s">
        <v>45</v>
      </c>
      <c r="F29" s="58">
        <v>0.42152777777777778</v>
      </c>
      <c r="G29" s="177" t="s">
        <v>195</v>
      </c>
      <c r="H29" s="60">
        <v>1</v>
      </c>
      <c r="I29" s="60"/>
      <c r="J29" s="57"/>
      <c r="K29" s="61"/>
      <c r="L29" s="61"/>
      <c r="M29" s="22">
        <v>56</v>
      </c>
      <c r="N29" s="57" t="s">
        <v>100</v>
      </c>
      <c r="O29" s="107">
        <f>Día17!O29+Día18!M29</f>
        <v>887</v>
      </c>
      <c r="P29" s="125"/>
      <c r="Q29" s="65"/>
    </row>
    <row r="30" spans="1:23" s="56" customFormat="1" ht="12.75" x14ac:dyDescent="0.25">
      <c r="A30" s="29">
        <v>4186</v>
      </c>
      <c r="B30" s="57" t="s">
        <v>40</v>
      </c>
      <c r="C30" s="143" t="s">
        <v>28</v>
      </c>
      <c r="D30" s="57" t="s">
        <v>84</v>
      </c>
      <c r="E30" s="57" t="s">
        <v>30</v>
      </c>
      <c r="F30" s="58">
        <v>0.43194444444444446</v>
      </c>
      <c r="G30" s="177" t="s">
        <v>136</v>
      </c>
      <c r="H30" s="60">
        <v>2</v>
      </c>
      <c r="I30" s="60"/>
      <c r="J30" s="57"/>
      <c r="K30" s="61"/>
      <c r="L30" s="61"/>
      <c r="M30" s="30">
        <v>49</v>
      </c>
      <c r="N30" s="57" t="s">
        <v>100</v>
      </c>
      <c r="O30" s="107">
        <f>Día17!O30+Día18!M30</f>
        <v>1184</v>
      </c>
      <c r="P30" s="138"/>
    </row>
    <row r="31" spans="1:23" s="56" customFormat="1" ht="43.5" customHeight="1" x14ac:dyDescent="0.25">
      <c r="A31" s="29">
        <v>5122</v>
      </c>
      <c r="B31" s="57" t="s">
        <v>37</v>
      </c>
      <c r="C31" s="57" t="s">
        <v>61</v>
      </c>
      <c r="D31" s="57" t="s">
        <v>38</v>
      </c>
      <c r="E31" s="57" t="s">
        <v>45</v>
      </c>
      <c r="F31" s="58">
        <v>0.45</v>
      </c>
      <c r="G31" s="177" t="s">
        <v>117</v>
      </c>
      <c r="H31" s="60">
        <v>1</v>
      </c>
      <c r="I31" s="60"/>
      <c r="J31" s="57"/>
      <c r="K31" s="61"/>
      <c r="L31" s="61"/>
      <c r="M31" s="30">
        <v>84</v>
      </c>
      <c r="N31" s="57" t="s">
        <v>100</v>
      </c>
      <c r="O31" s="107">
        <f>Día17!O31+Día18!M31</f>
        <v>84</v>
      </c>
      <c r="P31" s="137" t="s">
        <v>518</v>
      </c>
    </row>
    <row r="32" spans="1:23" s="56" customFormat="1" ht="12.75" x14ac:dyDescent="0.25">
      <c r="A32" s="29">
        <v>4070</v>
      </c>
      <c r="B32" s="57" t="s">
        <v>40</v>
      </c>
      <c r="C32" s="57" t="s">
        <v>363</v>
      </c>
      <c r="D32" s="57" t="s">
        <v>41</v>
      </c>
      <c r="E32" s="57" t="s">
        <v>30</v>
      </c>
      <c r="F32" s="58">
        <v>0.45902777777777781</v>
      </c>
      <c r="G32" s="60"/>
      <c r="H32" s="60"/>
      <c r="I32" s="60"/>
      <c r="J32" s="57"/>
      <c r="K32" s="61"/>
      <c r="L32" s="61"/>
      <c r="M32" s="30"/>
      <c r="N32" s="57"/>
      <c r="O32" s="107">
        <f>Día17!O32+Día18!M32</f>
        <v>273</v>
      </c>
      <c r="P32" s="125"/>
    </row>
    <row r="33" spans="1:37" s="56" customFormat="1" ht="15.75" x14ac:dyDescent="0.25">
      <c r="A33" s="29">
        <v>8118</v>
      </c>
      <c r="B33" s="57" t="s">
        <v>27</v>
      </c>
      <c r="C33" s="57" t="s">
        <v>59</v>
      </c>
      <c r="D33" s="57" t="s">
        <v>29</v>
      </c>
      <c r="E33" s="57" t="s">
        <v>30</v>
      </c>
      <c r="F33" s="58">
        <v>0.47916666666666669</v>
      </c>
      <c r="G33" s="60"/>
      <c r="H33" s="60"/>
      <c r="I33" s="60"/>
      <c r="J33" s="57"/>
      <c r="K33" s="61" t="s">
        <v>9</v>
      </c>
      <c r="L33" s="61" t="s">
        <v>9</v>
      </c>
      <c r="M33" s="80"/>
      <c r="N33" s="57"/>
      <c r="O33" s="107">
        <f>Día17!O33+Día18!M33</f>
        <v>1479</v>
      </c>
      <c r="P33" s="125"/>
      <c r="Q33" s="65"/>
      <c r="W33" s="64"/>
    </row>
    <row r="34" spans="1:37" s="56" customFormat="1" ht="15.75" x14ac:dyDescent="0.25">
      <c r="A34" s="29">
        <v>4080</v>
      </c>
      <c r="B34" s="57" t="s">
        <v>40</v>
      </c>
      <c r="C34" s="143" t="s">
        <v>364</v>
      </c>
      <c r="D34" s="57" t="s">
        <v>41</v>
      </c>
      <c r="E34" s="57" t="s">
        <v>30</v>
      </c>
      <c r="F34" s="58">
        <v>0.50555555555555554</v>
      </c>
      <c r="G34" s="68"/>
      <c r="H34" s="68"/>
      <c r="I34" s="68"/>
      <c r="J34" s="57"/>
      <c r="K34" s="61"/>
      <c r="L34" s="61"/>
      <c r="M34" s="80"/>
      <c r="N34" s="57"/>
      <c r="O34" s="107">
        <f>Día17!O34+Día18!M34</f>
        <v>0</v>
      </c>
      <c r="P34" s="125"/>
      <c r="Q34" s="65"/>
      <c r="W34" s="64"/>
    </row>
    <row r="35" spans="1:37" s="56" customFormat="1" ht="33.75" x14ac:dyDescent="0.25">
      <c r="A35" s="29">
        <v>4101</v>
      </c>
      <c r="B35" s="57" t="s">
        <v>40</v>
      </c>
      <c r="C35" s="143" t="s">
        <v>28</v>
      </c>
      <c r="D35" s="57" t="s">
        <v>30</v>
      </c>
      <c r="E35" s="57" t="s">
        <v>41</v>
      </c>
      <c r="F35" s="58">
        <v>0.51180555555555551</v>
      </c>
      <c r="G35" s="130" t="s">
        <v>114</v>
      </c>
      <c r="H35" s="68">
        <v>1</v>
      </c>
      <c r="I35" s="68"/>
      <c r="J35" s="57">
        <v>1</v>
      </c>
      <c r="K35" s="61"/>
      <c r="L35" s="61"/>
      <c r="M35" s="80">
        <v>17</v>
      </c>
      <c r="N35" s="57" t="s">
        <v>100</v>
      </c>
      <c r="O35" s="107">
        <f>Día17!O35+Día18!M35</f>
        <v>206</v>
      </c>
      <c r="P35" s="125" t="s">
        <v>519</v>
      </c>
      <c r="Q35" s="65"/>
      <c r="W35" s="64"/>
    </row>
    <row r="36" spans="1:37" s="56" customFormat="1" ht="22.5" x14ac:dyDescent="0.25">
      <c r="A36" s="29">
        <v>4086</v>
      </c>
      <c r="B36" s="57" t="s">
        <v>40</v>
      </c>
      <c r="C36" s="57" t="s">
        <v>28</v>
      </c>
      <c r="D36" s="57" t="s">
        <v>85</v>
      </c>
      <c r="E36" s="57" t="s">
        <v>30</v>
      </c>
      <c r="F36" s="58">
        <v>0.53472222222222221</v>
      </c>
      <c r="G36" s="130" t="s">
        <v>114</v>
      </c>
      <c r="H36" s="57">
        <v>1</v>
      </c>
      <c r="I36" s="57" t="s">
        <v>107</v>
      </c>
      <c r="J36" s="57"/>
      <c r="K36" s="61" t="s">
        <v>9</v>
      </c>
      <c r="L36" s="61"/>
      <c r="M36" s="66">
        <v>72</v>
      </c>
      <c r="N36" s="57" t="s">
        <v>100</v>
      </c>
      <c r="O36" s="107">
        <f>Día17!O36+Día18!M36</f>
        <v>474</v>
      </c>
      <c r="P36" s="150" t="s">
        <v>520</v>
      </c>
      <c r="Q36" s="65"/>
      <c r="W36" s="64"/>
    </row>
    <row r="37" spans="1:37" s="148" customFormat="1" ht="15.75" x14ac:dyDescent="0.25">
      <c r="A37" s="29" t="s">
        <v>170</v>
      </c>
      <c r="B37" s="57" t="s">
        <v>40</v>
      </c>
      <c r="C37" s="57" t="s">
        <v>28</v>
      </c>
      <c r="D37" s="57" t="s">
        <v>46</v>
      </c>
      <c r="E37" s="57" t="s">
        <v>47</v>
      </c>
      <c r="F37" s="58">
        <v>0.57847222222222217</v>
      </c>
      <c r="G37" s="57"/>
      <c r="H37" s="57">
        <v>4</v>
      </c>
      <c r="I37" s="57" t="s">
        <v>107</v>
      </c>
      <c r="J37" s="57"/>
      <c r="K37" s="61"/>
      <c r="L37" s="61"/>
      <c r="M37" s="66">
        <v>78</v>
      </c>
      <c r="N37" s="57" t="s">
        <v>100</v>
      </c>
      <c r="O37" s="107">
        <f>Día17!O37+Día18!M37</f>
        <v>955</v>
      </c>
      <c r="P37" s="106"/>
      <c r="Q37" s="147"/>
      <c r="W37" s="149"/>
    </row>
    <row r="38" spans="1:37" s="148" customFormat="1" ht="15.75" x14ac:dyDescent="0.25">
      <c r="A38" s="29">
        <v>4110</v>
      </c>
      <c r="B38" s="57" t="s">
        <v>40</v>
      </c>
      <c r="C38" s="57" t="s">
        <v>78</v>
      </c>
      <c r="D38" s="57" t="s">
        <v>41</v>
      </c>
      <c r="E38" s="57" t="s">
        <v>79</v>
      </c>
      <c r="F38" s="58">
        <v>0.57847222222222217</v>
      </c>
      <c r="G38" s="130" t="s">
        <v>114</v>
      </c>
      <c r="H38" s="57">
        <v>1</v>
      </c>
      <c r="I38" s="57" t="s">
        <v>107</v>
      </c>
      <c r="J38" s="57"/>
      <c r="K38" s="61"/>
      <c r="L38" s="61"/>
      <c r="M38" s="66">
        <v>26</v>
      </c>
      <c r="N38" s="57" t="s">
        <v>100</v>
      </c>
      <c r="O38" s="107">
        <f>Día17!O38+Día18!M38</f>
        <v>286</v>
      </c>
      <c r="P38" s="146"/>
      <c r="Q38" s="147"/>
      <c r="W38" s="149"/>
    </row>
    <row r="39" spans="1:37" s="152" customFormat="1" ht="16.5" thickBot="1" x14ac:dyDescent="0.3">
      <c r="A39" s="29">
        <v>4110</v>
      </c>
      <c r="B39" s="57" t="s">
        <v>40</v>
      </c>
      <c r="C39" s="57" t="s">
        <v>78</v>
      </c>
      <c r="D39" s="57" t="s">
        <v>41</v>
      </c>
      <c r="E39" s="57" t="s">
        <v>58</v>
      </c>
      <c r="F39" s="58">
        <v>0.57847222222222217</v>
      </c>
      <c r="G39" s="163"/>
      <c r="H39" s="163"/>
      <c r="I39" s="163"/>
      <c r="J39" s="164"/>
      <c r="K39" s="61"/>
      <c r="L39" s="61"/>
      <c r="M39" s="166"/>
      <c r="N39" s="57"/>
      <c r="O39" s="107">
        <f>Día17!O39+Día18!M39</f>
        <v>69</v>
      </c>
      <c r="P39" s="178"/>
      <c r="Q39" s="147"/>
      <c r="V39" s="148"/>
      <c r="W39" s="149"/>
      <c r="X39" s="148"/>
      <c r="Y39" s="148"/>
      <c r="Z39" s="148"/>
      <c r="AA39" s="148"/>
      <c r="AB39" s="148"/>
      <c r="AC39" s="148"/>
      <c r="AD39" s="148"/>
      <c r="AE39" s="148"/>
      <c r="AF39" s="148"/>
      <c r="AG39" s="148"/>
      <c r="AH39" s="148"/>
      <c r="AI39" s="148"/>
      <c r="AJ39" s="148"/>
      <c r="AK39" s="148"/>
    </row>
    <row r="40" spans="1:37" s="56" customFormat="1" ht="15.75" x14ac:dyDescent="0.25">
      <c r="A40" s="29">
        <v>4110</v>
      </c>
      <c r="B40" s="57" t="s">
        <v>40</v>
      </c>
      <c r="C40" s="57" t="s">
        <v>35</v>
      </c>
      <c r="D40" s="57" t="s">
        <v>41</v>
      </c>
      <c r="E40" s="57" t="s">
        <v>70</v>
      </c>
      <c r="F40" s="58">
        <v>0.57847222222222217</v>
      </c>
      <c r="G40" s="60"/>
      <c r="H40" s="60"/>
      <c r="I40" s="60"/>
      <c r="J40" s="57"/>
      <c r="K40" s="61" t="s">
        <v>9</v>
      </c>
      <c r="L40" s="61" t="s">
        <v>9</v>
      </c>
      <c r="M40" s="80"/>
      <c r="N40" s="57"/>
      <c r="O40" s="107">
        <f>Día17!O40+Día18!M40</f>
        <v>36</v>
      </c>
      <c r="P40" s="63"/>
      <c r="Q40" s="65"/>
      <c r="W40" s="64"/>
    </row>
    <row r="41" spans="1:37" s="56" customFormat="1" ht="16.5" thickBot="1" x14ac:dyDescent="0.3">
      <c r="A41" s="156">
        <v>8148</v>
      </c>
      <c r="B41" s="155" t="s">
        <v>27</v>
      </c>
      <c r="C41" s="155" t="s">
        <v>60</v>
      </c>
      <c r="D41" s="155" t="s">
        <v>29</v>
      </c>
      <c r="E41" s="155" t="s">
        <v>30</v>
      </c>
      <c r="F41" s="157">
        <v>0.58680555555555558</v>
      </c>
      <c r="G41" s="170"/>
      <c r="H41" s="159" t="s">
        <v>9</v>
      </c>
      <c r="I41" s="159"/>
      <c r="J41" s="155" t="s">
        <v>9</v>
      </c>
      <c r="K41" s="160" t="s">
        <v>9</v>
      </c>
      <c r="L41" s="160" t="s">
        <v>9</v>
      </c>
      <c r="M41" s="123"/>
      <c r="N41" s="155"/>
      <c r="O41" s="94">
        <f>Día17!O41+Día18!M41</f>
        <v>1482</v>
      </c>
      <c r="P41" s="142"/>
      <c r="Q41" s="65"/>
      <c r="W41" s="64"/>
    </row>
    <row r="42" spans="1:37" s="56" customFormat="1" ht="15.75" x14ac:dyDescent="0.25">
      <c r="A42" s="29">
        <v>4143</v>
      </c>
      <c r="B42" s="57" t="s">
        <v>40</v>
      </c>
      <c r="C42" s="57" t="s">
        <v>28</v>
      </c>
      <c r="D42" s="57" t="s">
        <v>49</v>
      </c>
      <c r="E42" s="57" t="s">
        <v>43</v>
      </c>
      <c r="F42" s="58">
        <v>0.63750000000000007</v>
      </c>
      <c r="G42" s="121"/>
      <c r="H42" s="60">
        <v>3</v>
      </c>
      <c r="I42" s="68"/>
      <c r="J42" s="107"/>
      <c r="K42" s="61"/>
      <c r="L42" s="122"/>
      <c r="M42" s="81">
        <v>19</v>
      </c>
      <c r="N42" s="107" t="s">
        <v>100</v>
      </c>
      <c r="O42" s="107">
        <f>Día17!O42+Día18!M42</f>
        <v>290</v>
      </c>
      <c r="P42" s="83"/>
      <c r="Q42" s="65"/>
      <c r="W42" s="64"/>
    </row>
    <row r="43" spans="1:37" s="56" customFormat="1" ht="15.75" x14ac:dyDescent="0.25">
      <c r="A43" s="119" t="s">
        <v>48</v>
      </c>
      <c r="B43" s="107" t="s">
        <v>27</v>
      </c>
      <c r="C43" s="107" t="s">
        <v>28</v>
      </c>
      <c r="D43" s="107" t="s">
        <v>29</v>
      </c>
      <c r="E43" s="107" t="s">
        <v>30</v>
      </c>
      <c r="F43" s="120">
        <v>0.63888888888888895</v>
      </c>
      <c r="G43" s="59"/>
      <c r="H43" s="68">
        <v>1</v>
      </c>
      <c r="I43" s="68"/>
      <c r="J43" s="57"/>
      <c r="K43" s="122"/>
      <c r="L43" s="61"/>
      <c r="M43" s="80">
        <v>193</v>
      </c>
      <c r="N43" s="107" t="s">
        <v>100</v>
      </c>
      <c r="O43" s="57">
        <f>Día17!O43+Día18!M43</f>
        <v>2419</v>
      </c>
      <c r="P43" s="63" t="s">
        <v>522</v>
      </c>
      <c r="Q43" s="65"/>
      <c r="W43" s="64"/>
    </row>
    <row r="44" spans="1:37" s="56" customFormat="1" ht="45" x14ac:dyDescent="0.25">
      <c r="A44" s="29" t="s">
        <v>169</v>
      </c>
      <c r="B44" s="57" t="s">
        <v>37</v>
      </c>
      <c r="C44" s="57" t="s">
        <v>62</v>
      </c>
      <c r="D44" s="57" t="s">
        <v>30</v>
      </c>
      <c r="E44" s="57" t="s">
        <v>38</v>
      </c>
      <c r="F44" s="58">
        <v>0.65347222222222223</v>
      </c>
      <c r="G44" s="59"/>
      <c r="H44" s="60">
        <v>3</v>
      </c>
      <c r="I44" s="68"/>
      <c r="J44" s="57"/>
      <c r="K44" s="61"/>
      <c r="L44" s="61"/>
      <c r="M44" s="80">
        <v>30</v>
      </c>
      <c r="N44" s="107" t="s">
        <v>100</v>
      </c>
      <c r="O44" s="57">
        <f>Día17!O44+Día18!M44</f>
        <v>568</v>
      </c>
      <c r="P44" s="63" t="s">
        <v>529</v>
      </c>
      <c r="Q44" s="65"/>
      <c r="W44" s="64"/>
    </row>
    <row r="45" spans="1:37" s="56" customFormat="1" ht="33.75" x14ac:dyDescent="0.25">
      <c r="A45" s="29">
        <v>4157</v>
      </c>
      <c r="B45" s="57" t="s">
        <v>40</v>
      </c>
      <c r="C45" s="57" t="s">
        <v>62</v>
      </c>
      <c r="D45" s="57" t="s">
        <v>30</v>
      </c>
      <c r="E45" s="57" t="s">
        <v>81</v>
      </c>
      <c r="F45" s="58">
        <v>0.66041666666666665</v>
      </c>
      <c r="G45" s="59"/>
      <c r="H45" s="68">
        <v>1</v>
      </c>
      <c r="I45" s="68" t="s">
        <v>107</v>
      </c>
      <c r="J45" s="57"/>
      <c r="K45" s="61"/>
      <c r="L45" s="61"/>
      <c r="M45" s="80">
        <v>12</v>
      </c>
      <c r="N45" s="107" t="s">
        <v>100</v>
      </c>
      <c r="O45" s="57">
        <f>Día17!O45+Día18!M45</f>
        <v>148</v>
      </c>
      <c r="P45" s="125" t="s">
        <v>530</v>
      </c>
      <c r="Q45" s="65"/>
      <c r="W45" s="64"/>
    </row>
    <row r="46" spans="1:37" s="56" customFormat="1" ht="15.75" x14ac:dyDescent="0.25">
      <c r="A46" s="29">
        <v>4111</v>
      </c>
      <c r="B46" s="57" t="s">
        <v>40</v>
      </c>
      <c r="C46" s="57" t="s">
        <v>28</v>
      </c>
      <c r="D46" s="57" t="s">
        <v>58</v>
      </c>
      <c r="E46" s="57" t="s">
        <v>41</v>
      </c>
      <c r="F46" s="58">
        <v>0.67013888888888884</v>
      </c>
      <c r="G46" s="59"/>
      <c r="H46" s="68">
        <v>3</v>
      </c>
      <c r="I46" s="68"/>
      <c r="J46" s="57"/>
      <c r="K46" s="61"/>
      <c r="L46" s="61"/>
      <c r="M46" s="80">
        <v>18</v>
      </c>
      <c r="N46" s="107" t="s">
        <v>100</v>
      </c>
      <c r="O46" s="57">
        <f>Día17!O46+Día18!M46</f>
        <v>248</v>
      </c>
      <c r="P46" s="125"/>
      <c r="Q46" s="65"/>
      <c r="W46" s="64"/>
    </row>
    <row r="47" spans="1:37" s="56" customFormat="1" x14ac:dyDescent="0.25">
      <c r="A47" s="29">
        <v>8168</v>
      </c>
      <c r="B47" s="57" t="s">
        <v>27</v>
      </c>
      <c r="C47" s="57" t="s">
        <v>64</v>
      </c>
      <c r="D47" s="57" t="s">
        <v>29</v>
      </c>
      <c r="E47" s="57" t="s">
        <v>30</v>
      </c>
      <c r="F47" s="58">
        <v>0.68194444444444446</v>
      </c>
      <c r="G47" s="108"/>
      <c r="H47" s="68">
        <v>1</v>
      </c>
      <c r="I47" s="68" t="s">
        <v>103</v>
      </c>
      <c r="J47" s="57"/>
      <c r="K47" s="61"/>
      <c r="L47" s="61"/>
      <c r="M47" s="80">
        <v>231</v>
      </c>
      <c r="N47" s="107" t="s">
        <v>100</v>
      </c>
      <c r="O47" s="57">
        <f>Día17!O47+Día18!M47</f>
        <v>982</v>
      </c>
      <c r="P47" s="129" t="s">
        <v>523</v>
      </c>
      <c r="Q47" s="65"/>
    </row>
    <row r="48" spans="1:37" s="56" customFormat="1" ht="12.75" x14ac:dyDescent="0.25">
      <c r="A48" s="29">
        <v>4153</v>
      </c>
      <c r="B48" s="57" t="s">
        <v>31</v>
      </c>
      <c r="C48" s="57" t="s">
        <v>35</v>
      </c>
      <c r="D48" s="57" t="s">
        <v>30</v>
      </c>
      <c r="E48" s="57" t="s">
        <v>43</v>
      </c>
      <c r="F48" s="58">
        <v>0.68611111111111101</v>
      </c>
      <c r="G48" s="108"/>
      <c r="H48" s="68"/>
      <c r="I48" s="60"/>
      <c r="J48" s="57"/>
      <c r="K48" s="61"/>
      <c r="L48" s="61"/>
      <c r="M48" s="30"/>
      <c r="N48" s="107"/>
      <c r="O48" s="57">
        <f>Día17!O48+Día18!M48</f>
        <v>235</v>
      </c>
      <c r="P48" s="63"/>
    </row>
    <row r="49" spans="1:23" s="56" customFormat="1" ht="12.75" x14ac:dyDescent="0.25">
      <c r="A49" s="29" t="s">
        <v>171</v>
      </c>
      <c r="B49" s="57" t="s">
        <v>40</v>
      </c>
      <c r="C49" s="57" t="s">
        <v>28</v>
      </c>
      <c r="D49" s="57" t="s">
        <v>47</v>
      </c>
      <c r="E49" s="57" t="s">
        <v>46</v>
      </c>
      <c r="F49" s="58">
        <v>0.70694444444444438</v>
      </c>
      <c r="G49" s="59" t="s">
        <v>243</v>
      </c>
      <c r="H49" s="60">
        <v>4</v>
      </c>
      <c r="I49" s="68" t="s">
        <v>107</v>
      </c>
      <c r="J49" s="57"/>
      <c r="K49" s="61"/>
      <c r="L49" s="61"/>
      <c r="M49" s="30">
        <v>24</v>
      </c>
      <c r="N49" s="107" t="s">
        <v>100</v>
      </c>
      <c r="O49" s="57">
        <f>Día17!O49+Día18!M49</f>
        <v>305</v>
      </c>
      <c r="P49" s="63"/>
    </row>
    <row r="50" spans="1:23" s="56" customFormat="1" ht="15.75" x14ac:dyDescent="0.25">
      <c r="A50" s="29">
        <v>4142</v>
      </c>
      <c r="B50" s="57" t="s">
        <v>40</v>
      </c>
      <c r="C50" s="57" t="s">
        <v>28</v>
      </c>
      <c r="D50" s="57" t="s">
        <v>43</v>
      </c>
      <c r="E50" s="57" t="s">
        <v>30</v>
      </c>
      <c r="F50" s="58">
        <v>0.70833333333333337</v>
      </c>
      <c r="G50" s="108"/>
      <c r="H50" s="60">
        <v>2</v>
      </c>
      <c r="I50" s="68"/>
      <c r="J50" s="57"/>
      <c r="K50" s="61" t="s">
        <v>9</v>
      </c>
      <c r="L50" s="61"/>
      <c r="M50" s="80">
        <v>43</v>
      </c>
      <c r="N50" s="107" t="s">
        <v>100</v>
      </c>
      <c r="O50" s="57">
        <f>Día17!O50+Día18!M50</f>
        <v>569</v>
      </c>
      <c r="P50" s="63"/>
      <c r="Q50" s="65"/>
      <c r="W50" s="64"/>
    </row>
    <row r="51" spans="1:23" s="56" customFormat="1" ht="15.75" x14ac:dyDescent="0.25">
      <c r="A51" s="29">
        <v>8178</v>
      </c>
      <c r="B51" s="57" t="s">
        <v>27</v>
      </c>
      <c r="C51" s="57" t="s">
        <v>28</v>
      </c>
      <c r="D51" s="57" t="s">
        <v>29</v>
      </c>
      <c r="E51" s="57" t="s">
        <v>30</v>
      </c>
      <c r="F51" s="58">
        <v>0.74305555555555547</v>
      </c>
      <c r="G51" s="59"/>
      <c r="H51" s="60">
        <v>1</v>
      </c>
      <c r="I51" s="68" t="s">
        <v>103</v>
      </c>
      <c r="J51" s="57"/>
      <c r="K51" s="61"/>
      <c r="L51" s="61"/>
      <c r="M51" s="81">
        <v>293</v>
      </c>
      <c r="N51" s="107" t="s">
        <v>100</v>
      </c>
      <c r="O51" s="57">
        <f>Día17!O51+Día18!M51</f>
        <v>2568</v>
      </c>
      <c r="P51" s="125" t="s">
        <v>524</v>
      </c>
      <c r="Q51" s="65"/>
      <c r="W51" s="64"/>
    </row>
    <row r="52" spans="1:23" s="56" customFormat="1" ht="19.899999999999999" customHeight="1" x14ac:dyDescent="0.25">
      <c r="A52" s="29">
        <v>4140</v>
      </c>
      <c r="B52" s="57" t="s">
        <v>40</v>
      </c>
      <c r="C52" s="57" t="s">
        <v>28</v>
      </c>
      <c r="D52" s="57" t="s">
        <v>41</v>
      </c>
      <c r="E52" s="57" t="s">
        <v>45</v>
      </c>
      <c r="F52" s="58">
        <v>0.77916666666666667</v>
      </c>
      <c r="G52" s="59"/>
      <c r="H52" s="60">
        <v>1</v>
      </c>
      <c r="I52" s="68"/>
      <c r="J52" s="57"/>
      <c r="K52" s="61"/>
      <c r="L52" s="61"/>
      <c r="M52" s="80">
        <v>50</v>
      </c>
      <c r="N52" s="107" t="s">
        <v>100</v>
      </c>
      <c r="O52" s="57">
        <f>Día17!O52+Día18!M52</f>
        <v>454</v>
      </c>
      <c r="P52" s="63"/>
      <c r="Q52" s="65"/>
      <c r="W52" s="64"/>
    </row>
    <row r="53" spans="1:23" s="56" customFormat="1" ht="45" x14ac:dyDescent="0.25">
      <c r="A53" s="29" t="s">
        <v>86</v>
      </c>
      <c r="B53" s="57" t="s">
        <v>40</v>
      </c>
      <c r="C53" s="57" t="s">
        <v>28</v>
      </c>
      <c r="D53" s="57" t="s">
        <v>30</v>
      </c>
      <c r="E53" s="57" t="s">
        <v>87</v>
      </c>
      <c r="F53" s="58">
        <v>0.78194444444444444</v>
      </c>
      <c r="G53" s="59"/>
      <c r="H53" s="68">
        <v>2</v>
      </c>
      <c r="I53" s="57" t="s">
        <v>185</v>
      </c>
      <c r="J53" s="57"/>
      <c r="K53" s="61" t="s">
        <v>89</v>
      </c>
      <c r="L53" s="61" t="s">
        <v>521</v>
      </c>
      <c r="M53" s="80">
        <v>57</v>
      </c>
      <c r="N53" s="107" t="s">
        <v>100</v>
      </c>
      <c r="O53" s="57">
        <f>Día17!O53+Día18!M53</f>
        <v>695</v>
      </c>
      <c r="P53" s="125"/>
      <c r="Q53" s="65"/>
      <c r="W53" s="64"/>
    </row>
    <row r="54" spans="1:23" s="56" customFormat="1" ht="19.899999999999999" customHeight="1" x14ac:dyDescent="0.25">
      <c r="A54" s="29">
        <v>4178</v>
      </c>
      <c r="B54" s="57" t="s">
        <v>37</v>
      </c>
      <c r="C54" s="57" t="s">
        <v>62</v>
      </c>
      <c r="D54" s="57" t="s">
        <v>30</v>
      </c>
      <c r="E54" s="57" t="s">
        <v>38</v>
      </c>
      <c r="F54" s="58">
        <v>0.78402777777777777</v>
      </c>
      <c r="G54" s="59"/>
      <c r="H54" s="68">
        <v>1</v>
      </c>
      <c r="I54" s="57"/>
      <c r="J54" s="57"/>
      <c r="K54" s="61"/>
      <c r="L54" s="61"/>
      <c r="M54" s="80">
        <v>67</v>
      </c>
      <c r="N54" s="107" t="s">
        <v>100</v>
      </c>
      <c r="O54" s="57">
        <f>Día17!O54+Día18!M54</f>
        <v>830</v>
      </c>
      <c r="P54" s="63"/>
      <c r="Q54" s="65"/>
      <c r="W54" s="64"/>
    </row>
    <row r="55" spans="1:23" s="56" customFormat="1" ht="19.899999999999999" customHeight="1" x14ac:dyDescent="0.25">
      <c r="A55" s="29">
        <v>4177</v>
      </c>
      <c r="B55" s="57" t="s">
        <v>31</v>
      </c>
      <c r="C55" s="57" t="s">
        <v>35</v>
      </c>
      <c r="D55" s="57" t="s">
        <v>30</v>
      </c>
      <c r="E55" s="57" t="s">
        <v>51</v>
      </c>
      <c r="F55" s="58">
        <v>0.78472222222222221</v>
      </c>
      <c r="G55" s="67"/>
      <c r="H55" s="57"/>
      <c r="I55" s="57"/>
      <c r="J55" s="57"/>
      <c r="K55" s="61"/>
      <c r="L55" s="61"/>
      <c r="M55" s="80"/>
      <c r="N55" s="107"/>
      <c r="O55" s="57">
        <f>Día17!O55+Día18!M55</f>
        <v>0</v>
      </c>
      <c r="P55" s="63"/>
      <c r="Q55" s="65"/>
      <c r="W55" s="64"/>
    </row>
    <row r="56" spans="1:23" s="56" customFormat="1" ht="15.75" x14ac:dyDescent="0.25">
      <c r="A56" s="29">
        <v>4176</v>
      </c>
      <c r="B56" s="57" t="s">
        <v>40</v>
      </c>
      <c r="C56" s="57" t="s">
        <v>50</v>
      </c>
      <c r="D56" s="57" t="s">
        <v>52</v>
      </c>
      <c r="E56" s="57" t="s">
        <v>30</v>
      </c>
      <c r="F56" s="58">
        <v>0.79513888888888884</v>
      </c>
      <c r="G56" s="59"/>
      <c r="H56" s="57">
        <v>1</v>
      </c>
      <c r="I56" s="68"/>
      <c r="J56" s="57"/>
      <c r="K56" s="61"/>
      <c r="L56" s="61"/>
      <c r="M56" s="80">
        <v>6</v>
      </c>
      <c r="N56" s="107" t="s">
        <v>100</v>
      </c>
      <c r="O56" s="57">
        <f>Día17!O56+Día18!M56</f>
        <v>30</v>
      </c>
      <c r="P56" s="125"/>
      <c r="Q56" s="65"/>
      <c r="W56" s="64"/>
    </row>
    <row r="57" spans="1:23" s="56" customFormat="1" ht="19.899999999999999" customHeight="1" x14ac:dyDescent="0.25">
      <c r="A57" s="29">
        <v>4162</v>
      </c>
      <c r="B57" s="57" t="s">
        <v>31</v>
      </c>
      <c r="C57" s="57" t="s">
        <v>50</v>
      </c>
      <c r="D57" s="57" t="s">
        <v>43</v>
      </c>
      <c r="E57" s="57" t="s">
        <v>30</v>
      </c>
      <c r="F57" s="58">
        <v>0.81458333333333333</v>
      </c>
      <c r="G57" s="59" t="s">
        <v>173</v>
      </c>
      <c r="H57" s="57">
        <v>2</v>
      </c>
      <c r="I57" s="57" t="s">
        <v>107</v>
      </c>
      <c r="J57" s="57"/>
      <c r="K57" s="61"/>
      <c r="L57" s="61"/>
      <c r="M57" s="80">
        <v>35</v>
      </c>
      <c r="N57" s="107" t="s">
        <v>100</v>
      </c>
      <c r="O57" s="57">
        <f>Día17!O57+Día18!M57</f>
        <v>76</v>
      </c>
      <c r="P57" s="63"/>
      <c r="Q57" s="65"/>
      <c r="W57" s="64"/>
    </row>
    <row r="58" spans="1:23" s="56" customFormat="1" ht="22.5" x14ac:dyDescent="0.25">
      <c r="A58" s="29" t="s">
        <v>53</v>
      </c>
      <c r="B58" s="57" t="s">
        <v>40</v>
      </c>
      <c r="C58" s="57" t="s">
        <v>28</v>
      </c>
      <c r="D58" s="57" t="s">
        <v>30</v>
      </c>
      <c r="E58" s="57" t="s">
        <v>41</v>
      </c>
      <c r="F58" s="58">
        <v>0.81736111111111109</v>
      </c>
      <c r="G58" s="59"/>
      <c r="H58" s="57">
        <v>3</v>
      </c>
      <c r="I58" s="68"/>
      <c r="J58" s="57"/>
      <c r="K58" s="61" t="s">
        <v>90</v>
      </c>
      <c r="L58" s="61">
        <v>36</v>
      </c>
      <c r="M58" s="80">
        <v>43</v>
      </c>
      <c r="N58" s="107" t="s">
        <v>100</v>
      </c>
      <c r="O58" s="57">
        <f>Día17!O58+Día18!M58</f>
        <v>495</v>
      </c>
      <c r="P58" s="125"/>
      <c r="Q58" s="65"/>
      <c r="W58" s="64"/>
    </row>
    <row r="59" spans="1:23" s="56" customFormat="1" ht="22.5" x14ac:dyDescent="0.25">
      <c r="A59" s="29">
        <v>8198</v>
      </c>
      <c r="B59" s="57" t="s">
        <v>27</v>
      </c>
      <c r="C59" s="57" t="s">
        <v>28</v>
      </c>
      <c r="D59" s="57" t="s">
        <v>29</v>
      </c>
      <c r="E59" s="57" t="s">
        <v>30</v>
      </c>
      <c r="F59" s="58">
        <v>0.82361111111111107</v>
      </c>
      <c r="G59" s="108" t="s">
        <v>527</v>
      </c>
      <c r="H59" s="57">
        <v>1</v>
      </c>
      <c r="I59" s="60" t="s">
        <v>250</v>
      </c>
      <c r="J59" s="57"/>
      <c r="K59" s="61" t="s">
        <v>91</v>
      </c>
      <c r="L59" s="61">
        <v>43</v>
      </c>
      <c r="M59" s="80">
        <v>314</v>
      </c>
      <c r="N59" s="107" t="s">
        <v>100</v>
      </c>
      <c r="O59" s="57">
        <f>Día17!O59+Día18!M59</f>
        <v>2179</v>
      </c>
      <c r="P59" s="63"/>
      <c r="Q59" s="65"/>
      <c r="W59" s="64"/>
    </row>
    <row r="60" spans="1:23" s="56" customFormat="1" ht="19.899999999999999" customHeight="1" x14ac:dyDescent="0.25">
      <c r="A60" s="29" t="s">
        <v>54</v>
      </c>
      <c r="B60" s="57" t="s">
        <v>40</v>
      </c>
      <c r="C60" s="57" t="s">
        <v>28</v>
      </c>
      <c r="D60" s="57" t="s">
        <v>30</v>
      </c>
      <c r="E60" s="57" t="s">
        <v>80</v>
      </c>
      <c r="F60" s="58">
        <v>0.83819444444444446</v>
      </c>
      <c r="G60" s="59" t="s">
        <v>243</v>
      </c>
      <c r="H60" s="57">
        <v>3</v>
      </c>
      <c r="I60" s="60" t="s">
        <v>107</v>
      </c>
      <c r="J60" s="57"/>
      <c r="K60" s="61"/>
      <c r="L60" s="61"/>
      <c r="M60" s="22">
        <v>31</v>
      </c>
      <c r="N60" s="107" t="s">
        <v>100</v>
      </c>
      <c r="O60" s="57">
        <f>Día17!O60+Día18!M60</f>
        <v>318</v>
      </c>
      <c r="P60" s="125" t="s">
        <v>525</v>
      </c>
    </row>
    <row r="61" spans="1:23" s="56" customFormat="1" ht="19.899999999999999" customHeight="1" x14ac:dyDescent="0.25">
      <c r="A61" s="29">
        <v>8208</v>
      </c>
      <c r="B61" s="57" t="s">
        <v>27</v>
      </c>
      <c r="C61" s="57" t="s">
        <v>28</v>
      </c>
      <c r="D61" s="57" t="s">
        <v>29</v>
      </c>
      <c r="E61" s="57" t="s">
        <v>30</v>
      </c>
      <c r="F61" s="58">
        <v>0.85763888888888884</v>
      </c>
      <c r="G61" s="59" t="s">
        <v>187</v>
      </c>
      <c r="H61" s="57">
        <v>1</v>
      </c>
      <c r="I61" s="57"/>
      <c r="J61" s="57"/>
      <c r="K61" s="61"/>
      <c r="L61" s="61"/>
      <c r="M61" s="22">
        <v>179</v>
      </c>
      <c r="N61" s="107" t="s">
        <v>100</v>
      </c>
      <c r="O61" s="57">
        <f>Día17!O61+Día18!M61</f>
        <v>1070</v>
      </c>
      <c r="P61" s="63" t="s">
        <v>526</v>
      </c>
    </row>
    <row r="62" spans="1:23" s="56" customFormat="1" ht="15.75" x14ac:dyDescent="0.25">
      <c r="A62" s="29">
        <v>4197</v>
      </c>
      <c r="B62" s="57" t="s">
        <v>37</v>
      </c>
      <c r="C62" s="57" t="s">
        <v>528</v>
      </c>
      <c r="D62" s="57" t="s">
        <v>30</v>
      </c>
      <c r="E62" s="57" t="s">
        <v>80</v>
      </c>
      <c r="F62" s="58">
        <v>0.86111111111111116</v>
      </c>
      <c r="G62" s="59"/>
      <c r="H62" s="57">
        <v>3</v>
      </c>
      <c r="I62" s="57"/>
      <c r="J62" s="57"/>
      <c r="K62" s="61"/>
      <c r="L62" s="61"/>
      <c r="M62" s="80">
        <v>5</v>
      </c>
      <c r="N62" s="107" t="s">
        <v>100</v>
      </c>
      <c r="O62" s="57">
        <f>Día17!O62+Día18!M62</f>
        <v>34</v>
      </c>
      <c r="P62" s="63"/>
      <c r="Q62" s="65"/>
      <c r="W62" s="64"/>
    </row>
    <row r="63" spans="1:23" s="56" customFormat="1" ht="15.75" x14ac:dyDescent="0.25">
      <c r="A63" s="29" t="s">
        <v>55</v>
      </c>
      <c r="B63" s="57" t="s">
        <v>40</v>
      </c>
      <c r="C63" s="57" t="s">
        <v>28</v>
      </c>
      <c r="D63" s="57" t="s">
        <v>44</v>
      </c>
      <c r="E63" s="57" t="s">
        <v>30</v>
      </c>
      <c r="F63" s="58">
        <v>0.87291666666666667</v>
      </c>
      <c r="G63" s="59" t="s">
        <v>104</v>
      </c>
      <c r="H63" s="57">
        <v>1</v>
      </c>
      <c r="I63" s="57" t="s">
        <v>250</v>
      </c>
      <c r="J63" s="57"/>
      <c r="K63" s="61"/>
      <c r="L63" s="61"/>
      <c r="M63" s="80">
        <v>20</v>
      </c>
      <c r="N63" s="107" t="s">
        <v>100</v>
      </c>
      <c r="O63" s="57">
        <f>Día17!O63+Día18!M63</f>
        <v>343</v>
      </c>
      <c r="P63" s="63"/>
      <c r="Q63" s="65"/>
      <c r="W63" s="64"/>
    </row>
    <row r="64" spans="1:23" s="56" customFormat="1" ht="15.75" x14ac:dyDescent="0.25">
      <c r="A64" s="29">
        <v>5183</v>
      </c>
      <c r="B64" s="57" t="s">
        <v>37</v>
      </c>
      <c r="C64" s="57" t="s">
        <v>28</v>
      </c>
      <c r="D64" s="57" t="s">
        <v>49</v>
      </c>
      <c r="E64" s="57" t="s">
        <v>38</v>
      </c>
      <c r="F64" s="58">
        <v>0.88958333333333339</v>
      </c>
      <c r="G64" s="59"/>
      <c r="H64" s="57">
        <v>1</v>
      </c>
      <c r="I64" s="57"/>
      <c r="J64" s="57"/>
      <c r="K64" s="61"/>
      <c r="L64" s="61"/>
      <c r="M64" s="80">
        <v>7</v>
      </c>
      <c r="N64" s="107" t="s">
        <v>100</v>
      </c>
      <c r="O64" s="57">
        <f>Día17!O64+Día18!M64</f>
        <v>14</v>
      </c>
      <c r="P64" s="129" t="s">
        <v>531</v>
      </c>
      <c r="Q64" s="65"/>
      <c r="W64" s="64"/>
    </row>
    <row r="65" spans="1:23" s="56" customFormat="1" ht="15.75" x14ac:dyDescent="0.25">
      <c r="A65" s="29">
        <v>4209</v>
      </c>
      <c r="B65" s="57" t="s">
        <v>37</v>
      </c>
      <c r="C65" s="57" t="s">
        <v>28</v>
      </c>
      <c r="D65" s="57" t="s">
        <v>30</v>
      </c>
      <c r="E65" s="57" t="s">
        <v>38</v>
      </c>
      <c r="F65" s="58">
        <v>0.88888888888888884</v>
      </c>
      <c r="G65" s="59"/>
      <c r="H65" s="57"/>
      <c r="I65" s="57"/>
      <c r="J65" s="57"/>
      <c r="K65" s="61"/>
      <c r="L65" s="61"/>
      <c r="M65" s="80"/>
      <c r="N65" s="107"/>
      <c r="O65" s="57">
        <f>Día17!O65+Día18!M65</f>
        <v>109</v>
      </c>
      <c r="P65" s="63"/>
      <c r="Q65" s="65"/>
      <c r="W65" s="64"/>
    </row>
    <row r="66" spans="1:23" s="56" customFormat="1" ht="15.75" x14ac:dyDescent="0.25">
      <c r="A66" s="29">
        <v>4192</v>
      </c>
      <c r="B66" s="57" t="s">
        <v>40</v>
      </c>
      <c r="C66" s="57" t="s">
        <v>92</v>
      </c>
      <c r="D66" s="57" t="s">
        <v>43</v>
      </c>
      <c r="E66" s="57" t="s">
        <v>30</v>
      </c>
      <c r="F66" s="58">
        <v>0.91666666666666663</v>
      </c>
      <c r="G66" s="59" t="s">
        <v>136</v>
      </c>
      <c r="H66" s="57">
        <v>1</v>
      </c>
      <c r="I66" s="57"/>
      <c r="J66" s="57"/>
      <c r="K66" s="61"/>
      <c r="L66" s="61"/>
      <c r="M66" s="80">
        <v>16</v>
      </c>
      <c r="N66" s="107" t="s">
        <v>100</v>
      </c>
      <c r="O66" s="57">
        <f>Día17!O66+Día18!M66</f>
        <v>176</v>
      </c>
      <c r="P66" s="63"/>
      <c r="Q66" s="65"/>
      <c r="W66" s="64"/>
    </row>
    <row r="67" spans="1:23" s="56" customFormat="1" ht="15.75" x14ac:dyDescent="0.25">
      <c r="A67" s="29">
        <v>4180</v>
      </c>
      <c r="B67" s="57" t="s">
        <v>40</v>
      </c>
      <c r="C67" s="57" t="s">
        <v>28</v>
      </c>
      <c r="D67" s="57" t="s">
        <v>41</v>
      </c>
      <c r="E67" s="57" t="s">
        <v>30</v>
      </c>
      <c r="F67" s="58">
        <v>0.92361111111111116</v>
      </c>
      <c r="G67" s="144"/>
      <c r="H67" s="57">
        <v>1</v>
      </c>
      <c r="I67" s="168"/>
      <c r="J67" s="143"/>
      <c r="K67" s="61"/>
      <c r="L67" s="145"/>
      <c r="M67" s="154">
        <v>9</v>
      </c>
      <c r="N67" s="107" t="s">
        <v>100</v>
      </c>
      <c r="O67" s="57">
        <f>Día17!O67+Día18!M67</f>
        <v>159</v>
      </c>
      <c r="P67" s="106"/>
      <c r="Q67" s="65"/>
      <c r="W67" s="64"/>
    </row>
    <row r="68" spans="1:23" s="56" customFormat="1" ht="19.899999999999999" customHeight="1" thickBot="1" x14ac:dyDescent="0.3">
      <c r="A68" s="103"/>
      <c r="B68" s="94"/>
      <c r="C68" s="94"/>
      <c r="D68" s="94"/>
      <c r="E68" s="94"/>
      <c r="F68" s="112"/>
      <c r="G68" s="113"/>
      <c r="H68" s="113"/>
      <c r="I68" s="114"/>
      <c r="J68" s="94"/>
      <c r="K68" s="115"/>
      <c r="L68" s="115"/>
      <c r="M68" s="116"/>
      <c r="N68" s="94"/>
      <c r="O68" s="94">
        <f>Día12!O68+Día13!M68</f>
        <v>0</v>
      </c>
      <c r="P68" s="117"/>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2400</v>
      </c>
      <c r="N70" s="82"/>
      <c r="O70" s="172"/>
    </row>
    <row r="71" spans="1:23" ht="20.100000000000001" customHeight="1" thickBot="1" x14ac:dyDescent="0.3">
      <c r="G71" s="6"/>
      <c r="K71" s="217" t="s">
        <v>33</v>
      </c>
      <c r="L71" s="218"/>
      <c r="M71" s="74">
        <f>Día17!M71+Día18!M70</f>
        <v>42717</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K70:L70"/>
    <mergeCell ref="K71:L71"/>
    <mergeCell ref="A12:D12"/>
    <mergeCell ref="K12:L12"/>
    <mergeCell ref="J1:K1"/>
    <mergeCell ref="F2:H2"/>
    <mergeCell ref="F3:H3"/>
    <mergeCell ref="A5:G5"/>
    <mergeCell ref="I5:O5"/>
    <mergeCell ref="F6:G6"/>
    <mergeCell ref="N6:O6"/>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19"/>
  <dimension ref="A1:AK84"/>
  <sheetViews>
    <sheetView topLeftCell="A37" zoomScaleNormal="100" workbookViewId="0">
      <pane xSplit="1" topLeftCell="C1" activePane="topRight" state="frozen"/>
      <selection activeCell="G68" sqref="G68"/>
      <selection pane="topRight" activeCell="P56" sqref="P56"/>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4.140625" style="1" customWidth="1"/>
    <col min="10" max="10" width="13.5703125" style="1" customWidth="1"/>
    <col min="11" max="11" width="19.5703125" style="1" customWidth="1"/>
    <col min="12" max="12" width="10.7109375" style="1" customWidth="1"/>
    <col min="13" max="13" width="12.140625" style="1" customWidth="1"/>
    <col min="14" max="14" width="10.28515625" style="1" customWidth="1"/>
    <col min="15" max="15" width="14" style="1" customWidth="1"/>
    <col min="16" max="16" width="67.71093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44823</v>
      </c>
      <c r="K3" s="79" t="s">
        <v>229</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90">
        <v>1</v>
      </c>
      <c r="B7" s="19" t="s">
        <v>71</v>
      </c>
      <c r="C7" s="19" t="s">
        <v>71</v>
      </c>
      <c r="D7" s="18" t="s">
        <v>72</v>
      </c>
      <c r="E7" s="18" t="s">
        <v>72</v>
      </c>
      <c r="F7" s="18" t="s">
        <v>97</v>
      </c>
      <c r="G7" s="91" t="s">
        <v>132</v>
      </c>
      <c r="H7" s="20"/>
      <c r="I7" s="90">
        <v>1</v>
      </c>
      <c r="J7" s="21" t="s">
        <v>73</v>
      </c>
      <c r="K7" s="18" t="s">
        <v>73</v>
      </c>
      <c r="L7" s="18" t="s">
        <v>73</v>
      </c>
      <c r="M7" s="99" t="s">
        <v>73</v>
      </c>
      <c r="N7" s="57" t="s">
        <v>131</v>
      </c>
      <c r="O7" s="91" t="s">
        <v>248</v>
      </c>
    </row>
    <row r="8" spans="1:23" ht="15" customHeight="1" x14ac:dyDescent="0.25">
      <c r="A8" s="92">
        <v>2</v>
      </c>
      <c r="B8" s="96" t="s">
        <v>74</v>
      </c>
      <c r="C8" s="24" t="s">
        <v>75</v>
      </c>
      <c r="D8" s="24" t="s">
        <v>76</v>
      </c>
      <c r="E8" s="24" t="s">
        <v>76</v>
      </c>
      <c r="F8" s="24" t="s">
        <v>247</v>
      </c>
      <c r="G8" s="91" t="s">
        <v>249</v>
      </c>
      <c r="H8" s="20"/>
      <c r="I8" s="92">
        <v>2</v>
      </c>
      <c r="J8" s="25" t="s">
        <v>77</v>
      </c>
      <c r="K8" s="25" t="s">
        <v>77</v>
      </c>
      <c r="L8" s="26"/>
      <c r="M8" s="100"/>
      <c r="N8" s="57"/>
      <c r="O8" s="91"/>
    </row>
    <row r="9" spans="1:23" ht="15" customHeight="1" x14ac:dyDescent="0.25">
      <c r="A9" s="92">
        <v>3</v>
      </c>
      <c r="B9" s="97"/>
      <c r="C9" s="97"/>
      <c r="D9" s="25"/>
      <c r="E9" s="27"/>
      <c r="F9" s="27"/>
      <c r="G9" s="91"/>
      <c r="H9" s="20"/>
      <c r="I9" s="92">
        <v>3</v>
      </c>
      <c r="J9" s="27"/>
      <c r="K9" s="28"/>
      <c r="L9" s="27"/>
      <c r="M9" s="100"/>
      <c r="N9" s="57"/>
      <c r="O9" s="91"/>
    </row>
    <row r="10" spans="1:23" ht="15" customHeight="1" thickBot="1" x14ac:dyDescent="0.3">
      <c r="A10" s="93">
        <v>4</v>
      </c>
      <c r="B10" s="101"/>
      <c r="C10" s="98"/>
      <c r="D10" s="33"/>
      <c r="E10" s="33"/>
      <c r="F10" s="33"/>
      <c r="G10" s="95"/>
      <c r="H10" s="20"/>
      <c r="I10" s="93">
        <v>4</v>
      </c>
      <c r="J10" s="32"/>
      <c r="K10" s="33"/>
      <c r="L10" s="33"/>
      <c r="M10" s="98"/>
      <c r="N10" s="94"/>
      <c r="O10" s="95"/>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21" customHeight="1" x14ac:dyDescent="0.25">
      <c r="A14" s="48">
        <v>8058</v>
      </c>
      <c r="B14" s="49" t="s">
        <v>27</v>
      </c>
      <c r="C14" s="49" t="s">
        <v>59</v>
      </c>
      <c r="D14" s="49" t="s">
        <v>29</v>
      </c>
      <c r="E14" s="49" t="s">
        <v>30</v>
      </c>
      <c r="F14" s="50">
        <v>0.26597222222222222</v>
      </c>
      <c r="G14" s="51"/>
      <c r="H14" s="49">
        <v>1</v>
      </c>
      <c r="I14" s="49" t="s">
        <v>103</v>
      </c>
      <c r="J14" s="49"/>
      <c r="K14" s="52"/>
      <c r="L14" s="52"/>
      <c r="M14" s="53">
        <v>223</v>
      </c>
      <c r="N14" s="49" t="s">
        <v>100</v>
      </c>
      <c r="O14" s="49">
        <f>Día18!O14+Día19!M14</f>
        <v>2346</v>
      </c>
      <c r="P14" s="54"/>
      <c r="Q14" s="55"/>
    </row>
    <row r="15" spans="1:23" s="56" customFormat="1" ht="24" customHeight="1" x14ac:dyDescent="0.25">
      <c r="A15" s="29">
        <v>8068</v>
      </c>
      <c r="B15" s="57" t="s">
        <v>27</v>
      </c>
      <c r="C15" s="57" t="s">
        <v>59</v>
      </c>
      <c r="D15" s="57" t="s">
        <v>29</v>
      </c>
      <c r="E15" s="57" t="s">
        <v>30</v>
      </c>
      <c r="F15" s="58">
        <v>0.28125</v>
      </c>
      <c r="G15" s="59"/>
      <c r="H15" s="60">
        <v>1</v>
      </c>
      <c r="I15" s="60" t="s">
        <v>103</v>
      </c>
      <c r="J15" s="60"/>
      <c r="K15" s="61" t="s">
        <v>63</v>
      </c>
      <c r="L15" s="61">
        <v>7</v>
      </c>
      <c r="M15" s="62">
        <v>241</v>
      </c>
      <c r="N15" s="57" t="s">
        <v>100</v>
      </c>
      <c r="O15" s="107">
        <f>Día18!O15+Día19!M15</f>
        <v>2112</v>
      </c>
      <c r="P15" s="125" t="s">
        <v>534</v>
      </c>
      <c r="Q15" s="55"/>
      <c r="W15" s="64"/>
    </row>
    <row r="16" spans="1:23" s="56" customFormat="1" ht="15.75" x14ac:dyDescent="0.25">
      <c r="A16" s="29">
        <v>8078</v>
      </c>
      <c r="B16" s="57" t="s">
        <v>27</v>
      </c>
      <c r="C16" s="57" t="s">
        <v>59</v>
      </c>
      <c r="D16" s="57" t="s">
        <v>29</v>
      </c>
      <c r="E16" s="57" t="s">
        <v>30</v>
      </c>
      <c r="F16" s="58">
        <v>0.30208333333333331</v>
      </c>
      <c r="G16" s="130"/>
      <c r="H16" s="60">
        <v>1</v>
      </c>
      <c r="I16" s="60" t="s">
        <v>103</v>
      </c>
      <c r="J16" s="60"/>
      <c r="K16" s="61"/>
      <c r="L16" s="61"/>
      <c r="M16" s="62">
        <v>217</v>
      </c>
      <c r="N16" s="57" t="s">
        <v>100</v>
      </c>
      <c r="O16" s="107">
        <f>Día18!O16+Día19!M16</f>
        <v>1897</v>
      </c>
      <c r="P16" s="125" t="s">
        <v>535</v>
      </c>
      <c r="Q16" s="65"/>
      <c r="W16" s="64"/>
    </row>
    <row r="17" spans="1:23" s="56" customFormat="1" ht="15.75" x14ac:dyDescent="0.25">
      <c r="A17" s="29" t="s">
        <v>93</v>
      </c>
      <c r="B17" s="57" t="s">
        <v>37</v>
      </c>
      <c r="C17" s="57" t="s">
        <v>60</v>
      </c>
      <c r="D17" s="57" t="s">
        <v>80</v>
      </c>
      <c r="E17" s="57" t="s">
        <v>30</v>
      </c>
      <c r="F17" s="58">
        <v>0.31805555555555554</v>
      </c>
      <c r="G17" s="59" t="s">
        <v>189</v>
      </c>
      <c r="H17" s="60">
        <v>2</v>
      </c>
      <c r="I17" s="60"/>
      <c r="J17" s="60"/>
      <c r="K17" s="61"/>
      <c r="L17" s="61"/>
      <c r="M17" s="62">
        <v>74</v>
      </c>
      <c r="N17" s="57" t="s">
        <v>100</v>
      </c>
      <c r="O17" s="107">
        <f>Día18!O17+Día19!M17</f>
        <v>660</v>
      </c>
      <c r="P17" s="125" t="s">
        <v>532</v>
      </c>
      <c r="Q17" s="65"/>
      <c r="W17" s="64"/>
    </row>
    <row r="18" spans="1:23" s="56" customFormat="1" ht="15.75" x14ac:dyDescent="0.25">
      <c r="A18" s="29">
        <v>5092</v>
      </c>
      <c r="B18" s="57" t="s">
        <v>37</v>
      </c>
      <c r="C18" s="57" t="s">
        <v>59</v>
      </c>
      <c r="D18" s="57" t="s">
        <v>38</v>
      </c>
      <c r="E18" s="57" t="s">
        <v>45</v>
      </c>
      <c r="F18" s="58">
        <v>0.32222222222222224</v>
      </c>
      <c r="G18" s="59" t="s">
        <v>104</v>
      </c>
      <c r="H18" s="60">
        <v>1</v>
      </c>
      <c r="I18" s="60"/>
      <c r="J18" s="60"/>
      <c r="K18" s="61"/>
      <c r="L18" s="61"/>
      <c r="M18" s="62">
        <v>91</v>
      </c>
      <c r="N18" s="57" t="s">
        <v>100</v>
      </c>
      <c r="O18" s="107">
        <f>Día18!O18+Día19!M18</f>
        <v>269</v>
      </c>
      <c r="P18" s="125" t="s">
        <v>533</v>
      </c>
      <c r="Q18" s="65"/>
      <c r="W18" s="64"/>
    </row>
    <row r="19" spans="1:23" s="56" customFormat="1" ht="15.75" x14ac:dyDescent="0.25">
      <c r="A19" s="29">
        <v>8278</v>
      </c>
      <c r="B19" s="57" t="s">
        <v>27</v>
      </c>
      <c r="C19" s="57" t="s">
        <v>28</v>
      </c>
      <c r="D19" s="57" t="s">
        <v>29</v>
      </c>
      <c r="E19" s="57" t="s">
        <v>30</v>
      </c>
      <c r="F19" s="58">
        <v>0.3298611111111111</v>
      </c>
      <c r="G19" s="59"/>
      <c r="H19" s="60">
        <v>1</v>
      </c>
      <c r="I19" s="60"/>
      <c r="J19" s="60"/>
      <c r="K19" s="61" t="s">
        <v>9</v>
      </c>
      <c r="L19" s="61"/>
      <c r="M19" s="66">
        <v>174</v>
      </c>
      <c r="N19" s="57" t="s">
        <v>100</v>
      </c>
      <c r="O19" s="107">
        <f>Día18!O19+Día19!M19</f>
        <v>851</v>
      </c>
      <c r="P19" s="125" t="s">
        <v>536</v>
      </c>
      <c r="Q19" s="65"/>
      <c r="W19" s="64"/>
    </row>
    <row r="20" spans="1:23" s="56" customFormat="1" ht="15.75" x14ac:dyDescent="0.25">
      <c r="A20" s="29" t="s">
        <v>39</v>
      </c>
      <c r="B20" s="57" t="s">
        <v>40</v>
      </c>
      <c r="C20" s="57" t="s">
        <v>60</v>
      </c>
      <c r="D20" s="57" t="s">
        <v>30</v>
      </c>
      <c r="E20" s="57" t="s">
        <v>41</v>
      </c>
      <c r="F20" s="58">
        <v>0.33888888888888885</v>
      </c>
      <c r="G20" s="59"/>
      <c r="H20" s="68">
        <v>3</v>
      </c>
      <c r="I20" s="68"/>
      <c r="J20" s="68"/>
      <c r="K20" s="61"/>
      <c r="L20" s="61"/>
      <c r="M20" s="62">
        <v>225</v>
      </c>
      <c r="N20" s="57" t="s">
        <v>100</v>
      </c>
      <c r="O20" s="107">
        <f>Día18!O20+Día19!M20</f>
        <v>841</v>
      </c>
      <c r="P20" s="63"/>
      <c r="Q20" s="65"/>
      <c r="W20" s="64"/>
    </row>
    <row r="21" spans="1:23" s="56" customFormat="1" ht="15.75" x14ac:dyDescent="0.25">
      <c r="A21" s="29" t="s">
        <v>36</v>
      </c>
      <c r="B21" s="57" t="s">
        <v>37</v>
      </c>
      <c r="C21" s="57" t="s">
        <v>59</v>
      </c>
      <c r="D21" s="57" t="s">
        <v>38</v>
      </c>
      <c r="E21" s="57" t="s">
        <v>30</v>
      </c>
      <c r="F21" s="58">
        <v>0.3444444444444445</v>
      </c>
      <c r="G21" s="108" t="s">
        <v>9</v>
      </c>
      <c r="H21" s="68" t="s">
        <v>9</v>
      </c>
      <c r="I21" s="68"/>
      <c r="J21" s="68"/>
      <c r="K21" s="61"/>
      <c r="L21" s="61"/>
      <c r="M21" s="66"/>
      <c r="N21" s="57" t="s">
        <v>100</v>
      </c>
      <c r="O21" s="107">
        <f>Día18!O21+Día19!M21</f>
        <v>573</v>
      </c>
      <c r="P21" s="63"/>
      <c r="Q21" s="65"/>
      <c r="W21" s="64"/>
    </row>
    <row r="22" spans="1:23" s="56" customFormat="1" ht="15.75" x14ac:dyDescent="0.25">
      <c r="A22" s="29">
        <v>4187</v>
      </c>
      <c r="B22" s="57" t="s">
        <v>40</v>
      </c>
      <c r="C22" s="57" t="s">
        <v>60</v>
      </c>
      <c r="D22" s="57" t="s">
        <v>30</v>
      </c>
      <c r="E22" s="57" t="s">
        <v>84</v>
      </c>
      <c r="F22" s="58">
        <v>0.34652777777777777</v>
      </c>
      <c r="G22" s="177"/>
      <c r="H22" s="60">
        <v>3</v>
      </c>
      <c r="I22" s="60"/>
      <c r="J22" s="60"/>
      <c r="K22" s="61"/>
      <c r="L22" s="61"/>
      <c r="M22" s="62">
        <v>24</v>
      </c>
      <c r="N22" s="57" t="s">
        <v>100</v>
      </c>
      <c r="O22" s="107">
        <f>Día18!O22+Día19!M22</f>
        <v>237</v>
      </c>
      <c r="P22" s="125"/>
      <c r="Q22" s="65"/>
      <c r="W22" s="64"/>
    </row>
    <row r="23" spans="1:23" s="56" customFormat="1" ht="15.75" x14ac:dyDescent="0.25">
      <c r="A23" s="29" t="s">
        <v>42</v>
      </c>
      <c r="B23" s="57" t="s">
        <v>27</v>
      </c>
      <c r="C23" s="57" t="s">
        <v>59</v>
      </c>
      <c r="D23" s="57" t="s">
        <v>29</v>
      </c>
      <c r="E23" s="57" t="s">
        <v>30</v>
      </c>
      <c r="F23" s="58">
        <v>0.36458333333333331</v>
      </c>
      <c r="G23" s="60"/>
      <c r="H23" s="60">
        <v>1</v>
      </c>
      <c r="I23" s="60" t="s">
        <v>107</v>
      </c>
      <c r="J23" s="60"/>
      <c r="K23" s="61"/>
      <c r="L23" s="61"/>
      <c r="M23" s="62">
        <v>169</v>
      </c>
      <c r="N23" s="57" t="s">
        <v>100</v>
      </c>
      <c r="O23" s="107">
        <f>Día18!O23+Día19!M23</f>
        <v>1229</v>
      </c>
      <c r="P23" s="125"/>
      <c r="Q23" s="65"/>
      <c r="W23" s="64"/>
    </row>
    <row r="24" spans="1:23" s="56" customFormat="1" ht="22.5" x14ac:dyDescent="0.25">
      <c r="A24" s="29">
        <v>4073</v>
      </c>
      <c r="B24" s="57" t="s">
        <v>40</v>
      </c>
      <c r="C24" s="57" t="s">
        <v>60</v>
      </c>
      <c r="D24" s="57" t="s">
        <v>30</v>
      </c>
      <c r="E24" s="57" t="s">
        <v>43</v>
      </c>
      <c r="F24" s="58">
        <v>0.36458333333333331</v>
      </c>
      <c r="G24" s="60"/>
      <c r="H24" s="60">
        <v>3</v>
      </c>
      <c r="I24" s="60"/>
      <c r="J24" s="60"/>
      <c r="K24" s="61" t="s">
        <v>68</v>
      </c>
      <c r="L24" s="61">
        <v>3</v>
      </c>
      <c r="M24" s="62">
        <v>18</v>
      </c>
      <c r="N24" s="57" t="s">
        <v>100</v>
      </c>
      <c r="O24" s="107">
        <f>Día18!O24+Día19!M24</f>
        <v>215</v>
      </c>
      <c r="P24" s="125"/>
      <c r="Q24" s="65"/>
      <c r="W24" s="64"/>
    </row>
    <row r="25" spans="1:23" s="56" customFormat="1" ht="15.75" x14ac:dyDescent="0.25">
      <c r="A25" s="29" t="s">
        <v>94</v>
      </c>
      <c r="B25" s="57" t="s">
        <v>40</v>
      </c>
      <c r="C25" s="57" t="s">
        <v>59</v>
      </c>
      <c r="D25" s="57" t="s">
        <v>51</v>
      </c>
      <c r="E25" s="57" t="s">
        <v>30</v>
      </c>
      <c r="F25" s="58">
        <v>0.36944444444444446</v>
      </c>
      <c r="G25" s="177" t="s">
        <v>136</v>
      </c>
      <c r="H25" s="60">
        <v>1</v>
      </c>
      <c r="I25" s="60" t="s">
        <v>107</v>
      </c>
      <c r="J25" s="60"/>
      <c r="K25" s="61"/>
      <c r="L25" s="61"/>
      <c r="M25" s="66">
        <v>38</v>
      </c>
      <c r="N25" s="57" t="s">
        <v>100</v>
      </c>
      <c r="O25" s="107">
        <f>Día18!O25+Día19!M25</f>
        <v>288</v>
      </c>
      <c r="P25" s="63"/>
      <c r="Q25" s="65"/>
      <c r="W25" s="64"/>
    </row>
    <row r="26" spans="1:23" s="56" customFormat="1" ht="15.75" x14ac:dyDescent="0.25">
      <c r="A26" s="29">
        <v>4288</v>
      </c>
      <c r="B26" s="57" t="s">
        <v>37</v>
      </c>
      <c r="C26" s="57" t="s">
        <v>82</v>
      </c>
      <c r="D26" s="57" t="s">
        <v>38</v>
      </c>
      <c r="E26" s="57" t="s">
        <v>30</v>
      </c>
      <c r="F26" s="58">
        <v>0.40347222222222223</v>
      </c>
      <c r="G26" s="108"/>
      <c r="H26" s="60"/>
      <c r="I26" s="60"/>
      <c r="J26" s="57"/>
      <c r="K26" s="61" t="s">
        <v>9</v>
      </c>
      <c r="L26" s="61"/>
      <c r="M26" s="81"/>
      <c r="N26" s="57"/>
      <c r="O26" s="107">
        <f>Día18!O26+Día19!M26</f>
        <v>96</v>
      </c>
      <c r="P26" s="63"/>
      <c r="Q26" s="65"/>
      <c r="W26" s="64"/>
    </row>
    <row r="27" spans="1:23" s="56" customFormat="1" ht="21.75" customHeight="1" x14ac:dyDescent="0.25">
      <c r="A27" s="29">
        <v>4087</v>
      </c>
      <c r="B27" s="57" t="s">
        <v>40</v>
      </c>
      <c r="C27" s="57" t="s">
        <v>28</v>
      </c>
      <c r="D27" s="57" t="s">
        <v>30</v>
      </c>
      <c r="E27" s="57" t="s">
        <v>83</v>
      </c>
      <c r="F27" s="58">
        <v>0.40902777777777777</v>
      </c>
      <c r="G27" s="108" t="s">
        <v>9</v>
      </c>
      <c r="H27" s="60">
        <v>3</v>
      </c>
      <c r="I27" s="57"/>
      <c r="J27" s="57">
        <v>2</v>
      </c>
      <c r="K27" s="61" t="s">
        <v>88</v>
      </c>
      <c r="L27" s="61">
        <v>9</v>
      </c>
      <c r="M27" s="80">
        <v>23</v>
      </c>
      <c r="N27" s="57" t="s">
        <v>100</v>
      </c>
      <c r="O27" s="107">
        <f>Día18!O27+Día19!M27</f>
        <v>430</v>
      </c>
      <c r="P27" s="63"/>
      <c r="Q27" s="65"/>
      <c r="W27" s="64"/>
    </row>
    <row r="28" spans="1:23" s="56" customFormat="1" ht="26.25" customHeight="1" x14ac:dyDescent="0.25">
      <c r="A28" s="29">
        <v>8098</v>
      </c>
      <c r="B28" s="57" t="s">
        <v>27</v>
      </c>
      <c r="C28" s="57" t="s">
        <v>61</v>
      </c>
      <c r="D28" s="57" t="s">
        <v>29</v>
      </c>
      <c r="E28" s="57" t="s">
        <v>30</v>
      </c>
      <c r="F28" s="58">
        <v>0.40972222222222227</v>
      </c>
      <c r="G28" s="60"/>
      <c r="H28" s="60"/>
      <c r="I28" s="60"/>
      <c r="J28" s="57"/>
      <c r="K28" s="61"/>
      <c r="L28" s="61"/>
      <c r="M28" s="80"/>
      <c r="N28" s="57"/>
      <c r="O28" s="107">
        <f>Día18!O28+Día19!M28</f>
        <v>508</v>
      </c>
      <c r="P28" s="63"/>
      <c r="Q28" s="65"/>
      <c r="W28" s="64"/>
    </row>
    <row r="29" spans="1:23" s="56" customFormat="1" ht="42.75" customHeight="1" x14ac:dyDescent="0.25">
      <c r="A29" s="29">
        <v>4072</v>
      </c>
      <c r="B29" s="57" t="s">
        <v>40</v>
      </c>
      <c r="C29" s="57" t="s">
        <v>28</v>
      </c>
      <c r="D29" s="57" t="s">
        <v>43</v>
      </c>
      <c r="E29" s="57" t="s">
        <v>45</v>
      </c>
      <c r="F29" s="58">
        <v>0.42152777777777778</v>
      </c>
      <c r="G29" s="177" t="s">
        <v>109</v>
      </c>
      <c r="H29" s="60">
        <v>1</v>
      </c>
      <c r="I29" s="60"/>
      <c r="J29" s="57"/>
      <c r="K29" s="61"/>
      <c r="L29" s="61"/>
      <c r="M29" s="22">
        <v>91</v>
      </c>
      <c r="N29" s="57" t="s">
        <v>100</v>
      </c>
      <c r="O29" s="107">
        <f>Día18!O29+Día19!M29</f>
        <v>978</v>
      </c>
      <c r="P29" s="125"/>
      <c r="Q29" s="65"/>
    </row>
    <row r="30" spans="1:23" s="56" customFormat="1" ht="43.5" customHeight="1" x14ac:dyDescent="0.25">
      <c r="A30" s="29">
        <v>4186</v>
      </c>
      <c r="B30" s="57" t="s">
        <v>40</v>
      </c>
      <c r="C30" s="143" t="s">
        <v>28</v>
      </c>
      <c r="D30" s="57" t="s">
        <v>84</v>
      </c>
      <c r="E30" s="57" t="s">
        <v>30</v>
      </c>
      <c r="F30" s="58">
        <v>0.43194444444444446</v>
      </c>
      <c r="G30" s="177"/>
      <c r="H30" s="60">
        <v>2</v>
      </c>
      <c r="I30" s="60"/>
      <c r="J30" s="57"/>
      <c r="K30" s="61"/>
      <c r="L30" s="61"/>
      <c r="M30" s="30">
        <v>25</v>
      </c>
      <c r="N30" s="57" t="s">
        <v>100</v>
      </c>
      <c r="O30" s="107">
        <f>Día18!O30+Día19!M30</f>
        <v>1209</v>
      </c>
      <c r="P30" s="138"/>
    </row>
    <row r="31" spans="1:23" s="56" customFormat="1" ht="43.5" customHeight="1" x14ac:dyDescent="0.25">
      <c r="A31" s="29">
        <v>5122</v>
      </c>
      <c r="B31" s="57" t="s">
        <v>37</v>
      </c>
      <c r="C31" s="57" t="s">
        <v>61</v>
      </c>
      <c r="D31" s="57" t="s">
        <v>38</v>
      </c>
      <c r="E31" s="57" t="s">
        <v>45</v>
      </c>
      <c r="F31" s="58">
        <v>0.45</v>
      </c>
      <c r="G31" s="177"/>
      <c r="H31" s="60"/>
      <c r="I31" s="60"/>
      <c r="J31" s="57"/>
      <c r="K31" s="61"/>
      <c r="L31" s="61"/>
      <c r="M31" s="30"/>
      <c r="N31" s="57"/>
      <c r="O31" s="107">
        <f>Día18!O31+Día19!M31</f>
        <v>84</v>
      </c>
      <c r="P31" s="138"/>
    </row>
    <row r="32" spans="1:23" s="56" customFormat="1" ht="28.5" customHeight="1" x14ac:dyDescent="0.25">
      <c r="A32" s="29">
        <v>4070</v>
      </c>
      <c r="B32" s="57" t="s">
        <v>40</v>
      </c>
      <c r="C32" s="57" t="s">
        <v>363</v>
      </c>
      <c r="D32" s="57" t="s">
        <v>41</v>
      </c>
      <c r="E32" s="57" t="s">
        <v>30</v>
      </c>
      <c r="F32" s="58">
        <v>0.45902777777777781</v>
      </c>
      <c r="G32" s="60"/>
      <c r="H32" s="60">
        <v>2</v>
      </c>
      <c r="I32" s="60" t="s">
        <v>107</v>
      </c>
      <c r="J32" s="57"/>
      <c r="K32" s="61"/>
      <c r="L32" s="61"/>
      <c r="M32" s="30">
        <v>32</v>
      </c>
      <c r="N32" s="57" t="s">
        <v>100</v>
      </c>
      <c r="O32" s="107">
        <f>Día18!O32+Día19!M32</f>
        <v>305</v>
      </c>
      <c r="P32" s="125"/>
    </row>
    <row r="33" spans="1:37" s="56" customFormat="1" ht="23.25" customHeight="1" x14ac:dyDescent="0.25">
      <c r="A33" s="29">
        <v>8118</v>
      </c>
      <c r="B33" s="57" t="s">
        <v>27</v>
      </c>
      <c r="C33" s="57" t="s">
        <v>59</v>
      </c>
      <c r="D33" s="57" t="s">
        <v>29</v>
      </c>
      <c r="E33" s="57" t="s">
        <v>30</v>
      </c>
      <c r="F33" s="58">
        <v>0.47916666666666669</v>
      </c>
      <c r="G33" s="60"/>
      <c r="H33" s="60">
        <v>1</v>
      </c>
      <c r="I33" s="60"/>
      <c r="J33" s="57"/>
      <c r="K33" s="61" t="s">
        <v>69</v>
      </c>
      <c r="L33" s="61">
        <v>14</v>
      </c>
      <c r="M33" s="80">
        <v>186</v>
      </c>
      <c r="N33" s="57" t="s">
        <v>100</v>
      </c>
      <c r="O33" s="107">
        <f>Día18!O33+Día19!M33</f>
        <v>1665</v>
      </c>
      <c r="P33" s="125" t="s">
        <v>623</v>
      </c>
      <c r="Q33" s="65"/>
      <c r="W33" s="64"/>
    </row>
    <row r="34" spans="1:37" s="56" customFormat="1" ht="23.25" customHeight="1" x14ac:dyDescent="0.25">
      <c r="A34" s="29">
        <v>4080</v>
      </c>
      <c r="B34" s="57" t="s">
        <v>40</v>
      </c>
      <c r="C34" s="143" t="s">
        <v>364</v>
      </c>
      <c r="D34" s="57" t="s">
        <v>41</v>
      </c>
      <c r="E34" s="57" t="s">
        <v>30</v>
      </c>
      <c r="F34" s="58">
        <v>0.50555555555555554</v>
      </c>
      <c r="G34" s="68"/>
      <c r="H34" s="68"/>
      <c r="I34" s="68"/>
      <c r="J34" s="57"/>
      <c r="K34" s="61"/>
      <c r="L34" s="61"/>
      <c r="M34" s="80"/>
      <c r="N34" s="57"/>
      <c r="O34" s="107">
        <f>Día18!O34+Día19!M34</f>
        <v>0</v>
      </c>
      <c r="P34" s="125"/>
      <c r="Q34" s="65"/>
      <c r="W34" s="64"/>
    </row>
    <row r="35" spans="1:37" s="56" customFormat="1" ht="21.75" customHeight="1" x14ac:dyDescent="0.25">
      <c r="A35" s="29">
        <v>4101</v>
      </c>
      <c r="B35" s="57" t="s">
        <v>40</v>
      </c>
      <c r="C35" s="143" t="s">
        <v>28</v>
      </c>
      <c r="D35" s="57" t="s">
        <v>30</v>
      </c>
      <c r="E35" s="57" t="s">
        <v>41</v>
      </c>
      <c r="F35" s="58">
        <v>0.51180555555555551</v>
      </c>
      <c r="G35" s="68"/>
      <c r="H35" s="68">
        <v>2</v>
      </c>
      <c r="I35" s="68"/>
      <c r="J35" s="57"/>
      <c r="K35" s="61"/>
      <c r="L35" s="61"/>
      <c r="M35" s="80">
        <v>23</v>
      </c>
      <c r="N35" s="57" t="s">
        <v>100</v>
      </c>
      <c r="O35" s="107">
        <f>Día18!O35+Día19!M35</f>
        <v>229</v>
      </c>
      <c r="P35" s="63"/>
      <c r="Q35" s="65"/>
      <c r="W35" s="64"/>
    </row>
    <row r="36" spans="1:37" s="56" customFormat="1" ht="68.25" customHeight="1" x14ac:dyDescent="0.25">
      <c r="A36" s="29">
        <v>4086</v>
      </c>
      <c r="B36" s="57" t="s">
        <v>40</v>
      </c>
      <c r="C36" s="57" t="s">
        <v>28</v>
      </c>
      <c r="D36" s="57" t="s">
        <v>85</v>
      </c>
      <c r="E36" s="57" t="s">
        <v>30</v>
      </c>
      <c r="F36" s="58">
        <v>0.53472222222222221</v>
      </c>
      <c r="G36" s="180" t="s">
        <v>104</v>
      </c>
      <c r="H36" s="57">
        <v>1</v>
      </c>
      <c r="I36" s="60"/>
      <c r="J36" s="57"/>
      <c r="K36" s="61" t="s">
        <v>9</v>
      </c>
      <c r="L36" s="61"/>
      <c r="M36" s="66">
        <v>30</v>
      </c>
      <c r="N36" s="57" t="s">
        <v>100</v>
      </c>
      <c r="O36" s="107">
        <f>Día18!O36+Día19!M36</f>
        <v>504</v>
      </c>
      <c r="P36" s="150"/>
      <c r="Q36" s="65"/>
      <c r="W36" s="64"/>
    </row>
    <row r="37" spans="1:37" s="148" customFormat="1" ht="15.75" x14ac:dyDescent="0.25">
      <c r="A37" s="29" t="s">
        <v>170</v>
      </c>
      <c r="B37" s="57" t="s">
        <v>40</v>
      </c>
      <c r="C37" s="57" t="s">
        <v>28</v>
      </c>
      <c r="D37" s="57" t="s">
        <v>46</v>
      </c>
      <c r="E37" s="57" t="s">
        <v>47</v>
      </c>
      <c r="F37" s="58">
        <v>0.57847222222222217</v>
      </c>
      <c r="G37" s="57"/>
      <c r="H37" s="57">
        <v>4</v>
      </c>
      <c r="I37" s="60" t="s">
        <v>107</v>
      </c>
      <c r="J37" s="57"/>
      <c r="K37" s="61"/>
      <c r="L37" s="61"/>
      <c r="M37" s="66">
        <v>67</v>
      </c>
      <c r="N37" s="57" t="s">
        <v>100</v>
      </c>
      <c r="O37" s="107">
        <f>Día18!O37+Día19!M37</f>
        <v>1022</v>
      </c>
      <c r="P37" s="106"/>
      <c r="Q37" s="147"/>
      <c r="W37" s="149"/>
    </row>
    <row r="38" spans="1:37" s="148" customFormat="1" ht="15.75" x14ac:dyDescent="0.25">
      <c r="A38" s="29">
        <v>4110</v>
      </c>
      <c r="B38" s="57" t="s">
        <v>40</v>
      </c>
      <c r="C38" s="57" t="s">
        <v>78</v>
      </c>
      <c r="D38" s="57" t="s">
        <v>41</v>
      </c>
      <c r="E38" s="57" t="s">
        <v>79</v>
      </c>
      <c r="F38" s="58">
        <v>0.57847222222222217</v>
      </c>
      <c r="G38" s="177" t="s">
        <v>109</v>
      </c>
      <c r="H38" s="57">
        <v>2</v>
      </c>
      <c r="I38" s="57"/>
      <c r="J38" s="57"/>
      <c r="K38" s="61"/>
      <c r="L38" s="61"/>
      <c r="M38" s="66">
        <v>22</v>
      </c>
      <c r="N38" s="57" t="s">
        <v>100</v>
      </c>
      <c r="O38" s="107">
        <f>Día18!O38+Día19!M38</f>
        <v>308</v>
      </c>
      <c r="P38" s="146"/>
      <c r="Q38" s="147"/>
      <c r="W38" s="149"/>
    </row>
    <row r="39" spans="1:37" s="152" customFormat="1" ht="21" customHeight="1" thickBot="1" x14ac:dyDescent="0.3">
      <c r="A39" s="29">
        <v>4110</v>
      </c>
      <c r="B39" s="57" t="s">
        <v>40</v>
      </c>
      <c r="C39" s="57" t="s">
        <v>78</v>
      </c>
      <c r="D39" s="57" t="s">
        <v>41</v>
      </c>
      <c r="E39" s="57" t="s">
        <v>58</v>
      </c>
      <c r="F39" s="58">
        <v>0.57847222222222217</v>
      </c>
      <c r="G39" s="163"/>
      <c r="H39" s="163"/>
      <c r="I39" s="163"/>
      <c r="J39" s="164"/>
      <c r="K39" s="61"/>
      <c r="L39" s="61"/>
      <c r="M39" s="166"/>
      <c r="N39" s="57"/>
      <c r="O39" s="107">
        <f>Día18!O39+Día19!M39</f>
        <v>69</v>
      </c>
      <c r="P39" s="178"/>
      <c r="Q39" s="147"/>
      <c r="V39" s="148"/>
      <c r="W39" s="149"/>
      <c r="X39" s="148"/>
      <c r="Y39" s="148"/>
      <c r="Z39" s="148"/>
      <c r="AA39" s="148"/>
      <c r="AB39" s="148"/>
      <c r="AC39" s="148"/>
      <c r="AD39" s="148"/>
      <c r="AE39" s="148"/>
      <c r="AF39" s="148"/>
      <c r="AG39" s="148"/>
      <c r="AH39" s="148"/>
      <c r="AI39" s="148"/>
      <c r="AJ39" s="148"/>
      <c r="AK39" s="148"/>
    </row>
    <row r="40" spans="1:37" s="56" customFormat="1" ht="15.75" x14ac:dyDescent="0.25">
      <c r="A40" s="29">
        <v>4110</v>
      </c>
      <c r="B40" s="57" t="s">
        <v>40</v>
      </c>
      <c r="C40" s="57" t="s">
        <v>35</v>
      </c>
      <c r="D40" s="57" t="s">
        <v>41</v>
      </c>
      <c r="E40" s="57" t="s">
        <v>70</v>
      </c>
      <c r="F40" s="58">
        <v>0.57847222222222217</v>
      </c>
      <c r="G40" s="60"/>
      <c r="H40" s="60"/>
      <c r="I40" s="60"/>
      <c r="J40" s="57"/>
      <c r="K40" s="61" t="s">
        <v>9</v>
      </c>
      <c r="L40" s="61"/>
      <c r="M40" s="80"/>
      <c r="N40" s="57"/>
      <c r="O40" s="107">
        <f>Día18!O40+Día19!M40</f>
        <v>36</v>
      </c>
      <c r="P40" s="63"/>
      <c r="Q40" s="65"/>
      <c r="W40" s="64"/>
    </row>
    <row r="41" spans="1:37" s="56" customFormat="1" ht="51" customHeight="1" thickBot="1" x14ac:dyDescent="0.3">
      <c r="A41" s="156">
        <v>8148</v>
      </c>
      <c r="B41" s="155" t="s">
        <v>27</v>
      </c>
      <c r="C41" s="155" t="s">
        <v>60</v>
      </c>
      <c r="D41" s="155" t="s">
        <v>29</v>
      </c>
      <c r="E41" s="155" t="s">
        <v>30</v>
      </c>
      <c r="F41" s="157">
        <v>0.58680555555555558</v>
      </c>
      <c r="G41" s="170"/>
      <c r="H41" s="159">
        <v>1</v>
      </c>
      <c r="I41" s="159"/>
      <c r="J41" s="155" t="s">
        <v>9</v>
      </c>
      <c r="K41" s="160" t="s">
        <v>67</v>
      </c>
      <c r="L41" s="160">
        <v>21</v>
      </c>
      <c r="M41" s="123">
        <v>145</v>
      </c>
      <c r="N41" s="94" t="s">
        <v>100</v>
      </c>
      <c r="O41" s="94">
        <f>Día18!O41+Día19!M41</f>
        <v>1627</v>
      </c>
      <c r="P41" s="142"/>
      <c r="Q41" s="65"/>
      <c r="W41" s="64"/>
    </row>
    <row r="42" spans="1:37" s="56" customFormat="1" ht="15.75" x14ac:dyDescent="0.25">
      <c r="A42" s="29">
        <v>4143</v>
      </c>
      <c r="B42" s="57" t="s">
        <v>40</v>
      </c>
      <c r="C42" s="57" t="s">
        <v>28</v>
      </c>
      <c r="D42" s="57" t="s">
        <v>49</v>
      </c>
      <c r="E42" s="57" t="s">
        <v>43</v>
      </c>
      <c r="F42" s="58">
        <v>0.63750000000000007</v>
      </c>
      <c r="G42" s="121"/>
      <c r="H42" s="60">
        <v>3</v>
      </c>
      <c r="I42" s="68"/>
      <c r="J42" s="107"/>
      <c r="K42" s="61"/>
      <c r="L42" s="122"/>
      <c r="M42" s="81">
        <v>16</v>
      </c>
      <c r="N42" s="107" t="s">
        <v>100</v>
      </c>
      <c r="O42" s="107">
        <f>Día18!O42+Día19!M42</f>
        <v>306</v>
      </c>
      <c r="P42" s="83"/>
      <c r="Q42" s="65"/>
      <c r="W42" s="64"/>
    </row>
    <row r="43" spans="1:37" s="56" customFormat="1" ht="15.75" x14ac:dyDescent="0.25">
      <c r="A43" s="119" t="s">
        <v>48</v>
      </c>
      <c r="B43" s="107" t="s">
        <v>27</v>
      </c>
      <c r="C43" s="107" t="s">
        <v>28</v>
      </c>
      <c r="D43" s="107" t="s">
        <v>29</v>
      </c>
      <c r="E43" s="107" t="s">
        <v>30</v>
      </c>
      <c r="F43" s="120">
        <v>0.63888888888888895</v>
      </c>
      <c r="G43" s="59"/>
      <c r="H43" s="68">
        <v>1</v>
      </c>
      <c r="I43" s="68"/>
      <c r="J43" s="57"/>
      <c r="K43" s="122"/>
      <c r="L43" s="61"/>
      <c r="M43" s="80">
        <v>127</v>
      </c>
      <c r="N43" s="107" t="s">
        <v>100</v>
      </c>
      <c r="O43" s="57">
        <f>Día18!O43+Día19!M43</f>
        <v>2546</v>
      </c>
      <c r="P43" s="63"/>
      <c r="Q43" s="65"/>
      <c r="W43" s="64"/>
    </row>
    <row r="44" spans="1:37" s="56" customFormat="1" ht="15.75" x14ac:dyDescent="0.25">
      <c r="A44" s="29" t="s">
        <v>169</v>
      </c>
      <c r="B44" s="57" t="s">
        <v>37</v>
      </c>
      <c r="C44" s="57" t="s">
        <v>62</v>
      </c>
      <c r="D44" s="57" t="s">
        <v>30</v>
      </c>
      <c r="E44" s="57" t="s">
        <v>38</v>
      </c>
      <c r="F44" s="58">
        <v>0.65347222222222223</v>
      </c>
      <c r="G44" s="59"/>
      <c r="H44" s="60">
        <v>1</v>
      </c>
      <c r="I44" s="68"/>
      <c r="J44" s="57"/>
      <c r="K44" s="61"/>
      <c r="L44" s="61"/>
      <c r="M44" s="80">
        <v>56</v>
      </c>
      <c r="N44" s="107" t="s">
        <v>100</v>
      </c>
      <c r="O44" s="57">
        <f>Día18!O44+Día19!M44</f>
        <v>624</v>
      </c>
      <c r="P44" s="63"/>
      <c r="Q44" s="65"/>
      <c r="W44" s="64"/>
    </row>
    <row r="45" spans="1:37" s="56" customFormat="1" ht="22.5" x14ac:dyDescent="0.25">
      <c r="A45" s="29">
        <v>4157</v>
      </c>
      <c r="B45" s="57" t="s">
        <v>40</v>
      </c>
      <c r="C45" s="57" t="s">
        <v>62</v>
      </c>
      <c r="D45" s="57" t="s">
        <v>30</v>
      </c>
      <c r="E45" s="57" t="s">
        <v>81</v>
      </c>
      <c r="F45" s="58">
        <v>0.66041666666666665</v>
      </c>
      <c r="G45" s="59"/>
      <c r="H45" s="68">
        <v>2</v>
      </c>
      <c r="I45" s="68"/>
      <c r="J45" s="57"/>
      <c r="K45" s="61"/>
      <c r="L45" s="61"/>
      <c r="M45" s="80">
        <v>22</v>
      </c>
      <c r="N45" s="107" t="s">
        <v>100</v>
      </c>
      <c r="O45" s="57">
        <f>Día18!O45+Día19!M45</f>
        <v>170</v>
      </c>
      <c r="P45" s="63" t="s">
        <v>539</v>
      </c>
      <c r="Q45" s="65"/>
      <c r="W45" s="64"/>
    </row>
    <row r="46" spans="1:37" s="56" customFormat="1" ht="15.75" x14ac:dyDescent="0.25">
      <c r="A46" s="29">
        <v>4111</v>
      </c>
      <c r="B46" s="57" t="s">
        <v>40</v>
      </c>
      <c r="C46" s="57" t="s">
        <v>28</v>
      </c>
      <c r="D46" s="57" t="s">
        <v>58</v>
      </c>
      <c r="E46" s="57" t="s">
        <v>41</v>
      </c>
      <c r="F46" s="58">
        <v>0.67013888888888884</v>
      </c>
      <c r="G46" s="108" t="s">
        <v>119</v>
      </c>
      <c r="H46" s="68">
        <v>3</v>
      </c>
      <c r="I46" s="68" t="s">
        <v>107</v>
      </c>
      <c r="J46" s="57"/>
      <c r="K46" s="61"/>
      <c r="L46" s="61"/>
      <c r="M46" s="80">
        <v>17</v>
      </c>
      <c r="N46" s="107" t="s">
        <v>100</v>
      </c>
      <c r="O46" s="57">
        <f>Día18!O46+Día19!M46</f>
        <v>265</v>
      </c>
      <c r="P46" s="125"/>
      <c r="Q46" s="65"/>
      <c r="W46" s="64"/>
    </row>
    <row r="47" spans="1:37" s="56" customFormat="1" x14ac:dyDescent="0.25">
      <c r="A47" s="29">
        <v>8168</v>
      </c>
      <c r="B47" s="57" t="s">
        <v>27</v>
      </c>
      <c r="C47" s="57" t="s">
        <v>64</v>
      </c>
      <c r="D47" s="57" t="s">
        <v>29</v>
      </c>
      <c r="E47" s="57" t="s">
        <v>30</v>
      </c>
      <c r="F47" s="58">
        <v>0.68194444444444446</v>
      </c>
      <c r="G47" s="108"/>
      <c r="H47" s="68"/>
      <c r="I47" s="68"/>
      <c r="J47" s="57"/>
      <c r="K47" s="61"/>
      <c r="L47" s="61"/>
      <c r="M47" s="80"/>
      <c r="N47" s="107"/>
      <c r="O47" s="57">
        <f>Día18!O47+Día19!M47</f>
        <v>982</v>
      </c>
      <c r="P47" s="63"/>
      <c r="Q47" s="65"/>
    </row>
    <row r="48" spans="1:37" s="56" customFormat="1" ht="12.75" x14ac:dyDescent="0.25">
      <c r="A48" s="29">
        <v>4153</v>
      </c>
      <c r="B48" s="57" t="s">
        <v>31</v>
      </c>
      <c r="C48" s="57" t="s">
        <v>35</v>
      </c>
      <c r="D48" s="57" t="s">
        <v>30</v>
      </c>
      <c r="E48" s="57" t="s">
        <v>43</v>
      </c>
      <c r="F48" s="58">
        <v>0.68611111111111101</v>
      </c>
      <c r="G48" s="108"/>
      <c r="H48" s="68"/>
      <c r="I48" s="60"/>
      <c r="J48" s="57"/>
      <c r="K48" s="61"/>
      <c r="L48" s="61"/>
      <c r="M48" s="30"/>
      <c r="N48" s="107"/>
      <c r="O48" s="57">
        <f>Día18!O48+Día19!M48</f>
        <v>235</v>
      </c>
      <c r="P48" s="63"/>
    </row>
    <row r="49" spans="1:23" s="56" customFormat="1" ht="33.75" x14ac:dyDescent="0.25">
      <c r="A49" s="29" t="s">
        <v>171</v>
      </c>
      <c r="B49" s="57" t="s">
        <v>40</v>
      </c>
      <c r="C49" s="57" t="s">
        <v>28</v>
      </c>
      <c r="D49" s="57" t="s">
        <v>47</v>
      </c>
      <c r="E49" s="57" t="s">
        <v>46</v>
      </c>
      <c r="F49" s="58">
        <v>0.70694444444444438</v>
      </c>
      <c r="G49" s="59"/>
      <c r="H49" s="60">
        <v>4</v>
      </c>
      <c r="I49" s="68" t="s">
        <v>107</v>
      </c>
      <c r="J49" s="57"/>
      <c r="K49" s="61"/>
      <c r="L49" s="61"/>
      <c r="M49" s="30">
        <v>7</v>
      </c>
      <c r="N49" s="107" t="s">
        <v>100</v>
      </c>
      <c r="O49" s="57">
        <f>Día18!O49+Día19!M49</f>
        <v>312</v>
      </c>
      <c r="P49" s="63" t="s">
        <v>537</v>
      </c>
    </row>
    <row r="50" spans="1:23" s="56" customFormat="1" ht="15.75" x14ac:dyDescent="0.25">
      <c r="A50" s="29">
        <v>4142</v>
      </c>
      <c r="B50" s="57" t="s">
        <v>40</v>
      </c>
      <c r="C50" s="57" t="s">
        <v>28</v>
      </c>
      <c r="D50" s="57" t="s">
        <v>43</v>
      </c>
      <c r="E50" s="57" t="s">
        <v>30</v>
      </c>
      <c r="F50" s="58">
        <v>0.70833333333333337</v>
      </c>
      <c r="G50" s="108"/>
      <c r="H50" s="60">
        <v>2</v>
      </c>
      <c r="I50" s="68"/>
      <c r="J50" s="57"/>
      <c r="K50" s="61" t="s">
        <v>9</v>
      </c>
      <c r="L50" s="61"/>
      <c r="M50" s="80">
        <v>48</v>
      </c>
      <c r="N50" s="107" t="s">
        <v>100</v>
      </c>
      <c r="O50" s="57">
        <f>Día18!O50+Día19!M50</f>
        <v>617</v>
      </c>
      <c r="P50" s="63"/>
      <c r="Q50" s="65"/>
      <c r="W50" s="64"/>
    </row>
    <row r="51" spans="1:23" s="56" customFormat="1" ht="15.75" x14ac:dyDescent="0.25">
      <c r="A51" s="29">
        <v>8178</v>
      </c>
      <c r="B51" s="57" t="s">
        <v>27</v>
      </c>
      <c r="C51" s="57" t="s">
        <v>28</v>
      </c>
      <c r="D51" s="57" t="s">
        <v>29</v>
      </c>
      <c r="E51" s="57" t="s">
        <v>30</v>
      </c>
      <c r="F51" s="58">
        <v>0.74305555555555547</v>
      </c>
      <c r="G51" s="59"/>
      <c r="H51" s="60">
        <v>1</v>
      </c>
      <c r="I51" s="68"/>
      <c r="J51" s="57"/>
      <c r="K51" s="61"/>
      <c r="L51" s="61"/>
      <c r="M51" s="81">
        <v>126</v>
      </c>
      <c r="N51" s="107" t="s">
        <v>100</v>
      </c>
      <c r="O51" s="57">
        <f>Día18!O51+Día19!M51</f>
        <v>2694</v>
      </c>
      <c r="P51" s="125"/>
      <c r="Q51" s="65"/>
      <c r="W51" s="64"/>
    </row>
    <row r="52" spans="1:23" s="56" customFormat="1" ht="19.899999999999999" customHeight="1" x14ac:dyDescent="0.25">
      <c r="A52" s="29">
        <v>4140</v>
      </c>
      <c r="B52" s="57" t="s">
        <v>40</v>
      </c>
      <c r="C52" s="57" t="s">
        <v>28</v>
      </c>
      <c r="D52" s="57" t="s">
        <v>41</v>
      </c>
      <c r="E52" s="57" t="s">
        <v>45</v>
      </c>
      <c r="F52" s="58">
        <v>0.77916666666666667</v>
      </c>
      <c r="G52" s="59" t="s">
        <v>215</v>
      </c>
      <c r="H52" s="60">
        <v>1</v>
      </c>
      <c r="I52" s="68"/>
      <c r="J52" s="57"/>
      <c r="K52" s="61"/>
      <c r="L52" s="61"/>
      <c r="M52" s="80">
        <v>15</v>
      </c>
      <c r="N52" s="107" t="s">
        <v>100</v>
      </c>
      <c r="O52" s="57">
        <f>Día18!O52+Día19!M52</f>
        <v>469</v>
      </c>
      <c r="P52" s="63"/>
      <c r="Q52" s="65"/>
      <c r="W52" s="64"/>
    </row>
    <row r="53" spans="1:23" s="56" customFormat="1" ht="45" x14ac:dyDescent="0.25">
      <c r="A53" s="29" t="s">
        <v>86</v>
      </c>
      <c r="B53" s="57" t="s">
        <v>40</v>
      </c>
      <c r="C53" s="57" t="s">
        <v>28</v>
      </c>
      <c r="D53" s="57" t="s">
        <v>30</v>
      </c>
      <c r="E53" s="57" t="s">
        <v>87</v>
      </c>
      <c r="F53" s="58">
        <v>0.78194444444444444</v>
      </c>
      <c r="G53" s="59"/>
      <c r="H53" s="68">
        <v>3</v>
      </c>
      <c r="I53" s="57" t="s">
        <v>185</v>
      </c>
      <c r="J53" s="57"/>
      <c r="K53" s="61" t="s">
        <v>89</v>
      </c>
      <c r="L53" s="61" t="s">
        <v>540</v>
      </c>
      <c r="M53" s="80">
        <v>34</v>
      </c>
      <c r="N53" s="107" t="s">
        <v>100</v>
      </c>
      <c r="O53" s="57">
        <f>Día18!O53+Día19!M53</f>
        <v>729</v>
      </c>
      <c r="P53" s="125"/>
      <c r="Q53" s="65"/>
      <c r="W53" s="64"/>
    </row>
    <row r="54" spans="1:23" s="56" customFormat="1" ht="22.5" x14ac:dyDescent="0.25">
      <c r="A54" s="29">
        <v>4178</v>
      </c>
      <c r="B54" s="57" t="s">
        <v>37</v>
      </c>
      <c r="C54" s="57" t="s">
        <v>62</v>
      </c>
      <c r="D54" s="57" t="s">
        <v>30</v>
      </c>
      <c r="E54" s="57" t="s">
        <v>38</v>
      </c>
      <c r="F54" s="58">
        <v>0.78402777777777777</v>
      </c>
      <c r="G54" s="59" t="s">
        <v>109</v>
      </c>
      <c r="H54" s="68">
        <v>2</v>
      </c>
      <c r="I54" s="57"/>
      <c r="J54" s="57"/>
      <c r="K54" s="61"/>
      <c r="L54" s="61"/>
      <c r="M54" s="80">
        <v>45</v>
      </c>
      <c r="N54" s="107" t="s">
        <v>100</v>
      </c>
      <c r="O54" s="57">
        <f>Día18!O54+Día19!M54</f>
        <v>875</v>
      </c>
      <c r="P54" s="129" t="s">
        <v>538</v>
      </c>
      <c r="Q54" s="65"/>
      <c r="W54" s="64"/>
    </row>
    <row r="55" spans="1:23" s="56" customFormat="1" ht="19.899999999999999" customHeight="1" x14ac:dyDescent="0.25">
      <c r="A55" s="29">
        <v>4177</v>
      </c>
      <c r="B55" s="57" t="s">
        <v>31</v>
      </c>
      <c r="C55" s="57" t="s">
        <v>35</v>
      </c>
      <c r="D55" s="57" t="s">
        <v>30</v>
      </c>
      <c r="E55" s="57" t="s">
        <v>51</v>
      </c>
      <c r="F55" s="58">
        <v>0.78472222222222221</v>
      </c>
      <c r="G55" s="67"/>
      <c r="H55" s="57"/>
      <c r="I55" s="57"/>
      <c r="J55" s="57"/>
      <c r="K55" s="61"/>
      <c r="L55" s="61"/>
      <c r="M55" s="80"/>
      <c r="N55" s="107"/>
      <c r="O55" s="57">
        <f>Día18!O55+Día19!M55</f>
        <v>0</v>
      </c>
      <c r="P55" s="63"/>
      <c r="Q55" s="65"/>
      <c r="W55" s="64"/>
    </row>
    <row r="56" spans="1:23" s="56" customFormat="1" ht="15.75" x14ac:dyDescent="0.25">
      <c r="A56" s="29">
        <v>4176</v>
      </c>
      <c r="B56" s="57" t="s">
        <v>40</v>
      </c>
      <c r="C56" s="57" t="s">
        <v>50</v>
      </c>
      <c r="D56" s="57" t="s">
        <v>52</v>
      </c>
      <c r="E56" s="57" t="s">
        <v>30</v>
      </c>
      <c r="F56" s="58">
        <v>0.79513888888888884</v>
      </c>
      <c r="G56" s="59"/>
      <c r="H56" s="57"/>
      <c r="I56" s="68"/>
      <c r="J56" s="57"/>
      <c r="K56" s="61"/>
      <c r="L56" s="61"/>
      <c r="M56" s="80"/>
      <c r="N56" s="107"/>
      <c r="O56" s="57">
        <f>Día18!O56+Día19!M56</f>
        <v>30</v>
      </c>
      <c r="P56" s="125"/>
      <c r="Q56" s="65"/>
      <c r="W56" s="64"/>
    </row>
    <row r="57" spans="1:23" s="56" customFormat="1" ht="19.899999999999999" customHeight="1" x14ac:dyDescent="0.25">
      <c r="A57" s="29">
        <v>4162</v>
      </c>
      <c r="B57" s="57" t="s">
        <v>31</v>
      </c>
      <c r="C57" s="57" t="s">
        <v>50</v>
      </c>
      <c r="D57" s="57" t="s">
        <v>43</v>
      </c>
      <c r="E57" s="57" t="s">
        <v>30</v>
      </c>
      <c r="F57" s="58">
        <v>0.81458333333333333</v>
      </c>
      <c r="G57" s="59"/>
      <c r="H57" s="57"/>
      <c r="I57" s="57"/>
      <c r="J57" s="57"/>
      <c r="K57" s="61"/>
      <c r="L57" s="61"/>
      <c r="M57" s="80"/>
      <c r="N57" s="107"/>
      <c r="O57" s="57">
        <f>Día18!O57+Día19!M57</f>
        <v>76</v>
      </c>
      <c r="P57" s="63"/>
      <c r="Q57" s="65"/>
      <c r="W57" s="64"/>
    </row>
    <row r="58" spans="1:23" s="56" customFormat="1" ht="22.5" x14ac:dyDescent="0.25">
      <c r="A58" s="29" t="s">
        <v>53</v>
      </c>
      <c r="B58" s="57" t="s">
        <v>40</v>
      </c>
      <c r="C58" s="57" t="s">
        <v>28</v>
      </c>
      <c r="D58" s="57" t="s">
        <v>30</v>
      </c>
      <c r="E58" s="57" t="s">
        <v>41</v>
      </c>
      <c r="F58" s="58">
        <v>0.81736111111111109</v>
      </c>
      <c r="G58" s="59" t="s">
        <v>215</v>
      </c>
      <c r="H58" s="57">
        <v>3</v>
      </c>
      <c r="I58" s="68" t="s">
        <v>107</v>
      </c>
      <c r="J58" s="57"/>
      <c r="K58" s="61" t="s">
        <v>90</v>
      </c>
      <c r="L58" s="61">
        <v>19</v>
      </c>
      <c r="M58" s="80">
        <v>31</v>
      </c>
      <c r="N58" s="107" t="s">
        <v>100</v>
      </c>
      <c r="O58" s="57">
        <f>Día18!O58+Día19!M58</f>
        <v>526</v>
      </c>
      <c r="P58" s="125"/>
      <c r="Q58" s="65"/>
      <c r="W58" s="64"/>
    </row>
    <row r="59" spans="1:23" s="56" customFormat="1" ht="22.5" x14ac:dyDescent="0.25">
      <c r="A59" s="29">
        <v>8198</v>
      </c>
      <c r="B59" s="57" t="s">
        <v>27</v>
      </c>
      <c r="C59" s="57" t="s">
        <v>28</v>
      </c>
      <c r="D59" s="57" t="s">
        <v>29</v>
      </c>
      <c r="E59" s="57" t="s">
        <v>30</v>
      </c>
      <c r="F59" s="58">
        <v>0.82361111111111107</v>
      </c>
      <c r="G59" s="59"/>
      <c r="H59" s="57">
        <v>1</v>
      </c>
      <c r="I59" s="60"/>
      <c r="J59" s="57"/>
      <c r="K59" s="61" t="s">
        <v>91</v>
      </c>
      <c r="L59" s="61">
        <v>22</v>
      </c>
      <c r="M59" s="80">
        <v>94</v>
      </c>
      <c r="N59" s="107" t="s">
        <v>100</v>
      </c>
      <c r="O59" s="57">
        <f>Día18!O59+Día19!M59</f>
        <v>2273</v>
      </c>
      <c r="P59" s="63"/>
      <c r="Q59" s="65"/>
      <c r="W59" s="64"/>
    </row>
    <row r="60" spans="1:23" s="56" customFormat="1" ht="19.899999999999999" customHeight="1" x14ac:dyDescent="0.25">
      <c r="A60" s="29" t="s">
        <v>54</v>
      </c>
      <c r="B60" s="57" t="s">
        <v>40</v>
      </c>
      <c r="C60" s="57" t="s">
        <v>28</v>
      </c>
      <c r="D60" s="57" t="s">
        <v>30</v>
      </c>
      <c r="E60" s="57" t="s">
        <v>80</v>
      </c>
      <c r="F60" s="58">
        <v>0.83819444444444446</v>
      </c>
      <c r="G60" s="59" t="s">
        <v>390</v>
      </c>
      <c r="H60" s="57">
        <v>3</v>
      </c>
      <c r="I60" s="60"/>
      <c r="J60" s="57"/>
      <c r="K60" s="61"/>
      <c r="L60" s="61"/>
      <c r="M60" s="22">
        <v>17</v>
      </c>
      <c r="N60" s="107" t="s">
        <v>100</v>
      </c>
      <c r="O60" s="57">
        <f>Día18!O60+Día19!M60</f>
        <v>335</v>
      </c>
      <c r="P60" s="125"/>
    </row>
    <row r="61" spans="1:23" s="56" customFormat="1" ht="19.899999999999999" customHeight="1" x14ac:dyDescent="0.25">
      <c r="A61" s="29">
        <v>8208</v>
      </c>
      <c r="B61" s="57" t="s">
        <v>27</v>
      </c>
      <c r="C61" s="57" t="s">
        <v>28</v>
      </c>
      <c r="D61" s="57" t="s">
        <v>29</v>
      </c>
      <c r="E61" s="57" t="s">
        <v>30</v>
      </c>
      <c r="F61" s="58">
        <v>0.85763888888888884</v>
      </c>
      <c r="G61" s="59"/>
      <c r="H61" s="57">
        <v>1</v>
      </c>
      <c r="I61" s="57"/>
      <c r="J61" s="57"/>
      <c r="K61" s="61"/>
      <c r="L61" s="61"/>
      <c r="M61" s="22">
        <v>43</v>
      </c>
      <c r="N61" s="107" t="s">
        <v>100</v>
      </c>
      <c r="O61" s="57">
        <f>Día18!O61+Día19!M61</f>
        <v>1113</v>
      </c>
      <c r="P61" s="63"/>
    </row>
    <row r="62" spans="1:23" s="56" customFormat="1" ht="15.75" x14ac:dyDescent="0.25">
      <c r="A62" s="29">
        <v>4197</v>
      </c>
      <c r="B62" s="57" t="s">
        <v>37</v>
      </c>
      <c r="C62" s="57" t="s">
        <v>59</v>
      </c>
      <c r="D62" s="57" t="s">
        <v>30</v>
      </c>
      <c r="E62" s="57" t="s">
        <v>80</v>
      </c>
      <c r="F62" s="58">
        <v>0.86111111111111116</v>
      </c>
      <c r="G62" s="59" t="s">
        <v>121</v>
      </c>
      <c r="H62" s="57">
        <v>3</v>
      </c>
      <c r="I62" s="57"/>
      <c r="J62" s="57"/>
      <c r="K62" s="61"/>
      <c r="L62" s="61"/>
      <c r="M62" s="80">
        <v>10</v>
      </c>
      <c r="N62" s="107" t="s">
        <v>100</v>
      </c>
      <c r="O62" s="57">
        <f>Día18!O62+Día19!M62</f>
        <v>44</v>
      </c>
      <c r="P62" s="63"/>
      <c r="Q62" s="65"/>
      <c r="W62" s="64"/>
    </row>
    <row r="63" spans="1:23" s="56" customFormat="1" ht="15.75" x14ac:dyDescent="0.25">
      <c r="A63" s="29" t="s">
        <v>55</v>
      </c>
      <c r="B63" s="57" t="s">
        <v>40</v>
      </c>
      <c r="C63" s="57" t="s">
        <v>28</v>
      </c>
      <c r="D63" s="57" t="s">
        <v>44</v>
      </c>
      <c r="E63" s="57" t="s">
        <v>30</v>
      </c>
      <c r="F63" s="58">
        <v>0.87291666666666667</v>
      </c>
      <c r="G63" s="59"/>
      <c r="H63" s="57">
        <v>1</v>
      </c>
      <c r="I63" s="57" t="s">
        <v>185</v>
      </c>
      <c r="J63" s="57"/>
      <c r="K63" s="61"/>
      <c r="L63" s="61"/>
      <c r="M63" s="80">
        <v>31</v>
      </c>
      <c r="N63" s="107" t="s">
        <v>100</v>
      </c>
      <c r="O63" s="57">
        <f>Día18!O63+Día19!M63</f>
        <v>374</v>
      </c>
      <c r="P63" s="63"/>
      <c r="Q63" s="65"/>
      <c r="W63" s="64"/>
    </row>
    <row r="64" spans="1:23" s="56" customFormat="1" ht="15.75" x14ac:dyDescent="0.25">
      <c r="A64" s="29">
        <v>5183</v>
      </c>
      <c r="B64" s="57" t="s">
        <v>37</v>
      </c>
      <c r="C64" s="57" t="s">
        <v>28</v>
      </c>
      <c r="D64" s="57" t="s">
        <v>49</v>
      </c>
      <c r="E64" s="57" t="s">
        <v>38</v>
      </c>
      <c r="F64" s="58">
        <v>0.88958333333333339</v>
      </c>
      <c r="G64" s="59"/>
      <c r="H64" s="57">
        <v>1</v>
      </c>
      <c r="I64" s="57"/>
      <c r="J64" s="57"/>
      <c r="K64" s="61"/>
      <c r="L64" s="61"/>
      <c r="M64" s="80">
        <v>4</v>
      </c>
      <c r="N64" s="107" t="s">
        <v>100</v>
      </c>
      <c r="O64" s="57">
        <f>Día18!O64+Día19!M64</f>
        <v>18</v>
      </c>
      <c r="P64" s="63"/>
      <c r="Q64" s="65"/>
      <c r="W64" s="64"/>
    </row>
    <row r="65" spans="1:23" s="56" customFormat="1" ht="15.75" x14ac:dyDescent="0.25">
      <c r="A65" s="29">
        <v>4209</v>
      </c>
      <c r="B65" s="57" t="s">
        <v>37</v>
      </c>
      <c r="C65" s="57" t="s">
        <v>28</v>
      </c>
      <c r="D65" s="57" t="s">
        <v>30</v>
      </c>
      <c r="E65" s="57" t="s">
        <v>38</v>
      </c>
      <c r="F65" s="58">
        <v>0.88888888888888884</v>
      </c>
      <c r="G65" s="59"/>
      <c r="H65" s="57"/>
      <c r="I65" s="57"/>
      <c r="J65" s="57"/>
      <c r="K65" s="61"/>
      <c r="L65" s="61"/>
      <c r="M65" s="80"/>
      <c r="N65" s="107"/>
      <c r="O65" s="57">
        <f>Día18!O65+Día19!M65</f>
        <v>109</v>
      </c>
      <c r="P65" s="63"/>
      <c r="Q65" s="65"/>
      <c r="W65" s="64"/>
    </row>
    <row r="66" spans="1:23" s="56" customFormat="1" ht="33.75" x14ac:dyDescent="0.25">
      <c r="A66" s="29">
        <v>4192</v>
      </c>
      <c r="B66" s="57" t="s">
        <v>40</v>
      </c>
      <c r="C66" s="57" t="s">
        <v>92</v>
      </c>
      <c r="D66" s="57" t="s">
        <v>43</v>
      </c>
      <c r="E66" s="57" t="s">
        <v>30</v>
      </c>
      <c r="F66" s="58">
        <v>0.91666666666666663</v>
      </c>
      <c r="G66" s="59" t="s">
        <v>121</v>
      </c>
      <c r="H66" s="57">
        <v>1</v>
      </c>
      <c r="I66" s="57"/>
      <c r="J66" s="57"/>
      <c r="K66" s="61"/>
      <c r="L66" s="61"/>
      <c r="M66" s="80">
        <v>4</v>
      </c>
      <c r="N66" s="107" t="s">
        <v>100</v>
      </c>
      <c r="O66" s="57">
        <f>Día18!O66+Día19!M66</f>
        <v>180</v>
      </c>
      <c r="P66" s="129" t="s">
        <v>541</v>
      </c>
      <c r="Q66" s="65"/>
      <c r="W66" s="64"/>
    </row>
    <row r="67" spans="1:23" s="56" customFormat="1" ht="15.75" x14ac:dyDescent="0.25">
      <c r="A67" s="29">
        <v>4180</v>
      </c>
      <c r="B67" s="57" t="s">
        <v>40</v>
      </c>
      <c r="C67" s="57" t="s">
        <v>28</v>
      </c>
      <c r="D67" s="57" t="s">
        <v>41</v>
      </c>
      <c r="E67" s="57" t="s">
        <v>30</v>
      </c>
      <c r="F67" s="58">
        <v>0.92361111111111116</v>
      </c>
      <c r="G67" s="144" t="s">
        <v>384</v>
      </c>
      <c r="H67" s="57">
        <v>1</v>
      </c>
      <c r="I67" s="168"/>
      <c r="J67" s="143"/>
      <c r="K67" s="61"/>
      <c r="L67" s="145"/>
      <c r="M67" s="154">
        <v>6</v>
      </c>
      <c r="N67" s="107" t="s">
        <v>100</v>
      </c>
      <c r="O67" s="57">
        <f>Día18!O67+Día19!M67</f>
        <v>165</v>
      </c>
      <c r="P67" s="106"/>
      <c r="Q67" s="65"/>
      <c r="W67" s="64"/>
    </row>
    <row r="68" spans="1:23" s="56" customFormat="1" ht="19.899999999999999" customHeight="1" thickBot="1" x14ac:dyDescent="0.3">
      <c r="A68" s="103"/>
      <c r="B68" s="94"/>
      <c r="C68" s="94"/>
      <c r="D68" s="94"/>
      <c r="E68" s="94"/>
      <c r="F68" s="112"/>
      <c r="G68" s="113"/>
      <c r="H68" s="113"/>
      <c r="I68" s="114"/>
      <c r="J68" s="94"/>
      <c r="K68" s="115"/>
      <c r="L68" s="115"/>
      <c r="M68" s="116"/>
      <c r="N68" s="94"/>
      <c r="O68" s="94">
        <f>Día12!O68+Día13!M68</f>
        <v>0</v>
      </c>
      <c r="P68" s="117"/>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2891</v>
      </c>
      <c r="N70" s="82"/>
      <c r="O70" s="172"/>
    </row>
    <row r="71" spans="1:23" ht="20.100000000000001" customHeight="1" thickBot="1" x14ac:dyDescent="0.3">
      <c r="G71" s="6"/>
      <c r="K71" s="217" t="s">
        <v>33</v>
      </c>
      <c r="L71" s="218"/>
      <c r="M71" s="74">
        <f>Día18!M71+Día19!M70</f>
        <v>45608</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K70:L70"/>
    <mergeCell ref="K71:L71"/>
    <mergeCell ref="A12:D12"/>
    <mergeCell ref="K12:L12"/>
    <mergeCell ref="J1:K1"/>
    <mergeCell ref="F2:H2"/>
    <mergeCell ref="F3:H3"/>
    <mergeCell ref="A5:G5"/>
    <mergeCell ref="I5:O5"/>
    <mergeCell ref="F6:G6"/>
    <mergeCell ref="N6:O6"/>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W84"/>
  <sheetViews>
    <sheetView topLeftCell="A61" workbookViewId="0">
      <pane xSplit="1" topLeftCell="J1" activePane="topRight" state="frozen"/>
      <selection activeCell="O63" sqref="O63:O64"/>
      <selection pane="topRight" activeCell="M71" sqref="M71"/>
    </sheetView>
  </sheetViews>
  <sheetFormatPr baseColWidth="10" defaultColWidth="9.140625" defaultRowHeight="15" x14ac:dyDescent="0.25"/>
  <cols>
    <col min="1" max="1" width="13.85546875" style="1" bestFit="1" customWidth="1"/>
    <col min="2" max="2" width="14.57031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4" style="1" customWidth="1"/>
    <col min="10" max="10" width="13.5703125" style="1" customWidth="1"/>
    <col min="11" max="11" width="21.140625" style="1" customWidth="1"/>
    <col min="12" max="12" width="10.7109375" style="1" customWidth="1"/>
    <col min="13" max="13" width="12.140625" style="1" customWidth="1"/>
    <col min="14" max="14" width="10.28515625" style="1" customWidth="1"/>
    <col min="15" max="15" width="13" style="1" customWidth="1"/>
    <col min="16" max="16" width="66.855468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44806</v>
      </c>
      <c r="K3" s="79" t="s">
        <v>150</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17">
        <v>1</v>
      </c>
      <c r="B7" s="19" t="s">
        <v>71</v>
      </c>
      <c r="C7" s="19" t="s">
        <v>71</v>
      </c>
      <c r="D7" s="18" t="s">
        <v>72</v>
      </c>
      <c r="E7" s="18" t="s">
        <v>72</v>
      </c>
      <c r="F7" s="18" t="s">
        <v>96</v>
      </c>
      <c r="G7" s="91" t="s">
        <v>97</v>
      </c>
      <c r="H7" s="20"/>
      <c r="I7" s="90">
        <v>1</v>
      </c>
      <c r="J7" s="21" t="s">
        <v>73</v>
      </c>
      <c r="K7" s="18" t="s">
        <v>73</v>
      </c>
      <c r="L7" s="18" t="s">
        <v>73</v>
      </c>
      <c r="M7" s="99" t="s">
        <v>73</v>
      </c>
      <c r="N7" s="86" t="s">
        <v>98</v>
      </c>
      <c r="O7" s="84" t="s">
        <v>132</v>
      </c>
    </row>
    <row r="8" spans="1:23" ht="15" customHeight="1" x14ac:dyDescent="0.25">
      <c r="A8" s="23">
        <v>2</v>
      </c>
      <c r="B8" s="96" t="s">
        <v>74</v>
      </c>
      <c r="C8" s="24" t="s">
        <v>75</v>
      </c>
      <c r="D8" s="24" t="s">
        <v>76</v>
      </c>
      <c r="E8" s="24" t="s">
        <v>76</v>
      </c>
      <c r="F8" s="24" t="s">
        <v>130</v>
      </c>
      <c r="G8" s="91" t="s">
        <v>131</v>
      </c>
      <c r="H8" s="20"/>
      <c r="I8" s="92">
        <v>2</v>
      </c>
      <c r="J8" s="25" t="s">
        <v>77</v>
      </c>
      <c r="K8" s="25" t="s">
        <v>77</v>
      </c>
      <c r="L8" s="26"/>
      <c r="M8" s="100"/>
      <c r="N8" s="85" t="s">
        <v>99</v>
      </c>
      <c r="O8" s="84"/>
    </row>
    <row r="9" spans="1:23" ht="15" customHeight="1" x14ac:dyDescent="0.25">
      <c r="A9" s="23">
        <v>3</v>
      </c>
      <c r="B9" s="97"/>
      <c r="C9" s="97"/>
      <c r="D9" s="25"/>
      <c r="E9" s="27"/>
      <c r="F9" s="85"/>
      <c r="G9" s="84"/>
      <c r="H9" s="20"/>
      <c r="I9" s="92">
        <v>3</v>
      </c>
      <c r="J9" s="27"/>
      <c r="K9" s="28"/>
      <c r="L9" s="27"/>
      <c r="M9" s="100"/>
      <c r="N9" s="27"/>
      <c r="O9" s="84"/>
    </row>
    <row r="10" spans="1:23" ht="15" customHeight="1" thickBot="1" x14ac:dyDescent="0.3">
      <c r="A10" s="31">
        <v>4</v>
      </c>
      <c r="B10" s="101"/>
      <c r="C10" s="98"/>
      <c r="D10" s="33"/>
      <c r="E10" s="33"/>
      <c r="F10" s="102"/>
      <c r="G10" s="88"/>
      <c r="H10" s="20"/>
      <c r="I10" s="93">
        <v>4</v>
      </c>
      <c r="J10" s="32"/>
      <c r="K10" s="33"/>
      <c r="L10" s="33"/>
      <c r="M10" s="98"/>
      <c r="N10" s="102"/>
      <c r="O10" s="88"/>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39.75" customHeight="1" x14ac:dyDescent="0.25">
      <c r="A14" s="48">
        <v>8058</v>
      </c>
      <c r="B14" s="49" t="s">
        <v>27</v>
      </c>
      <c r="C14" s="49" t="s">
        <v>59</v>
      </c>
      <c r="D14" s="49" t="s">
        <v>29</v>
      </c>
      <c r="E14" s="49" t="s">
        <v>30</v>
      </c>
      <c r="F14" s="50">
        <v>0.26597222222222222</v>
      </c>
      <c r="G14" s="105"/>
      <c r="H14" s="49">
        <v>1</v>
      </c>
      <c r="I14" s="49" t="s">
        <v>103</v>
      </c>
      <c r="J14" s="49"/>
      <c r="K14" s="52"/>
      <c r="L14" s="52"/>
      <c r="M14" s="53">
        <v>155</v>
      </c>
      <c r="N14" s="49" t="s">
        <v>100</v>
      </c>
      <c r="O14" s="49">
        <f>Día1!O14+Día2!M14</f>
        <v>338</v>
      </c>
      <c r="P14" s="54" t="s">
        <v>157</v>
      </c>
      <c r="Q14" s="55"/>
    </row>
    <row r="15" spans="1:23" s="56" customFormat="1" ht="39" customHeight="1" x14ac:dyDescent="0.25">
      <c r="A15" s="29">
        <v>8068</v>
      </c>
      <c r="B15" s="57" t="s">
        <v>27</v>
      </c>
      <c r="C15" s="57" t="s">
        <v>59</v>
      </c>
      <c r="D15" s="57" t="s">
        <v>29</v>
      </c>
      <c r="E15" s="57" t="s">
        <v>30</v>
      </c>
      <c r="F15" s="58">
        <v>0.28125</v>
      </c>
      <c r="G15" s="108" t="s">
        <v>114</v>
      </c>
      <c r="H15" s="60">
        <v>1</v>
      </c>
      <c r="I15" s="60" t="s">
        <v>9</v>
      </c>
      <c r="J15" s="60"/>
      <c r="K15" s="61" t="s">
        <v>63</v>
      </c>
      <c r="L15" s="61">
        <v>3</v>
      </c>
      <c r="M15" s="62">
        <v>115</v>
      </c>
      <c r="N15" s="57" t="s">
        <v>100</v>
      </c>
      <c r="O15" s="57">
        <f>Día1!O15+Día2!M15</f>
        <v>257</v>
      </c>
      <c r="P15" s="125" t="s">
        <v>152</v>
      </c>
      <c r="Q15" s="55"/>
      <c r="W15" s="64"/>
    </row>
    <row r="16" spans="1:23" s="56" customFormat="1" ht="26.25" customHeight="1" x14ac:dyDescent="0.25">
      <c r="A16" s="29">
        <v>8078</v>
      </c>
      <c r="B16" s="57" t="s">
        <v>27</v>
      </c>
      <c r="C16" s="57" t="s">
        <v>59</v>
      </c>
      <c r="D16" s="57" t="s">
        <v>29</v>
      </c>
      <c r="E16" s="57" t="s">
        <v>30</v>
      </c>
      <c r="F16" s="58">
        <v>0.30208333333333331</v>
      </c>
      <c r="G16" s="108" t="s">
        <v>114</v>
      </c>
      <c r="H16" s="60">
        <v>1</v>
      </c>
      <c r="I16" s="60" t="s">
        <v>9</v>
      </c>
      <c r="J16" s="60"/>
      <c r="K16" s="61"/>
      <c r="L16" s="61"/>
      <c r="M16" s="62">
        <v>139</v>
      </c>
      <c r="N16" s="57" t="s">
        <v>100</v>
      </c>
      <c r="O16" s="57">
        <f>Día1!O16+Día2!M16</f>
        <v>314</v>
      </c>
      <c r="P16" s="125" t="s">
        <v>153</v>
      </c>
      <c r="Q16" s="65"/>
      <c r="W16" s="64"/>
    </row>
    <row r="17" spans="1:23" s="56" customFormat="1" ht="15.75" x14ac:dyDescent="0.25">
      <c r="A17" s="29" t="s">
        <v>93</v>
      </c>
      <c r="B17" s="57" t="s">
        <v>37</v>
      </c>
      <c r="C17" s="57" t="s">
        <v>60</v>
      </c>
      <c r="D17" s="57" t="s">
        <v>80</v>
      </c>
      <c r="E17" s="57" t="s">
        <v>30</v>
      </c>
      <c r="F17" s="58">
        <v>0.31805555555555554</v>
      </c>
      <c r="G17" s="108"/>
      <c r="H17" s="60">
        <v>1</v>
      </c>
      <c r="I17" s="60"/>
      <c r="J17" s="60" t="s">
        <v>9</v>
      </c>
      <c r="K17" s="61"/>
      <c r="L17" s="61"/>
      <c r="M17" s="62">
        <v>42</v>
      </c>
      <c r="N17" s="57" t="s">
        <v>100</v>
      </c>
      <c r="O17" s="57">
        <f>Día1!O17+Día2!M17</f>
        <v>84</v>
      </c>
      <c r="P17" s="125" t="s">
        <v>9</v>
      </c>
      <c r="Q17" s="65"/>
      <c r="W17" s="64"/>
    </row>
    <row r="18" spans="1:23" s="56" customFormat="1" ht="15.75" x14ac:dyDescent="0.25">
      <c r="A18" s="29">
        <v>5092</v>
      </c>
      <c r="B18" s="57" t="s">
        <v>37</v>
      </c>
      <c r="C18" s="57" t="s">
        <v>59</v>
      </c>
      <c r="D18" s="57" t="s">
        <v>38</v>
      </c>
      <c r="E18" s="57" t="s">
        <v>45</v>
      </c>
      <c r="F18" s="58">
        <v>0.32222222222222224</v>
      </c>
      <c r="G18" s="59"/>
      <c r="H18" s="60"/>
      <c r="I18" s="60"/>
      <c r="J18" s="60"/>
      <c r="K18" s="61"/>
      <c r="L18" s="61"/>
      <c r="M18" s="62"/>
      <c r="N18" s="57"/>
      <c r="O18" s="57">
        <f t="shared" ref="O18" si="0">M18</f>
        <v>0</v>
      </c>
      <c r="P18" s="125"/>
      <c r="Q18" s="65"/>
      <c r="W18" s="64"/>
    </row>
    <row r="19" spans="1:23" s="56" customFormat="1" ht="39" customHeight="1" x14ac:dyDescent="0.25">
      <c r="A19" s="29">
        <v>8278</v>
      </c>
      <c r="B19" s="57" t="s">
        <v>27</v>
      </c>
      <c r="C19" s="57" t="s">
        <v>28</v>
      </c>
      <c r="D19" s="57" t="s">
        <v>29</v>
      </c>
      <c r="E19" s="57" t="s">
        <v>30</v>
      </c>
      <c r="F19" s="58">
        <v>0.3298611111111111</v>
      </c>
      <c r="G19" s="130"/>
      <c r="H19" s="60">
        <v>2</v>
      </c>
      <c r="I19" s="60"/>
      <c r="J19" s="60">
        <v>1</v>
      </c>
      <c r="K19" s="61"/>
      <c r="L19" s="61"/>
      <c r="M19" s="66">
        <v>58</v>
      </c>
      <c r="N19" s="57" t="s">
        <v>100</v>
      </c>
      <c r="O19" s="57">
        <f>Día1!O19+Día2!M19</f>
        <v>141</v>
      </c>
      <c r="P19" s="125" t="s">
        <v>154</v>
      </c>
      <c r="Q19" s="65"/>
      <c r="W19" s="64"/>
    </row>
    <row r="20" spans="1:23" s="56" customFormat="1" ht="33.75" x14ac:dyDescent="0.25">
      <c r="A20" s="29" t="s">
        <v>39</v>
      </c>
      <c r="B20" s="57" t="s">
        <v>40</v>
      </c>
      <c r="C20" s="57" t="s">
        <v>60</v>
      </c>
      <c r="D20" s="57" t="s">
        <v>30</v>
      </c>
      <c r="E20" s="57" t="s">
        <v>41</v>
      </c>
      <c r="F20" s="58">
        <v>0.33958333333333335</v>
      </c>
      <c r="G20" s="108" t="s">
        <v>108</v>
      </c>
      <c r="H20" s="68">
        <v>2</v>
      </c>
      <c r="I20" s="68"/>
      <c r="J20" s="68"/>
      <c r="K20" s="61" t="s">
        <v>9</v>
      </c>
      <c r="L20" s="61"/>
      <c r="M20" s="62">
        <v>24</v>
      </c>
      <c r="N20" s="57" t="s">
        <v>100</v>
      </c>
      <c r="O20" s="57">
        <f>Día1!O20+Día2!M20</f>
        <v>48</v>
      </c>
      <c r="P20" s="173" t="s">
        <v>161</v>
      </c>
      <c r="Q20" s="65"/>
      <c r="W20" s="64"/>
    </row>
    <row r="21" spans="1:23" s="56" customFormat="1" ht="33.75" x14ac:dyDescent="0.25">
      <c r="A21" s="29" t="s">
        <v>36</v>
      </c>
      <c r="B21" s="57" t="s">
        <v>37</v>
      </c>
      <c r="C21" s="57" t="s">
        <v>59</v>
      </c>
      <c r="D21" s="57" t="s">
        <v>38</v>
      </c>
      <c r="E21" s="57" t="s">
        <v>30</v>
      </c>
      <c r="F21" s="58">
        <v>0.3444444444444445</v>
      </c>
      <c r="G21" s="59"/>
      <c r="H21" s="68">
        <v>1</v>
      </c>
      <c r="I21" s="68"/>
      <c r="J21" s="68"/>
      <c r="K21" s="61"/>
      <c r="L21" s="61"/>
      <c r="M21" s="66">
        <v>55</v>
      </c>
      <c r="N21" s="57" t="s">
        <v>100</v>
      </c>
      <c r="O21" s="57">
        <f>Día1!O21+Día2!M21</f>
        <v>144</v>
      </c>
      <c r="P21" s="125" t="s">
        <v>162</v>
      </c>
      <c r="Q21" s="65"/>
      <c r="W21" s="64"/>
    </row>
    <row r="22" spans="1:23" s="56" customFormat="1" ht="46.5" customHeight="1" x14ac:dyDescent="0.25">
      <c r="A22" s="29">
        <v>4187</v>
      </c>
      <c r="B22" s="57" t="s">
        <v>40</v>
      </c>
      <c r="C22" s="57" t="s">
        <v>60</v>
      </c>
      <c r="D22" s="57" t="s">
        <v>30</v>
      </c>
      <c r="E22" s="57" t="s">
        <v>84</v>
      </c>
      <c r="F22" s="58">
        <v>0.34652777777777777</v>
      </c>
      <c r="G22" s="108" t="s">
        <v>108</v>
      </c>
      <c r="H22" s="68">
        <v>3</v>
      </c>
      <c r="I22" s="68" t="s">
        <v>9</v>
      </c>
      <c r="J22" s="68">
        <v>2</v>
      </c>
      <c r="K22" s="61" t="s">
        <v>101</v>
      </c>
      <c r="L22" s="61" t="s">
        <v>151</v>
      </c>
      <c r="M22" s="62">
        <v>21</v>
      </c>
      <c r="N22" s="180" t="s">
        <v>118</v>
      </c>
      <c r="O22" s="57">
        <f>Día1!O22+Día2!M22</f>
        <v>31</v>
      </c>
      <c r="P22" s="138" t="s">
        <v>163</v>
      </c>
      <c r="Q22" s="65"/>
      <c r="W22" s="64"/>
    </row>
    <row r="23" spans="1:23" s="56" customFormat="1" ht="22.5" x14ac:dyDescent="0.25">
      <c r="A23" s="29" t="s">
        <v>42</v>
      </c>
      <c r="B23" s="57" t="s">
        <v>27</v>
      </c>
      <c r="C23" s="57" t="s">
        <v>59</v>
      </c>
      <c r="D23" s="57" t="s">
        <v>29</v>
      </c>
      <c r="E23" s="57" t="s">
        <v>30</v>
      </c>
      <c r="F23" s="58">
        <v>0.36458333333333331</v>
      </c>
      <c r="G23" s="108"/>
      <c r="H23" s="60">
        <v>1</v>
      </c>
      <c r="I23" s="60" t="s">
        <v>9</v>
      </c>
      <c r="J23" s="60" t="s">
        <v>9</v>
      </c>
      <c r="K23" s="61"/>
      <c r="L23" s="61"/>
      <c r="M23" s="62">
        <v>102</v>
      </c>
      <c r="N23" s="57" t="s">
        <v>100</v>
      </c>
      <c r="O23" s="57">
        <f>Día1!O23+Día2!M23</f>
        <v>205</v>
      </c>
      <c r="P23" s="125" t="s">
        <v>156</v>
      </c>
      <c r="Q23" s="65"/>
      <c r="W23" s="64"/>
    </row>
    <row r="24" spans="1:23" s="56" customFormat="1" ht="22.5" x14ac:dyDescent="0.25">
      <c r="A24" s="29">
        <v>4073</v>
      </c>
      <c r="B24" s="57" t="s">
        <v>40</v>
      </c>
      <c r="C24" s="57" t="s">
        <v>60</v>
      </c>
      <c r="D24" s="57" t="s">
        <v>30</v>
      </c>
      <c r="E24" s="57" t="s">
        <v>43</v>
      </c>
      <c r="F24" s="58">
        <v>0.36458333333333331</v>
      </c>
      <c r="G24" s="108" t="s">
        <v>114</v>
      </c>
      <c r="H24" s="60">
        <v>3</v>
      </c>
      <c r="I24" s="60"/>
      <c r="J24" s="60"/>
      <c r="K24" s="61" t="s">
        <v>68</v>
      </c>
      <c r="L24" s="61">
        <v>1</v>
      </c>
      <c r="M24" s="62">
        <v>14</v>
      </c>
      <c r="N24" s="57" t="s">
        <v>100</v>
      </c>
      <c r="O24" s="57">
        <f>Día1!O24+Día2!M24</f>
        <v>38</v>
      </c>
      <c r="P24" s="125"/>
      <c r="Q24" s="65"/>
      <c r="W24" s="64"/>
    </row>
    <row r="25" spans="1:23" s="56" customFormat="1" ht="15.75" x14ac:dyDescent="0.25">
      <c r="A25" s="29" t="s">
        <v>94</v>
      </c>
      <c r="B25" s="57" t="s">
        <v>40</v>
      </c>
      <c r="C25" s="57" t="s">
        <v>59</v>
      </c>
      <c r="D25" s="57" t="s">
        <v>51</v>
      </c>
      <c r="E25" s="57" t="s">
        <v>30</v>
      </c>
      <c r="F25" s="58">
        <v>0.36944444444444446</v>
      </c>
      <c r="G25" s="59" t="s">
        <v>159</v>
      </c>
      <c r="H25" s="60">
        <v>1</v>
      </c>
      <c r="I25" s="60" t="s">
        <v>9</v>
      </c>
      <c r="J25" s="60">
        <v>1</v>
      </c>
      <c r="K25" s="61"/>
      <c r="L25" s="61"/>
      <c r="M25" s="62">
        <v>28</v>
      </c>
      <c r="N25" s="57" t="s">
        <v>100</v>
      </c>
      <c r="O25" s="57">
        <f>Día1!O25+Día2!M25</f>
        <v>38</v>
      </c>
      <c r="P25" s="137" t="s">
        <v>158</v>
      </c>
      <c r="Q25" s="65"/>
      <c r="W25" s="64"/>
    </row>
    <row r="26" spans="1:23" s="56" customFormat="1" ht="15.75" x14ac:dyDescent="0.25">
      <c r="A26" s="29">
        <v>4288</v>
      </c>
      <c r="B26" s="57" t="s">
        <v>37</v>
      </c>
      <c r="C26" s="57" t="s">
        <v>82</v>
      </c>
      <c r="D26" s="57" t="s">
        <v>38</v>
      </c>
      <c r="E26" s="57" t="s">
        <v>30</v>
      </c>
      <c r="F26" s="58">
        <v>0.40347222222222223</v>
      </c>
      <c r="G26" s="130"/>
      <c r="H26" s="60"/>
      <c r="I26" s="60"/>
      <c r="J26" s="60"/>
      <c r="K26" s="61" t="s">
        <v>9</v>
      </c>
      <c r="L26" s="61"/>
      <c r="M26" s="66"/>
      <c r="N26" s="57"/>
      <c r="O26" s="57">
        <f>Día1!O26+Día2!M26</f>
        <v>0</v>
      </c>
      <c r="P26" s="63"/>
      <c r="Q26" s="65"/>
      <c r="W26" s="64"/>
    </row>
    <row r="27" spans="1:23" s="56" customFormat="1" ht="20.25" customHeight="1" x14ac:dyDescent="0.25">
      <c r="A27" s="29">
        <v>4087</v>
      </c>
      <c r="B27" s="57" t="s">
        <v>40</v>
      </c>
      <c r="C27" s="57" t="s">
        <v>28</v>
      </c>
      <c r="D27" s="57" t="s">
        <v>30</v>
      </c>
      <c r="E27" s="57" t="s">
        <v>83</v>
      </c>
      <c r="F27" s="58">
        <v>0.40902777777777777</v>
      </c>
      <c r="G27" s="108" t="s">
        <v>114</v>
      </c>
      <c r="H27" s="60">
        <v>3</v>
      </c>
      <c r="I27" s="60"/>
      <c r="J27" s="57"/>
      <c r="K27" s="61" t="s">
        <v>88</v>
      </c>
      <c r="L27" s="61">
        <v>4</v>
      </c>
      <c r="M27" s="81">
        <v>22</v>
      </c>
      <c r="N27" s="57" t="s">
        <v>100</v>
      </c>
      <c r="O27" s="57">
        <f>Día1!O27+Día2!M27</f>
        <v>56</v>
      </c>
      <c r="P27" s="125"/>
      <c r="Q27" s="65"/>
      <c r="W27" s="64"/>
    </row>
    <row r="28" spans="1:23" s="56" customFormat="1" ht="15.75" x14ac:dyDescent="0.25">
      <c r="A28" s="29">
        <v>8098</v>
      </c>
      <c r="B28" s="57" t="s">
        <v>27</v>
      </c>
      <c r="C28" s="57" t="s">
        <v>61</v>
      </c>
      <c r="D28" s="57" t="s">
        <v>29</v>
      </c>
      <c r="E28" s="57" t="s">
        <v>30</v>
      </c>
      <c r="F28" s="58">
        <v>0.40972222222222227</v>
      </c>
      <c r="G28" s="130"/>
      <c r="H28" s="68"/>
      <c r="I28" s="68"/>
      <c r="J28" s="57"/>
      <c r="K28" s="61"/>
      <c r="L28" s="61"/>
      <c r="M28" s="80"/>
      <c r="N28" s="57"/>
      <c r="O28" s="57">
        <f>Día1!O28+Día2!M28</f>
        <v>0</v>
      </c>
      <c r="P28" s="125"/>
      <c r="Q28" s="65"/>
      <c r="W28" s="64"/>
    </row>
    <row r="29" spans="1:23" s="56" customFormat="1" x14ac:dyDescent="0.25">
      <c r="A29" s="29">
        <v>4072</v>
      </c>
      <c r="B29" s="57" t="s">
        <v>40</v>
      </c>
      <c r="C29" s="57" t="s">
        <v>28</v>
      </c>
      <c r="D29" s="57" t="s">
        <v>43</v>
      </c>
      <c r="E29" s="57" t="s">
        <v>45</v>
      </c>
      <c r="F29" s="58">
        <v>0.42152777777777778</v>
      </c>
      <c r="G29" s="59" t="s">
        <v>136</v>
      </c>
      <c r="H29" s="60">
        <v>1</v>
      </c>
      <c r="I29" s="60"/>
      <c r="J29" s="57"/>
      <c r="K29" s="61"/>
      <c r="L29" s="61"/>
      <c r="M29" s="80">
        <v>92</v>
      </c>
      <c r="N29" s="57" t="s">
        <v>100</v>
      </c>
      <c r="O29" s="57">
        <f>Día1!O29+Día2!M29</f>
        <v>216</v>
      </c>
      <c r="P29" s="125" t="s">
        <v>155</v>
      </c>
      <c r="Q29" s="65"/>
    </row>
    <row r="30" spans="1:23" s="56" customFormat="1" ht="22.5" x14ac:dyDescent="0.25">
      <c r="A30" s="29">
        <v>4186</v>
      </c>
      <c r="B30" s="57" t="s">
        <v>40</v>
      </c>
      <c r="C30" s="143" t="s">
        <v>28</v>
      </c>
      <c r="D30" s="57" t="s">
        <v>84</v>
      </c>
      <c r="E30" s="57" t="s">
        <v>30</v>
      </c>
      <c r="F30" s="58">
        <v>0.43194444444444446</v>
      </c>
      <c r="G30" s="59" t="s">
        <v>160</v>
      </c>
      <c r="H30" s="60">
        <v>1</v>
      </c>
      <c r="I30" s="60" t="s">
        <v>107</v>
      </c>
      <c r="J30" s="57"/>
      <c r="K30" s="61"/>
      <c r="L30" s="61"/>
      <c r="M30" s="80">
        <v>48</v>
      </c>
      <c r="N30" s="57" t="s">
        <v>100</v>
      </c>
      <c r="O30" s="57">
        <f>Día1!O30+Día2!M30</f>
        <v>83</v>
      </c>
      <c r="P30" s="125" t="s">
        <v>164</v>
      </c>
    </row>
    <row r="31" spans="1:23" s="56" customFormat="1" ht="12.75" x14ac:dyDescent="0.25">
      <c r="A31" s="29">
        <v>5122</v>
      </c>
      <c r="B31" s="57" t="s">
        <v>37</v>
      </c>
      <c r="C31" s="57" t="s">
        <v>61</v>
      </c>
      <c r="D31" s="57" t="s">
        <v>38</v>
      </c>
      <c r="E31" s="57" t="s">
        <v>45</v>
      </c>
      <c r="F31" s="58">
        <v>0.45</v>
      </c>
      <c r="G31" s="177"/>
      <c r="H31" s="60"/>
      <c r="I31" s="60"/>
      <c r="J31" s="57"/>
      <c r="K31" s="61"/>
      <c r="L31" s="61"/>
      <c r="M31" s="30"/>
      <c r="N31" s="57" t="s">
        <v>9</v>
      </c>
      <c r="O31" s="57">
        <f>Día1!O31+Día2!M31</f>
        <v>0</v>
      </c>
      <c r="P31" s="125"/>
    </row>
    <row r="32" spans="1:23" s="56" customFormat="1" ht="22.5" customHeight="1" x14ac:dyDescent="0.25">
      <c r="A32" s="29">
        <v>4270</v>
      </c>
      <c r="B32" s="57" t="s">
        <v>40</v>
      </c>
      <c r="C32" s="57" t="s">
        <v>65</v>
      </c>
      <c r="D32" s="57" t="s">
        <v>41</v>
      </c>
      <c r="E32" s="57" t="s">
        <v>30</v>
      </c>
      <c r="F32" s="58">
        <v>0.46319444444444446</v>
      </c>
      <c r="G32" s="108" t="s">
        <v>114</v>
      </c>
      <c r="H32" s="60">
        <v>2</v>
      </c>
      <c r="I32" s="60"/>
      <c r="J32" s="57"/>
      <c r="K32" s="61"/>
      <c r="L32" s="61"/>
      <c r="M32" s="22">
        <v>12</v>
      </c>
      <c r="N32" s="57" t="s">
        <v>100</v>
      </c>
      <c r="O32" s="57">
        <f>Día1!O32+Día2!M32</f>
        <v>20</v>
      </c>
      <c r="P32" s="125"/>
    </row>
    <row r="33" spans="1:23" s="56" customFormat="1" ht="27" customHeight="1" x14ac:dyDescent="0.25">
      <c r="A33" s="29">
        <v>8118</v>
      </c>
      <c r="B33" s="57" t="s">
        <v>27</v>
      </c>
      <c r="C33" s="57" t="s">
        <v>59</v>
      </c>
      <c r="D33" s="57" t="s">
        <v>29</v>
      </c>
      <c r="E33" s="57" t="s">
        <v>30</v>
      </c>
      <c r="F33" s="58">
        <v>0.47916666666666669</v>
      </c>
      <c r="G33" s="59"/>
      <c r="H33" s="60">
        <v>1</v>
      </c>
      <c r="I33" s="60"/>
      <c r="J33" s="57"/>
      <c r="K33" s="61" t="s">
        <v>69</v>
      </c>
      <c r="L33" s="61">
        <v>25</v>
      </c>
      <c r="M33" s="30">
        <v>168</v>
      </c>
      <c r="N33" s="57" t="s">
        <v>100</v>
      </c>
      <c r="O33" s="57">
        <f>Día1!O33+Día2!M33</f>
        <v>312</v>
      </c>
      <c r="P33" s="125" t="s">
        <v>155</v>
      </c>
      <c r="Q33" s="65"/>
      <c r="W33" s="64"/>
    </row>
    <row r="34" spans="1:23" s="56" customFormat="1" ht="27" customHeight="1" x14ac:dyDescent="0.25">
      <c r="A34" s="29">
        <v>4080</v>
      </c>
      <c r="B34" s="57" t="s">
        <v>40</v>
      </c>
      <c r="C34" s="143" t="s">
        <v>364</v>
      </c>
      <c r="D34" s="57" t="s">
        <v>41</v>
      </c>
      <c r="E34" s="57" t="s">
        <v>30</v>
      </c>
      <c r="F34" s="58">
        <v>0.50555555555555554</v>
      </c>
      <c r="G34" s="68"/>
      <c r="H34" s="68"/>
      <c r="I34" s="68"/>
      <c r="J34" s="57"/>
      <c r="K34" s="61"/>
      <c r="L34" s="61"/>
      <c r="M34" s="80"/>
      <c r="N34" s="57" t="s">
        <v>9</v>
      </c>
      <c r="O34" s="57">
        <f t="shared" ref="O34" si="1">M34</f>
        <v>0</v>
      </c>
      <c r="P34" s="125"/>
      <c r="Q34" s="65"/>
      <c r="W34" s="64"/>
    </row>
    <row r="35" spans="1:23" s="56" customFormat="1" ht="15.75" x14ac:dyDescent="0.25">
      <c r="A35" s="29">
        <v>4101</v>
      </c>
      <c r="B35" s="57" t="s">
        <v>40</v>
      </c>
      <c r="C35" s="143" t="s">
        <v>28</v>
      </c>
      <c r="D35" s="57" t="s">
        <v>30</v>
      </c>
      <c r="E35" s="57" t="s">
        <v>41</v>
      </c>
      <c r="F35" s="58">
        <v>0.51180555555555551</v>
      </c>
      <c r="G35" s="59"/>
      <c r="H35" s="60">
        <v>1</v>
      </c>
      <c r="I35" s="60"/>
      <c r="J35" s="57"/>
      <c r="K35" s="61"/>
      <c r="L35" s="61"/>
      <c r="M35" s="30">
        <v>15</v>
      </c>
      <c r="N35" s="57" t="s">
        <v>100</v>
      </c>
      <c r="O35" s="57">
        <f>Día1!O35+Día2!M35</f>
        <v>19</v>
      </c>
      <c r="P35" s="129" t="s">
        <v>165</v>
      </c>
      <c r="Q35" s="65"/>
      <c r="W35" s="64"/>
    </row>
    <row r="36" spans="1:23" s="56" customFormat="1" ht="45" x14ac:dyDescent="0.25">
      <c r="A36" s="29">
        <v>4086</v>
      </c>
      <c r="B36" s="57" t="s">
        <v>40</v>
      </c>
      <c r="C36" s="57" t="s">
        <v>28</v>
      </c>
      <c r="D36" s="57" t="s">
        <v>85</v>
      </c>
      <c r="E36" s="57" t="s">
        <v>30</v>
      </c>
      <c r="F36" s="58">
        <v>0.53472222222222221</v>
      </c>
      <c r="G36" s="59" t="s">
        <v>167</v>
      </c>
      <c r="H36" s="60">
        <v>2</v>
      </c>
      <c r="I36" s="60" t="s">
        <v>9</v>
      </c>
      <c r="J36" s="57"/>
      <c r="K36" s="61"/>
      <c r="L36" s="61"/>
      <c r="M36" s="80">
        <v>16</v>
      </c>
      <c r="N36" s="180" t="s">
        <v>118</v>
      </c>
      <c r="O36" s="57">
        <f>Día1!O36+Día2!M36</f>
        <v>48</v>
      </c>
      <c r="P36" s="181" t="s">
        <v>166</v>
      </c>
      <c r="Q36" s="65"/>
      <c r="W36" s="64"/>
    </row>
    <row r="37" spans="1:23" s="148" customFormat="1" ht="45" x14ac:dyDescent="0.25">
      <c r="A37" s="29" t="s">
        <v>170</v>
      </c>
      <c r="B37" s="57" t="s">
        <v>40</v>
      </c>
      <c r="C37" s="57" t="s">
        <v>28</v>
      </c>
      <c r="D37" s="57" t="s">
        <v>46</v>
      </c>
      <c r="E37" s="57" t="s">
        <v>47</v>
      </c>
      <c r="F37" s="58">
        <v>0.57847222222222217</v>
      </c>
      <c r="G37" s="130"/>
      <c r="H37" s="68">
        <v>4</v>
      </c>
      <c r="I37" s="68"/>
      <c r="J37" s="57"/>
      <c r="K37" s="61" t="s">
        <v>9</v>
      </c>
      <c r="L37" s="61"/>
      <c r="M37" s="80">
        <v>39</v>
      </c>
      <c r="N37" s="182" t="s">
        <v>118</v>
      </c>
      <c r="O37" s="57">
        <f>Día1!O37+Día2!M37</f>
        <v>93</v>
      </c>
      <c r="P37" s="146" t="s">
        <v>168</v>
      </c>
      <c r="Q37" s="147"/>
      <c r="W37" s="149"/>
    </row>
    <row r="38" spans="1:23" s="148" customFormat="1" ht="15.75" x14ac:dyDescent="0.25">
      <c r="A38" s="29">
        <v>4110</v>
      </c>
      <c r="B38" s="57" t="s">
        <v>40</v>
      </c>
      <c r="C38" s="57" t="s">
        <v>78</v>
      </c>
      <c r="D38" s="57" t="s">
        <v>41</v>
      </c>
      <c r="E38" s="57" t="s">
        <v>79</v>
      </c>
      <c r="F38" s="58">
        <v>0.58124999999999993</v>
      </c>
      <c r="G38" s="59"/>
      <c r="H38" s="57"/>
      <c r="I38" s="57"/>
      <c r="J38" s="57"/>
      <c r="K38" s="61"/>
      <c r="L38" s="61"/>
      <c r="M38" s="66"/>
      <c r="N38" s="57"/>
      <c r="O38" s="57">
        <f>Día1!O38+Día2!M38</f>
        <v>0</v>
      </c>
      <c r="P38" s="150"/>
      <c r="Q38" s="147"/>
      <c r="W38" s="149"/>
    </row>
    <row r="39" spans="1:23" s="152" customFormat="1" ht="16.5" thickBot="1" x14ac:dyDescent="0.3">
      <c r="A39" s="29">
        <v>4110</v>
      </c>
      <c r="B39" s="57" t="s">
        <v>40</v>
      </c>
      <c r="C39" s="57" t="s">
        <v>78</v>
      </c>
      <c r="D39" s="57" t="s">
        <v>41</v>
      </c>
      <c r="E39" s="57" t="s">
        <v>58</v>
      </c>
      <c r="F39" s="58">
        <v>0.58124999999999993</v>
      </c>
      <c r="G39" s="162"/>
      <c r="H39" s="57" t="s">
        <v>9</v>
      </c>
      <c r="I39" s="57" t="s">
        <v>9</v>
      </c>
      <c r="J39" s="57"/>
      <c r="K39" s="61"/>
      <c r="L39" s="61"/>
      <c r="M39" s="66"/>
      <c r="N39" s="57" t="s">
        <v>9</v>
      </c>
      <c r="O39" s="143">
        <f>Día1!O39+Día2!M39</f>
        <v>20</v>
      </c>
      <c r="P39" s="106"/>
      <c r="Q39" s="151"/>
      <c r="W39" s="153"/>
    </row>
    <row r="40" spans="1:23" s="56" customFormat="1" ht="15.75" x14ac:dyDescent="0.25">
      <c r="A40" s="29">
        <v>4110</v>
      </c>
      <c r="B40" s="57" t="s">
        <v>40</v>
      </c>
      <c r="C40" s="57" t="s">
        <v>35</v>
      </c>
      <c r="D40" s="57" t="s">
        <v>41</v>
      </c>
      <c r="E40" s="57" t="s">
        <v>70</v>
      </c>
      <c r="F40" s="58">
        <v>0.58124999999999993</v>
      </c>
      <c r="G40" s="108"/>
      <c r="H40" s="57">
        <v>2</v>
      </c>
      <c r="I40" s="57" t="s">
        <v>9</v>
      </c>
      <c r="J40" s="57"/>
      <c r="K40" s="61"/>
      <c r="L40" s="61"/>
      <c r="M40" s="66">
        <v>15</v>
      </c>
      <c r="N40" s="57" t="s">
        <v>100</v>
      </c>
      <c r="O40" s="57">
        <f>Día1!O40+Día2!M40</f>
        <v>15</v>
      </c>
      <c r="P40" s="63"/>
      <c r="Q40" s="65"/>
      <c r="W40" s="64"/>
    </row>
    <row r="41" spans="1:23" s="56" customFormat="1" ht="30.75" customHeight="1" thickBot="1" x14ac:dyDescent="0.3">
      <c r="A41" s="156">
        <v>8148</v>
      </c>
      <c r="B41" s="155" t="s">
        <v>27</v>
      </c>
      <c r="C41" s="155" t="s">
        <v>60</v>
      </c>
      <c r="D41" s="155" t="s">
        <v>29</v>
      </c>
      <c r="E41" s="155" t="s">
        <v>30</v>
      </c>
      <c r="F41" s="157">
        <v>0.58680555555555558</v>
      </c>
      <c r="G41" s="113"/>
      <c r="H41" s="159">
        <v>1</v>
      </c>
      <c r="I41" s="159"/>
      <c r="J41" s="155"/>
      <c r="K41" s="160" t="s">
        <v>67</v>
      </c>
      <c r="L41" s="160">
        <v>61</v>
      </c>
      <c r="M41" s="123">
        <v>162</v>
      </c>
      <c r="N41" s="155" t="s">
        <v>100</v>
      </c>
      <c r="O41" s="94">
        <f>Día1!O41+Día2!M41</f>
        <v>319</v>
      </c>
      <c r="P41" s="142"/>
      <c r="Q41" s="65"/>
      <c r="W41" s="64"/>
    </row>
    <row r="42" spans="1:23" s="56" customFormat="1" ht="15.75" x14ac:dyDescent="0.25">
      <c r="A42" s="29">
        <v>4143</v>
      </c>
      <c r="B42" s="57" t="s">
        <v>40</v>
      </c>
      <c r="C42" s="57" t="s">
        <v>28</v>
      </c>
      <c r="D42" s="57" t="s">
        <v>49</v>
      </c>
      <c r="E42" s="57" t="s">
        <v>43</v>
      </c>
      <c r="F42" s="58">
        <v>0.63750000000000007</v>
      </c>
      <c r="G42" s="121"/>
      <c r="H42" s="60">
        <v>3</v>
      </c>
      <c r="I42" s="68"/>
      <c r="J42" s="107"/>
      <c r="K42" s="61"/>
      <c r="L42" s="122"/>
      <c r="M42" s="81">
        <v>26</v>
      </c>
      <c r="N42" s="57" t="s">
        <v>100</v>
      </c>
      <c r="O42" s="107">
        <f>Día1!O42+Día2!M42</f>
        <v>50</v>
      </c>
      <c r="P42" s="83"/>
      <c r="Q42" s="65"/>
      <c r="W42" s="64"/>
    </row>
    <row r="43" spans="1:23" s="56" customFormat="1" ht="15.75" x14ac:dyDescent="0.25">
      <c r="A43" s="119" t="s">
        <v>48</v>
      </c>
      <c r="B43" s="107" t="s">
        <v>27</v>
      </c>
      <c r="C43" s="107" t="s">
        <v>28</v>
      </c>
      <c r="D43" s="107" t="s">
        <v>29</v>
      </c>
      <c r="E43" s="107" t="s">
        <v>30</v>
      </c>
      <c r="F43" s="120">
        <v>0.63888888888888895</v>
      </c>
      <c r="G43" s="59"/>
      <c r="H43" s="68">
        <v>1</v>
      </c>
      <c r="I43" s="68" t="s">
        <v>107</v>
      </c>
      <c r="J43" s="57"/>
      <c r="K43" s="122"/>
      <c r="L43" s="61"/>
      <c r="M43" s="80">
        <v>143</v>
      </c>
      <c r="N43" s="57" t="s">
        <v>100</v>
      </c>
      <c r="O43" s="57">
        <f>Día1!O43+Día2!M43</f>
        <v>285</v>
      </c>
      <c r="P43" s="129"/>
      <c r="Q43" s="65"/>
      <c r="W43" s="64"/>
    </row>
    <row r="44" spans="1:23" s="56" customFormat="1" ht="22.5" x14ac:dyDescent="0.25">
      <c r="A44" s="29" t="s">
        <v>169</v>
      </c>
      <c r="B44" s="57" t="s">
        <v>37</v>
      </c>
      <c r="C44" s="57" t="s">
        <v>62</v>
      </c>
      <c r="D44" s="57" t="s">
        <v>30</v>
      </c>
      <c r="E44" s="57" t="s">
        <v>38</v>
      </c>
      <c r="F44" s="58">
        <v>0.65347222222222223</v>
      </c>
      <c r="G44" s="59" t="s">
        <v>173</v>
      </c>
      <c r="H44" s="60">
        <v>1</v>
      </c>
      <c r="I44" s="68"/>
      <c r="J44" s="57"/>
      <c r="K44" s="61"/>
      <c r="L44" s="61"/>
      <c r="M44" s="80">
        <v>33</v>
      </c>
      <c r="N44" s="57" t="s">
        <v>100</v>
      </c>
      <c r="O44" s="57">
        <f>Día1!O44+Día2!M44</f>
        <v>85</v>
      </c>
      <c r="P44" s="125" t="s">
        <v>172</v>
      </c>
      <c r="Q44" s="65"/>
      <c r="W44" s="64"/>
    </row>
    <row r="45" spans="1:23" s="56" customFormat="1" ht="22.5" x14ac:dyDescent="0.25">
      <c r="A45" s="29">
        <v>4157</v>
      </c>
      <c r="B45" s="57" t="s">
        <v>40</v>
      </c>
      <c r="C45" s="57" t="s">
        <v>62</v>
      </c>
      <c r="D45" s="57" t="s">
        <v>30</v>
      </c>
      <c r="E45" s="57" t="s">
        <v>81</v>
      </c>
      <c r="F45" s="58">
        <v>0.66041666666666665</v>
      </c>
      <c r="G45" s="59" t="s">
        <v>146</v>
      </c>
      <c r="H45" s="68">
        <v>2</v>
      </c>
      <c r="I45" s="68"/>
      <c r="J45" s="57"/>
      <c r="K45" s="61"/>
      <c r="L45" s="61"/>
      <c r="M45" s="80">
        <v>17</v>
      </c>
      <c r="N45" s="57" t="s">
        <v>100</v>
      </c>
      <c r="O45" s="57">
        <f>Día1!O45+Día2!M45</f>
        <v>22</v>
      </c>
      <c r="P45" s="63"/>
      <c r="Q45" s="65"/>
      <c r="W45" s="64"/>
    </row>
    <row r="46" spans="1:23" s="56" customFormat="1" ht="15.75" x14ac:dyDescent="0.25">
      <c r="A46" s="29">
        <v>4111</v>
      </c>
      <c r="B46" s="57" t="s">
        <v>40</v>
      </c>
      <c r="C46" s="57" t="s">
        <v>28</v>
      </c>
      <c r="D46" s="57" t="s">
        <v>58</v>
      </c>
      <c r="E46" s="57" t="s">
        <v>41</v>
      </c>
      <c r="F46" s="58">
        <v>0.67222222222222217</v>
      </c>
      <c r="G46" s="59" t="s">
        <v>174</v>
      </c>
      <c r="H46" s="68">
        <v>3</v>
      </c>
      <c r="I46" s="68"/>
      <c r="J46" s="57"/>
      <c r="K46" s="61"/>
      <c r="L46" s="61"/>
      <c r="M46" s="80">
        <v>20</v>
      </c>
      <c r="N46" s="57" t="s">
        <v>100</v>
      </c>
      <c r="O46" s="57">
        <f>Día1!O46+Día2!M46</f>
        <v>38</v>
      </c>
      <c r="P46" s="63"/>
      <c r="Q46" s="65"/>
      <c r="W46" s="64"/>
    </row>
    <row r="47" spans="1:23" s="56" customFormat="1" x14ac:dyDescent="0.25">
      <c r="A47" s="29">
        <v>8168</v>
      </c>
      <c r="B47" s="57" t="s">
        <v>27</v>
      </c>
      <c r="C47" s="57" t="s">
        <v>64</v>
      </c>
      <c r="D47" s="57" t="s">
        <v>29</v>
      </c>
      <c r="E47" s="57" t="s">
        <v>30</v>
      </c>
      <c r="F47" s="58">
        <v>0.68194444444444446</v>
      </c>
      <c r="G47" s="59" t="s">
        <v>175</v>
      </c>
      <c r="H47" s="68">
        <v>2</v>
      </c>
      <c r="I47" s="60"/>
      <c r="J47" s="57"/>
      <c r="K47" s="61"/>
      <c r="L47" s="61"/>
      <c r="M47" s="80">
        <v>79</v>
      </c>
      <c r="N47" s="57" t="s">
        <v>100</v>
      </c>
      <c r="O47" s="57">
        <f>Día1!O47+Día2!M47</f>
        <v>79</v>
      </c>
      <c r="P47" s="63"/>
      <c r="Q47" s="65"/>
    </row>
    <row r="48" spans="1:23" s="56" customFormat="1" ht="20.25" customHeight="1" x14ac:dyDescent="0.25">
      <c r="A48" s="29">
        <v>4153</v>
      </c>
      <c r="B48" s="57" t="s">
        <v>31</v>
      </c>
      <c r="C48" s="57" t="s">
        <v>35</v>
      </c>
      <c r="D48" s="57" t="s">
        <v>30</v>
      </c>
      <c r="E48" s="57" t="s">
        <v>43</v>
      </c>
      <c r="F48" s="58">
        <v>0.68611111111111101</v>
      </c>
      <c r="G48" s="59" t="s">
        <v>176</v>
      </c>
      <c r="H48" s="68">
        <v>3</v>
      </c>
      <c r="I48" s="60"/>
      <c r="J48" s="57"/>
      <c r="K48" s="61"/>
      <c r="L48" s="61"/>
      <c r="M48" s="30">
        <v>14</v>
      </c>
      <c r="N48" s="57" t="s">
        <v>100</v>
      </c>
      <c r="O48" s="57">
        <f>Día1!O48+Día2!M48</f>
        <v>14</v>
      </c>
      <c r="P48" s="129"/>
    </row>
    <row r="49" spans="1:23" s="56" customFormat="1" ht="20.25" customHeight="1" x14ac:dyDescent="0.25">
      <c r="A49" s="29" t="s">
        <v>171</v>
      </c>
      <c r="B49" s="57" t="s">
        <v>40</v>
      </c>
      <c r="C49" s="57" t="s">
        <v>28</v>
      </c>
      <c r="D49" s="57" t="s">
        <v>47</v>
      </c>
      <c r="E49" s="57" t="s">
        <v>46</v>
      </c>
      <c r="F49" s="58">
        <v>0.70694444444444438</v>
      </c>
      <c r="G49" s="59" t="s">
        <v>177</v>
      </c>
      <c r="H49" s="60">
        <v>4</v>
      </c>
      <c r="I49" s="57" t="s">
        <v>107</v>
      </c>
      <c r="J49" s="57"/>
      <c r="K49" s="61"/>
      <c r="L49" s="61"/>
      <c r="M49" s="30">
        <v>29</v>
      </c>
      <c r="N49" s="57" t="s">
        <v>100</v>
      </c>
      <c r="O49" s="57">
        <f>Día1!O49+Día2!M49</f>
        <v>35</v>
      </c>
      <c r="P49" s="129"/>
    </row>
    <row r="50" spans="1:23" s="56" customFormat="1" ht="24.75" customHeight="1" x14ac:dyDescent="0.25">
      <c r="A50" s="29">
        <v>4142</v>
      </c>
      <c r="B50" s="57" t="s">
        <v>40</v>
      </c>
      <c r="C50" s="57" t="s">
        <v>28</v>
      </c>
      <c r="D50" s="57" t="s">
        <v>43</v>
      </c>
      <c r="E50" s="57" t="s">
        <v>30</v>
      </c>
      <c r="F50" s="58">
        <v>0.70833333333333337</v>
      </c>
      <c r="G50" s="59" t="s">
        <v>147</v>
      </c>
      <c r="H50" s="60">
        <v>2</v>
      </c>
      <c r="I50" s="60"/>
      <c r="J50" s="57"/>
      <c r="K50" s="61" t="s">
        <v>9</v>
      </c>
      <c r="L50" s="61"/>
      <c r="M50" s="80">
        <v>25</v>
      </c>
      <c r="N50" s="57" t="s">
        <v>100</v>
      </c>
      <c r="O50" s="57">
        <f>Día1!O50+Día2!M50</f>
        <v>42</v>
      </c>
      <c r="P50" s="63"/>
      <c r="Q50" s="65"/>
      <c r="W50" s="64"/>
    </row>
    <row r="51" spans="1:23" s="56" customFormat="1" ht="22.5" x14ac:dyDescent="0.25">
      <c r="A51" s="29">
        <v>8178</v>
      </c>
      <c r="B51" s="57" t="s">
        <v>27</v>
      </c>
      <c r="C51" s="57" t="s">
        <v>28</v>
      </c>
      <c r="D51" s="57" t="s">
        <v>29</v>
      </c>
      <c r="E51" s="57" t="s">
        <v>30</v>
      </c>
      <c r="F51" s="58">
        <v>0.74305555555555547</v>
      </c>
      <c r="G51" s="59"/>
      <c r="H51" s="60">
        <v>3</v>
      </c>
      <c r="I51" s="68"/>
      <c r="J51" s="57"/>
      <c r="K51" s="61"/>
      <c r="L51" s="61"/>
      <c r="M51" s="81">
        <v>118</v>
      </c>
      <c r="N51" s="57" t="s">
        <v>100</v>
      </c>
      <c r="O51" s="57">
        <f>Día1!O51+Día2!M51</f>
        <v>205</v>
      </c>
      <c r="P51" s="129" t="s">
        <v>178</v>
      </c>
      <c r="Q51" s="65"/>
      <c r="W51" s="64"/>
    </row>
    <row r="52" spans="1:23" s="56" customFormat="1" ht="52.5" customHeight="1" x14ac:dyDescent="0.25">
      <c r="A52" s="29">
        <v>4140</v>
      </c>
      <c r="B52" s="57" t="s">
        <v>40</v>
      </c>
      <c r="C52" s="57" t="s">
        <v>28</v>
      </c>
      <c r="D52" s="57" t="s">
        <v>41</v>
      </c>
      <c r="E52" s="57" t="s">
        <v>45</v>
      </c>
      <c r="F52" s="58">
        <v>0.7729166666666667</v>
      </c>
      <c r="G52" s="59" t="s">
        <v>180</v>
      </c>
      <c r="H52" s="60">
        <v>1</v>
      </c>
      <c r="I52" s="68"/>
      <c r="J52" s="57"/>
      <c r="K52" s="61"/>
      <c r="L52" s="61"/>
      <c r="M52" s="80">
        <v>29</v>
      </c>
      <c r="N52" s="57" t="s">
        <v>118</v>
      </c>
      <c r="O52" s="57">
        <f>Día1!O52+Día2!M52</f>
        <v>57</v>
      </c>
      <c r="P52" s="129" t="s">
        <v>184</v>
      </c>
      <c r="Q52" s="65"/>
      <c r="W52" s="64"/>
    </row>
    <row r="53" spans="1:23" s="56" customFormat="1" ht="45" x14ac:dyDescent="0.25">
      <c r="A53" s="29" t="s">
        <v>86</v>
      </c>
      <c r="B53" s="57" t="s">
        <v>40</v>
      </c>
      <c r="C53" s="57" t="s">
        <v>28</v>
      </c>
      <c r="D53" s="57" t="s">
        <v>30</v>
      </c>
      <c r="E53" s="57" t="s">
        <v>87</v>
      </c>
      <c r="F53" s="58">
        <v>0.78194444444444444</v>
      </c>
      <c r="G53" s="108" t="s">
        <v>119</v>
      </c>
      <c r="H53" s="68">
        <v>3</v>
      </c>
      <c r="I53" s="57" t="s">
        <v>103</v>
      </c>
      <c r="J53" s="57"/>
      <c r="K53" s="61" t="s">
        <v>89</v>
      </c>
      <c r="L53" s="61">
        <v>7</v>
      </c>
      <c r="M53" s="80">
        <v>27</v>
      </c>
      <c r="N53" s="57" t="s">
        <v>100</v>
      </c>
      <c r="O53" s="57">
        <f>Día1!O53+Día2!M53</f>
        <v>61</v>
      </c>
      <c r="P53" s="63" t="s">
        <v>182</v>
      </c>
      <c r="Q53" s="65"/>
      <c r="W53" s="64"/>
    </row>
    <row r="54" spans="1:23" s="56" customFormat="1" ht="15.75" x14ac:dyDescent="0.25">
      <c r="A54" s="29">
        <v>4178</v>
      </c>
      <c r="B54" s="57" t="s">
        <v>37</v>
      </c>
      <c r="C54" s="57" t="s">
        <v>62</v>
      </c>
      <c r="D54" s="57" t="s">
        <v>30</v>
      </c>
      <c r="E54" s="57" t="s">
        <v>38</v>
      </c>
      <c r="F54" s="58">
        <v>0.78402777777777777</v>
      </c>
      <c r="G54" s="59" t="s">
        <v>167</v>
      </c>
      <c r="H54" s="68">
        <v>1</v>
      </c>
      <c r="I54" s="57"/>
      <c r="J54" s="57"/>
      <c r="K54" s="61"/>
      <c r="L54" s="61"/>
      <c r="M54" s="80">
        <v>49</v>
      </c>
      <c r="N54" s="57" t="s">
        <v>100</v>
      </c>
      <c r="O54" s="57">
        <f>Día1!O54+Día2!M54</f>
        <v>95</v>
      </c>
      <c r="P54" s="129" t="s">
        <v>183</v>
      </c>
      <c r="Q54" s="65"/>
      <c r="W54" s="64"/>
    </row>
    <row r="55" spans="1:23" s="56" customFormat="1" ht="15.75" x14ac:dyDescent="0.25">
      <c r="A55" s="29">
        <v>4177</v>
      </c>
      <c r="B55" s="57" t="s">
        <v>31</v>
      </c>
      <c r="C55" s="57" t="s">
        <v>35</v>
      </c>
      <c r="D55" s="57" t="s">
        <v>30</v>
      </c>
      <c r="E55" s="57" t="s">
        <v>51</v>
      </c>
      <c r="F55" s="58">
        <v>0.78472222222222221</v>
      </c>
      <c r="G55" s="59"/>
      <c r="H55" s="57"/>
      <c r="I55" s="57"/>
      <c r="J55" s="57"/>
      <c r="K55" s="61"/>
      <c r="L55" s="61"/>
      <c r="M55" s="80"/>
      <c r="N55" s="107"/>
      <c r="O55" s="57">
        <f>Día1!O55+Día2!M55</f>
        <v>0</v>
      </c>
      <c r="P55" s="129"/>
      <c r="Q55" s="65"/>
      <c r="W55" s="64"/>
    </row>
    <row r="56" spans="1:23" s="56" customFormat="1" ht="15.75" x14ac:dyDescent="0.25">
      <c r="A56" s="29">
        <v>4176</v>
      </c>
      <c r="B56" s="57" t="s">
        <v>40</v>
      </c>
      <c r="C56" s="57" t="s">
        <v>50</v>
      </c>
      <c r="D56" s="57" t="s">
        <v>52</v>
      </c>
      <c r="E56" s="57" t="s">
        <v>30</v>
      </c>
      <c r="F56" s="58">
        <v>0.79513888888888884</v>
      </c>
      <c r="G56" s="59"/>
      <c r="H56" s="57"/>
      <c r="I56" s="57"/>
      <c r="J56" s="57"/>
      <c r="K56" s="61"/>
      <c r="L56" s="61"/>
      <c r="M56" s="80"/>
      <c r="N56" s="107"/>
      <c r="O56" s="57">
        <f>Día1!O56+Día2!M56</f>
        <v>0</v>
      </c>
      <c r="P56" s="129"/>
      <c r="Q56" s="65"/>
      <c r="W56" s="64"/>
    </row>
    <row r="57" spans="1:23" s="56" customFormat="1" ht="23.25" customHeight="1" x14ac:dyDescent="0.25">
      <c r="A57" s="29">
        <v>4162</v>
      </c>
      <c r="B57" s="57" t="s">
        <v>31</v>
      </c>
      <c r="C57" s="57" t="s">
        <v>50</v>
      </c>
      <c r="D57" s="57" t="s">
        <v>43</v>
      </c>
      <c r="E57" s="57" t="s">
        <v>30</v>
      </c>
      <c r="F57" s="58">
        <v>0.81458333333333333</v>
      </c>
      <c r="G57" s="108"/>
      <c r="H57" s="57"/>
      <c r="I57" s="57"/>
      <c r="J57" s="57"/>
      <c r="K57" s="61"/>
      <c r="L57" s="61"/>
      <c r="M57" s="80"/>
      <c r="N57" s="107"/>
      <c r="O57" s="57">
        <f>Día1!O57+Día2!M57</f>
        <v>0</v>
      </c>
      <c r="P57" s="129"/>
      <c r="Q57" s="65"/>
      <c r="W57" s="64"/>
    </row>
    <row r="58" spans="1:23" s="56" customFormat="1" ht="56.25" customHeight="1" x14ac:dyDescent="0.25">
      <c r="A58" s="29" t="s">
        <v>53</v>
      </c>
      <c r="B58" s="57" t="s">
        <v>40</v>
      </c>
      <c r="C58" s="57" t="s">
        <v>28</v>
      </c>
      <c r="D58" s="57" t="s">
        <v>30</v>
      </c>
      <c r="E58" s="57" t="s">
        <v>41</v>
      </c>
      <c r="F58" s="58">
        <v>0.81666666666666676</v>
      </c>
      <c r="G58" s="59" t="s">
        <v>190</v>
      </c>
      <c r="H58" s="57">
        <v>3</v>
      </c>
      <c r="I58" s="57"/>
      <c r="J58" s="57"/>
      <c r="K58" s="61" t="s">
        <v>90</v>
      </c>
      <c r="L58" s="61">
        <v>17</v>
      </c>
      <c r="M58" s="80">
        <v>28</v>
      </c>
      <c r="N58" s="57" t="s">
        <v>100</v>
      </c>
      <c r="O58" s="57">
        <f>Día1!O58+Día2!M58</f>
        <v>71</v>
      </c>
      <c r="P58" s="129"/>
      <c r="Q58" s="65"/>
      <c r="W58" s="64"/>
    </row>
    <row r="59" spans="1:23" s="56" customFormat="1" ht="39.75" customHeight="1" x14ac:dyDescent="0.25">
      <c r="A59" s="29">
        <v>8198</v>
      </c>
      <c r="B59" s="57" t="s">
        <v>27</v>
      </c>
      <c r="C59" s="57" t="s">
        <v>28</v>
      </c>
      <c r="D59" s="57" t="s">
        <v>29</v>
      </c>
      <c r="E59" s="57" t="s">
        <v>30</v>
      </c>
      <c r="F59" s="58">
        <v>0.82361111111111107</v>
      </c>
      <c r="G59" s="108" t="s">
        <v>108</v>
      </c>
      <c r="H59" s="57">
        <v>1</v>
      </c>
      <c r="I59" s="57" t="s">
        <v>107</v>
      </c>
      <c r="J59" s="57"/>
      <c r="K59" s="61" t="s">
        <v>91</v>
      </c>
      <c r="L59" s="61">
        <v>37</v>
      </c>
      <c r="M59" s="80">
        <v>71</v>
      </c>
      <c r="N59" s="57" t="s">
        <v>100</v>
      </c>
      <c r="O59" s="57">
        <f>Día1!O59+Día2!M59</f>
        <v>136</v>
      </c>
      <c r="P59" s="129" t="s">
        <v>181</v>
      </c>
      <c r="Q59" s="65"/>
      <c r="W59" s="64"/>
    </row>
    <row r="60" spans="1:23" s="56" customFormat="1" ht="25.5" customHeight="1" x14ac:dyDescent="0.25">
      <c r="A60" s="29" t="s">
        <v>54</v>
      </c>
      <c r="B60" s="57" t="s">
        <v>40</v>
      </c>
      <c r="C60" s="57" t="s">
        <v>28</v>
      </c>
      <c r="D60" s="57" t="s">
        <v>30</v>
      </c>
      <c r="E60" s="57" t="s">
        <v>80</v>
      </c>
      <c r="F60" s="58">
        <v>0.83819444444444446</v>
      </c>
      <c r="G60" s="108" t="s">
        <v>108</v>
      </c>
      <c r="H60" s="57">
        <v>3</v>
      </c>
      <c r="I60" s="57"/>
      <c r="J60" s="57"/>
      <c r="K60" s="61"/>
      <c r="L60" s="61"/>
      <c r="M60" s="22">
        <v>20</v>
      </c>
      <c r="N60" s="57" t="s">
        <v>100</v>
      </c>
      <c r="O60" s="57">
        <f>Día1!O60+Día2!M60</f>
        <v>35</v>
      </c>
      <c r="P60" s="125" t="s">
        <v>179</v>
      </c>
    </row>
    <row r="61" spans="1:23" s="56" customFormat="1" ht="16.5" customHeight="1" x14ac:dyDescent="0.25">
      <c r="A61" s="29">
        <v>8208</v>
      </c>
      <c r="B61" s="57" t="s">
        <v>27</v>
      </c>
      <c r="C61" s="57" t="s">
        <v>28</v>
      </c>
      <c r="D61" s="57" t="s">
        <v>29</v>
      </c>
      <c r="E61" s="57" t="s">
        <v>30</v>
      </c>
      <c r="F61" s="58">
        <v>0.85763888888888884</v>
      </c>
      <c r="G61" s="59"/>
      <c r="H61" s="57">
        <v>1</v>
      </c>
      <c r="I61" s="57"/>
      <c r="J61" s="57"/>
      <c r="K61" s="61"/>
      <c r="L61" s="61"/>
      <c r="M61" s="22">
        <v>30</v>
      </c>
      <c r="N61" s="57" t="s">
        <v>100</v>
      </c>
      <c r="O61" s="57">
        <f>Día1!O61+Día2!M61</f>
        <v>52</v>
      </c>
      <c r="P61" s="63"/>
    </row>
    <row r="62" spans="1:23" s="56" customFormat="1" ht="15.75" x14ac:dyDescent="0.25">
      <c r="A62" s="29">
        <v>4197</v>
      </c>
      <c r="B62" s="57" t="s">
        <v>37</v>
      </c>
      <c r="C62" s="57" t="s">
        <v>59</v>
      </c>
      <c r="D62" s="57" t="s">
        <v>30</v>
      </c>
      <c r="E62" s="57" t="s">
        <v>80</v>
      </c>
      <c r="F62" s="58">
        <v>0.86111111111111116</v>
      </c>
      <c r="G62" s="59" t="s">
        <v>187</v>
      </c>
      <c r="H62" s="57">
        <v>3</v>
      </c>
      <c r="I62" s="57"/>
      <c r="J62" s="57"/>
      <c r="K62" s="61"/>
      <c r="L62" s="61"/>
      <c r="M62" s="80">
        <v>1</v>
      </c>
      <c r="N62" s="57" t="s">
        <v>100</v>
      </c>
      <c r="O62" s="57">
        <f>Día1!O62+Día2!M62</f>
        <v>3</v>
      </c>
      <c r="P62" s="129"/>
      <c r="Q62" s="65"/>
      <c r="W62" s="64"/>
    </row>
    <row r="63" spans="1:23" s="56" customFormat="1" ht="15.75" x14ac:dyDescent="0.25">
      <c r="A63" s="29" t="s">
        <v>55</v>
      </c>
      <c r="B63" s="57" t="s">
        <v>40</v>
      </c>
      <c r="C63" s="57" t="s">
        <v>28</v>
      </c>
      <c r="D63" s="57" t="s">
        <v>44</v>
      </c>
      <c r="E63" s="57" t="s">
        <v>30</v>
      </c>
      <c r="F63" s="58">
        <v>0.87291666666666667</v>
      </c>
      <c r="G63" s="59" t="s">
        <v>188</v>
      </c>
      <c r="H63" s="57">
        <v>1</v>
      </c>
      <c r="I63" s="57" t="s">
        <v>185</v>
      </c>
      <c r="J63" s="57"/>
      <c r="K63" s="61"/>
      <c r="L63" s="61"/>
      <c r="M63" s="80">
        <v>14</v>
      </c>
      <c r="N63" s="57" t="s">
        <v>100</v>
      </c>
      <c r="O63" s="57">
        <f>Día1!O63+Día2!M63</f>
        <v>17</v>
      </c>
      <c r="P63" s="129" t="s">
        <v>191</v>
      </c>
      <c r="Q63" s="65"/>
      <c r="W63" s="64"/>
    </row>
    <row r="64" spans="1:23" s="56" customFormat="1" ht="15.75" x14ac:dyDescent="0.25">
      <c r="A64" s="29">
        <v>5183</v>
      </c>
      <c r="B64" s="57" t="s">
        <v>37</v>
      </c>
      <c r="C64" s="57" t="s">
        <v>28</v>
      </c>
      <c r="D64" s="57" t="s">
        <v>49</v>
      </c>
      <c r="E64" s="57" t="s">
        <v>38</v>
      </c>
      <c r="F64" s="58">
        <v>0.88958333333333339</v>
      </c>
      <c r="G64" s="59"/>
      <c r="H64" s="57"/>
      <c r="I64" s="60"/>
      <c r="J64" s="57"/>
      <c r="K64" s="61"/>
      <c r="L64" s="61"/>
      <c r="M64" s="80"/>
      <c r="N64" s="57"/>
      <c r="O64" s="57">
        <f>Día1!O64+Día2!M64</f>
        <v>0</v>
      </c>
      <c r="P64" s="129"/>
      <c r="Q64" s="65"/>
      <c r="W64" s="64"/>
    </row>
    <row r="65" spans="1:23" s="56" customFormat="1" ht="15.75" x14ac:dyDescent="0.25">
      <c r="A65" s="29" t="s">
        <v>56</v>
      </c>
      <c r="B65" s="57" t="s">
        <v>37</v>
      </c>
      <c r="C65" s="57" t="s">
        <v>28</v>
      </c>
      <c r="D65" s="57" t="s">
        <v>30</v>
      </c>
      <c r="E65" s="57" t="s">
        <v>38</v>
      </c>
      <c r="F65" s="58">
        <v>0.88888888888888884</v>
      </c>
      <c r="G65" s="59" t="s">
        <v>186</v>
      </c>
      <c r="H65" s="57">
        <v>3</v>
      </c>
      <c r="I65" s="60"/>
      <c r="J65" s="57"/>
      <c r="K65" s="61"/>
      <c r="L65" s="61"/>
      <c r="M65" s="80">
        <v>15</v>
      </c>
      <c r="N65" s="57" t="s">
        <v>100</v>
      </c>
      <c r="O65" s="57">
        <f>Día1!O65+Día2!M65</f>
        <v>22</v>
      </c>
      <c r="P65" s="129"/>
      <c r="Q65" s="65"/>
      <c r="W65" s="64"/>
    </row>
    <row r="66" spans="1:23" s="56" customFormat="1" ht="15.75" x14ac:dyDescent="0.25">
      <c r="A66" s="29">
        <v>4180</v>
      </c>
      <c r="B66" s="57" t="s">
        <v>40</v>
      </c>
      <c r="C66" s="57" t="s">
        <v>28</v>
      </c>
      <c r="D66" s="57" t="s">
        <v>41</v>
      </c>
      <c r="E66" s="57" t="s">
        <v>30</v>
      </c>
      <c r="F66" s="58">
        <v>0.9145833333333333</v>
      </c>
      <c r="G66" s="59"/>
      <c r="H66" s="57">
        <v>1</v>
      </c>
      <c r="I66" s="60"/>
      <c r="J66" s="57"/>
      <c r="K66" s="61"/>
      <c r="L66" s="61"/>
      <c r="M66" s="80">
        <v>6</v>
      </c>
      <c r="N66" s="57" t="s">
        <v>100</v>
      </c>
      <c r="O66" s="57">
        <f>Día1!O66+Día2!M66</f>
        <v>12</v>
      </c>
      <c r="P66" s="125" t="s">
        <v>192</v>
      </c>
      <c r="Q66" s="65"/>
      <c r="W66" s="64"/>
    </row>
    <row r="67" spans="1:23" s="56" customFormat="1" ht="15.75" x14ac:dyDescent="0.25">
      <c r="A67" s="29">
        <v>4192</v>
      </c>
      <c r="B67" s="57" t="s">
        <v>40</v>
      </c>
      <c r="C67" s="57" t="s">
        <v>92</v>
      </c>
      <c r="D67" s="57" t="s">
        <v>43</v>
      </c>
      <c r="E67" s="57" t="s">
        <v>30</v>
      </c>
      <c r="F67" s="58">
        <v>0.91666666666666663</v>
      </c>
      <c r="G67" s="144" t="s">
        <v>189</v>
      </c>
      <c r="H67" s="57">
        <v>1</v>
      </c>
      <c r="I67" s="168"/>
      <c r="J67" s="143"/>
      <c r="K67" s="61"/>
      <c r="L67" s="145"/>
      <c r="M67" s="154">
        <v>5</v>
      </c>
      <c r="N67" s="57" t="s">
        <v>100</v>
      </c>
      <c r="O67" s="57">
        <f>Día1!O67+Día2!M67</f>
        <v>8</v>
      </c>
      <c r="P67" s="106"/>
      <c r="Q67" s="65"/>
      <c r="W67" s="64"/>
    </row>
    <row r="68" spans="1:23" s="56" customFormat="1" ht="19.899999999999999" customHeight="1" thickBot="1" x14ac:dyDescent="0.3">
      <c r="A68" s="103"/>
      <c r="B68" s="94">
        <v>0</v>
      </c>
      <c r="C68" s="94">
        <v>0</v>
      </c>
      <c r="D68" s="94">
        <v>0</v>
      </c>
      <c r="E68" s="94">
        <v>0</v>
      </c>
      <c r="F68" s="112">
        <v>0</v>
      </c>
      <c r="G68" s="113"/>
      <c r="H68" s="114"/>
      <c r="I68" s="114"/>
      <c r="J68" s="94"/>
      <c r="K68" s="115"/>
      <c r="L68" s="115"/>
      <c r="M68" s="116"/>
      <c r="N68" s="94"/>
      <c r="O68" s="143">
        <f>Día1!O68+Día2!M68</f>
        <v>0</v>
      </c>
      <c r="P68" s="117"/>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2141</v>
      </c>
      <c r="N70" s="82"/>
      <c r="O70" s="172"/>
    </row>
    <row r="71" spans="1:23" ht="20.100000000000001" customHeight="1" thickBot="1" x14ac:dyDescent="0.3">
      <c r="G71" s="6"/>
      <c r="K71" s="217" t="s">
        <v>33</v>
      </c>
      <c r="L71" s="218"/>
      <c r="M71" s="74">
        <f>Día1!M71+Día2!M70</f>
        <v>4263</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A12:D12"/>
    <mergeCell ref="K12:L12"/>
    <mergeCell ref="K70:L70"/>
    <mergeCell ref="K71:L71"/>
    <mergeCell ref="J1:K1"/>
    <mergeCell ref="F2:H2"/>
    <mergeCell ref="F3:H3"/>
    <mergeCell ref="A5:G5"/>
    <mergeCell ref="I5:O5"/>
    <mergeCell ref="F6:G6"/>
    <mergeCell ref="N6:O6"/>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0"/>
  <dimension ref="A1:AK84"/>
  <sheetViews>
    <sheetView tabSelected="1" topLeftCell="A6" zoomScaleNormal="100" workbookViewId="0">
      <pane xSplit="1" topLeftCell="B1" activePane="topRight" state="frozen"/>
      <selection activeCell="A18" sqref="A18"/>
      <selection pane="topRight" activeCell="L27" sqref="L27"/>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4.140625" style="1" customWidth="1"/>
    <col min="10" max="10" width="13.5703125" style="1" customWidth="1"/>
    <col min="11" max="11" width="19.5703125" style="1" customWidth="1"/>
    <col min="12" max="12" width="10.7109375" style="1" customWidth="1"/>
    <col min="13" max="13" width="12.140625" style="1" customWidth="1"/>
    <col min="14" max="14" width="10.28515625" style="1" customWidth="1"/>
    <col min="15" max="15" width="14" style="1" customWidth="1"/>
    <col min="16" max="16" width="67.71093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44824</v>
      </c>
      <c r="K3" s="79" t="s">
        <v>258</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90">
        <v>1</v>
      </c>
      <c r="B7" s="19" t="s">
        <v>71</v>
      </c>
      <c r="C7" s="19" t="s">
        <v>71</v>
      </c>
      <c r="D7" s="18" t="s">
        <v>72</v>
      </c>
      <c r="E7" s="18" t="s">
        <v>72</v>
      </c>
      <c r="F7" s="18" t="s">
        <v>97</v>
      </c>
      <c r="G7" s="91" t="s">
        <v>132</v>
      </c>
      <c r="H7" s="20"/>
      <c r="I7" s="90">
        <v>1</v>
      </c>
      <c r="J7" s="21" t="s">
        <v>73</v>
      </c>
      <c r="K7" s="18" t="s">
        <v>73</v>
      </c>
      <c r="L7" s="18" t="s">
        <v>73</v>
      </c>
      <c r="M7" s="99" t="s">
        <v>73</v>
      </c>
      <c r="N7" s="57" t="s">
        <v>131</v>
      </c>
      <c r="O7" s="91" t="s">
        <v>249</v>
      </c>
    </row>
    <row r="8" spans="1:23" ht="15" customHeight="1" x14ac:dyDescent="0.25">
      <c r="A8" s="92">
        <v>2</v>
      </c>
      <c r="B8" s="96" t="s">
        <v>74</v>
      </c>
      <c r="C8" s="24" t="s">
        <v>75</v>
      </c>
      <c r="D8" s="24" t="s">
        <v>76</v>
      </c>
      <c r="E8" s="24" t="s">
        <v>76</v>
      </c>
      <c r="F8" s="24" t="s">
        <v>247</v>
      </c>
      <c r="G8" s="91" t="s">
        <v>248</v>
      </c>
      <c r="H8" s="20"/>
      <c r="I8" s="92">
        <v>2</v>
      </c>
      <c r="J8" s="25" t="s">
        <v>77</v>
      </c>
      <c r="K8" s="25" t="s">
        <v>77</v>
      </c>
      <c r="L8" s="26"/>
      <c r="M8" s="100"/>
      <c r="N8" s="57"/>
      <c r="O8" s="91"/>
    </row>
    <row r="9" spans="1:23" ht="15" customHeight="1" x14ac:dyDescent="0.25">
      <c r="A9" s="92">
        <v>3</v>
      </c>
      <c r="B9" s="97"/>
      <c r="C9" s="97"/>
      <c r="D9" s="25"/>
      <c r="E9" s="27"/>
      <c r="F9" s="27"/>
      <c r="G9" s="91"/>
      <c r="H9" s="20"/>
      <c r="I9" s="92">
        <v>3</v>
      </c>
      <c r="J9" s="27"/>
      <c r="K9" s="28"/>
      <c r="L9" s="27"/>
      <c r="M9" s="100"/>
      <c r="N9" s="57"/>
      <c r="O9" s="91"/>
    </row>
    <row r="10" spans="1:23" ht="15" customHeight="1" thickBot="1" x14ac:dyDescent="0.3">
      <c r="A10" s="93">
        <v>4</v>
      </c>
      <c r="B10" s="101"/>
      <c r="C10" s="98"/>
      <c r="D10" s="33"/>
      <c r="E10" s="33"/>
      <c r="F10" s="33"/>
      <c r="G10" s="95"/>
      <c r="H10" s="20"/>
      <c r="I10" s="93">
        <v>4</v>
      </c>
      <c r="J10" s="32"/>
      <c r="K10" s="33"/>
      <c r="L10" s="33"/>
      <c r="M10" s="98"/>
      <c r="N10" s="94"/>
      <c r="O10" s="95"/>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21" customHeight="1" x14ac:dyDescent="0.25">
      <c r="A14" s="48">
        <v>8058</v>
      </c>
      <c r="B14" s="49" t="s">
        <v>27</v>
      </c>
      <c r="C14" s="49" t="s">
        <v>59</v>
      </c>
      <c r="D14" s="49" t="s">
        <v>29</v>
      </c>
      <c r="E14" s="49" t="s">
        <v>30</v>
      </c>
      <c r="F14" s="50">
        <v>0.26597222222222222</v>
      </c>
      <c r="G14" s="51"/>
      <c r="H14" s="49">
        <v>1</v>
      </c>
      <c r="I14" s="49" t="s">
        <v>103</v>
      </c>
      <c r="J14" s="49"/>
      <c r="K14" s="52"/>
      <c r="L14" s="52"/>
      <c r="M14" s="53">
        <v>233</v>
      </c>
      <c r="N14" s="187" t="s">
        <v>100</v>
      </c>
      <c r="O14" s="57">
        <f>Día19!O14+Día20!M14</f>
        <v>2579</v>
      </c>
      <c r="P14" s="196" t="s">
        <v>542</v>
      </c>
      <c r="Q14" s="55"/>
    </row>
    <row r="15" spans="1:23" s="56" customFormat="1" ht="24" customHeight="1" x14ac:dyDescent="0.25">
      <c r="A15" s="29">
        <v>8068</v>
      </c>
      <c r="B15" s="57" t="s">
        <v>27</v>
      </c>
      <c r="C15" s="57" t="s">
        <v>59</v>
      </c>
      <c r="D15" s="57" t="s">
        <v>29</v>
      </c>
      <c r="E15" s="57" t="s">
        <v>30</v>
      </c>
      <c r="F15" s="58">
        <v>0.28125</v>
      </c>
      <c r="G15" s="59"/>
      <c r="H15" s="60">
        <v>1</v>
      </c>
      <c r="I15" s="60" t="s">
        <v>103</v>
      </c>
      <c r="J15" s="60"/>
      <c r="K15" s="61" t="s">
        <v>63</v>
      </c>
      <c r="L15" s="61">
        <v>2</v>
      </c>
      <c r="M15" s="62">
        <v>240</v>
      </c>
      <c r="N15" s="60" t="s">
        <v>100</v>
      </c>
      <c r="O15" s="57">
        <f>Día19!O15+Día20!M15</f>
        <v>2352</v>
      </c>
      <c r="P15" s="197" t="s">
        <v>543</v>
      </c>
      <c r="Q15" s="55"/>
      <c r="W15" s="64"/>
    </row>
    <row r="16" spans="1:23" s="56" customFormat="1" ht="15.75" x14ac:dyDescent="0.25">
      <c r="A16" s="29">
        <v>8078</v>
      </c>
      <c r="B16" s="57" t="s">
        <v>27</v>
      </c>
      <c r="C16" s="57" t="s">
        <v>59</v>
      </c>
      <c r="D16" s="57" t="s">
        <v>29</v>
      </c>
      <c r="E16" s="57" t="s">
        <v>30</v>
      </c>
      <c r="F16" s="58">
        <v>0.30208333333333331</v>
      </c>
      <c r="G16" s="130"/>
      <c r="H16" s="60">
        <v>1</v>
      </c>
      <c r="I16" s="60" t="s">
        <v>103</v>
      </c>
      <c r="J16" s="60"/>
      <c r="K16" s="61"/>
      <c r="L16" s="61"/>
      <c r="M16" s="62">
        <v>242</v>
      </c>
      <c r="N16" s="60" t="s">
        <v>100</v>
      </c>
      <c r="O16" s="57">
        <f>Día19!O16+Día20!M16</f>
        <v>2139</v>
      </c>
      <c r="P16" s="197" t="s">
        <v>544</v>
      </c>
      <c r="Q16" s="65"/>
      <c r="W16" s="64"/>
    </row>
    <row r="17" spans="1:23" s="56" customFormat="1" ht="15.75" x14ac:dyDescent="0.25">
      <c r="A17" s="29" t="s">
        <v>93</v>
      </c>
      <c r="B17" s="57" t="s">
        <v>37</v>
      </c>
      <c r="C17" s="57" t="s">
        <v>60</v>
      </c>
      <c r="D17" s="57" t="s">
        <v>80</v>
      </c>
      <c r="E17" s="57" t="s">
        <v>30</v>
      </c>
      <c r="F17" s="58">
        <v>0.31805555555555554</v>
      </c>
      <c r="G17" s="130"/>
      <c r="H17" s="60">
        <v>2</v>
      </c>
      <c r="I17" s="60"/>
      <c r="J17" s="60"/>
      <c r="K17" s="61"/>
      <c r="L17" s="61"/>
      <c r="M17" s="62">
        <v>81</v>
      </c>
      <c r="N17" s="60" t="s">
        <v>100</v>
      </c>
      <c r="O17" s="57">
        <f>Día19!O17+Día20!M17</f>
        <v>741</v>
      </c>
      <c r="P17" s="197" t="s">
        <v>545</v>
      </c>
      <c r="Q17" s="65"/>
      <c r="W17" s="64"/>
    </row>
    <row r="18" spans="1:23" s="56" customFormat="1" ht="22.5" x14ac:dyDescent="0.25">
      <c r="A18" s="29">
        <v>5092</v>
      </c>
      <c r="B18" s="57" t="s">
        <v>37</v>
      </c>
      <c r="C18" s="57" t="s">
        <v>59</v>
      </c>
      <c r="D18" s="57" t="s">
        <v>38</v>
      </c>
      <c r="E18" s="57" t="s">
        <v>45</v>
      </c>
      <c r="F18" s="58">
        <v>0.32222222222222224</v>
      </c>
      <c r="G18" s="130"/>
      <c r="H18" s="60">
        <v>1</v>
      </c>
      <c r="I18" s="60"/>
      <c r="J18" s="60"/>
      <c r="K18" s="61"/>
      <c r="L18" s="61"/>
      <c r="M18" s="62">
        <v>92</v>
      </c>
      <c r="N18" s="60" t="s">
        <v>100</v>
      </c>
      <c r="O18" s="57">
        <f>Día19!O18+Día20!M18</f>
        <v>361</v>
      </c>
      <c r="P18" s="197" t="s">
        <v>548</v>
      </c>
      <c r="Q18" s="65"/>
      <c r="W18" s="64"/>
    </row>
    <row r="19" spans="1:23" s="56" customFormat="1" ht="22.5" x14ac:dyDescent="0.25">
      <c r="A19" s="29">
        <v>8278</v>
      </c>
      <c r="B19" s="57" t="s">
        <v>27</v>
      </c>
      <c r="C19" s="57" t="s">
        <v>28</v>
      </c>
      <c r="D19" s="57" t="s">
        <v>29</v>
      </c>
      <c r="E19" s="57" t="s">
        <v>30</v>
      </c>
      <c r="F19" s="58">
        <v>0.3298611111111111</v>
      </c>
      <c r="G19" s="130"/>
      <c r="H19" s="60">
        <v>1</v>
      </c>
      <c r="I19" s="60"/>
      <c r="J19" s="60"/>
      <c r="K19" s="61" t="s">
        <v>9</v>
      </c>
      <c r="L19" s="61"/>
      <c r="M19" s="66">
        <v>174</v>
      </c>
      <c r="N19" s="60" t="s">
        <v>100</v>
      </c>
      <c r="O19" s="57">
        <f>Día19!O19+Día20!M19</f>
        <v>1025</v>
      </c>
      <c r="P19" s="197" t="s">
        <v>547</v>
      </c>
      <c r="Q19" s="65"/>
      <c r="W19" s="64"/>
    </row>
    <row r="20" spans="1:23" s="56" customFormat="1" ht="15.75" x14ac:dyDescent="0.25">
      <c r="A20" s="29" t="s">
        <v>39</v>
      </c>
      <c r="B20" s="57" t="s">
        <v>40</v>
      </c>
      <c r="C20" s="57" t="s">
        <v>60</v>
      </c>
      <c r="D20" s="57" t="s">
        <v>30</v>
      </c>
      <c r="E20" s="57" t="s">
        <v>41</v>
      </c>
      <c r="F20" s="58">
        <v>0.33888888888888885</v>
      </c>
      <c r="G20" s="59"/>
      <c r="H20" s="68">
        <v>3</v>
      </c>
      <c r="I20" s="68" t="s">
        <v>107</v>
      </c>
      <c r="J20" s="68"/>
      <c r="K20" s="61"/>
      <c r="L20" s="61"/>
      <c r="M20" s="62">
        <v>16</v>
      </c>
      <c r="N20" s="60" t="s">
        <v>100</v>
      </c>
      <c r="O20" s="57">
        <f>Día19!O20+Día20!M20</f>
        <v>857</v>
      </c>
      <c r="P20" s="197"/>
      <c r="Q20" s="65"/>
      <c r="W20" s="64"/>
    </row>
    <row r="21" spans="1:23" s="56" customFormat="1" ht="15.75" x14ac:dyDescent="0.25">
      <c r="A21" s="29" t="s">
        <v>36</v>
      </c>
      <c r="B21" s="57" t="s">
        <v>37</v>
      </c>
      <c r="C21" s="57" t="s">
        <v>59</v>
      </c>
      <c r="D21" s="57" t="s">
        <v>38</v>
      </c>
      <c r="E21" s="57" t="s">
        <v>30</v>
      </c>
      <c r="F21" s="58">
        <v>0.3444444444444445</v>
      </c>
      <c r="G21" s="108" t="s">
        <v>9</v>
      </c>
      <c r="H21" s="68" t="s">
        <v>9</v>
      </c>
      <c r="I21" s="68"/>
      <c r="J21" s="68"/>
      <c r="K21" s="61"/>
      <c r="L21" s="61"/>
      <c r="M21" s="66"/>
      <c r="N21" s="60" t="s">
        <v>100</v>
      </c>
      <c r="O21" s="57">
        <f>Día19!O21+Día20!M21</f>
        <v>573</v>
      </c>
      <c r="P21" s="197"/>
      <c r="Q21" s="65"/>
      <c r="W21" s="64"/>
    </row>
    <row r="22" spans="1:23" s="56" customFormat="1" ht="15.75" x14ac:dyDescent="0.25">
      <c r="A22" s="29">
        <v>4187</v>
      </c>
      <c r="B22" s="57" t="s">
        <v>40</v>
      </c>
      <c r="C22" s="57" t="s">
        <v>60</v>
      </c>
      <c r="D22" s="57" t="s">
        <v>30</v>
      </c>
      <c r="E22" s="57" t="s">
        <v>84</v>
      </c>
      <c r="F22" s="58">
        <v>0.34652777777777777</v>
      </c>
      <c r="G22" s="177"/>
      <c r="H22" s="60">
        <v>3</v>
      </c>
      <c r="I22" s="68" t="s">
        <v>107</v>
      </c>
      <c r="J22" s="60"/>
      <c r="K22" s="61"/>
      <c r="L22" s="61"/>
      <c r="M22" s="62">
        <v>17</v>
      </c>
      <c r="N22" s="60" t="s">
        <v>100</v>
      </c>
      <c r="O22" s="57">
        <f>Día19!O22+Día20!M22</f>
        <v>254</v>
      </c>
      <c r="P22" s="198"/>
      <c r="Q22" s="65"/>
      <c r="W22" s="64"/>
    </row>
    <row r="23" spans="1:23" s="56" customFormat="1" ht="15.75" x14ac:dyDescent="0.25">
      <c r="A23" s="29" t="s">
        <v>42</v>
      </c>
      <c r="B23" s="57" t="s">
        <v>27</v>
      </c>
      <c r="C23" s="57" t="s">
        <v>59</v>
      </c>
      <c r="D23" s="57" t="s">
        <v>29</v>
      </c>
      <c r="E23" s="57" t="s">
        <v>30</v>
      </c>
      <c r="F23" s="58">
        <v>0.36458333333333331</v>
      </c>
      <c r="G23" s="60"/>
      <c r="H23" s="60">
        <v>1</v>
      </c>
      <c r="I23" s="60"/>
      <c r="J23" s="60"/>
      <c r="K23" s="61"/>
      <c r="L23" s="61"/>
      <c r="M23" s="62">
        <v>141</v>
      </c>
      <c r="N23" s="60" t="s">
        <v>100</v>
      </c>
      <c r="O23" s="57">
        <f>Día19!O23+Día20!M23</f>
        <v>1370</v>
      </c>
      <c r="P23" s="198"/>
      <c r="Q23" s="65"/>
      <c r="W23" s="64"/>
    </row>
    <row r="24" spans="1:23" s="56" customFormat="1" ht="22.5" x14ac:dyDescent="0.25">
      <c r="A24" s="29">
        <v>4073</v>
      </c>
      <c r="B24" s="57" t="s">
        <v>40</v>
      </c>
      <c r="C24" s="57" t="s">
        <v>60</v>
      </c>
      <c r="D24" s="57" t="s">
        <v>30</v>
      </c>
      <c r="E24" s="57" t="s">
        <v>43</v>
      </c>
      <c r="F24" s="58">
        <v>0.36458333333333331</v>
      </c>
      <c r="G24" s="60"/>
      <c r="H24" s="60">
        <v>3</v>
      </c>
      <c r="I24" s="68" t="s">
        <v>107</v>
      </c>
      <c r="J24" s="60"/>
      <c r="K24" s="61" t="s">
        <v>68</v>
      </c>
      <c r="L24" s="61">
        <v>0</v>
      </c>
      <c r="M24" s="62">
        <v>15</v>
      </c>
      <c r="N24" s="60" t="s">
        <v>100</v>
      </c>
      <c r="O24" s="57">
        <f>Día19!O24+Día20!M24</f>
        <v>230</v>
      </c>
      <c r="P24" s="198"/>
      <c r="Q24" s="65"/>
      <c r="W24" s="64"/>
    </row>
    <row r="25" spans="1:23" s="56" customFormat="1" ht="15.75" x14ac:dyDescent="0.25">
      <c r="A25" s="29" t="s">
        <v>94</v>
      </c>
      <c r="B25" s="57" t="s">
        <v>40</v>
      </c>
      <c r="C25" s="57" t="s">
        <v>59</v>
      </c>
      <c r="D25" s="57" t="s">
        <v>51</v>
      </c>
      <c r="E25" s="57" t="s">
        <v>30</v>
      </c>
      <c r="F25" s="58">
        <v>0.36944444444444446</v>
      </c>
      <c r="G25" s="60"/>
      <c r="H25" s="60">
        <v>1</v>
      </c>
      <c r="I25" s="60"/>
      <c r="J25" s="60"/>
      <c r="K25" s="61"/>
      <c r="L25" s="61"/>
      <c r="M25" s="66">
        <v>24</v>
      </c>
      <c r="N25" s="60" t="s">
        <v>100</v>
      </c>
      <c r="O25" s="57">
        <f>Día19!O25+Día20!M25</f>
        <v>312</v>
      </c>
      <c r="P25" s="197" t="s">
        <v>546</v>
      </c>
      <c r="Q25" s="65"/>
      <c r="W25" s="64"/>
    </row>
    <row r="26" spans="1:23" s="56" customFormat="1" ht="15.75" x14ac:dyDescent="0.25">
      <c r="A26" s="29">
        <v>4288</v>
      </c>
      <c r="B26" s="57" t="s">
        <v>37</v>
      </c>
      <c r="C26" s="57" t="s">
        <v>82</v>
      </c>
      <c r="D26" s="57" t="s">
        <v>38</v>
      </c>
      <c r="E26" s="57" t="s">
        <v>30</v>
      </c>
      <c r="F26" s="58">
        <v>0.40347222222222223</v>
      </c>
      <c r="G26" s="108"/>
      <c r="H26" s="60"/>
      <c r="I26" s="60"/>
      <c r="J26" s="57"/>
      <c r="K26" s="61" t="s">
        <v>9</v>
      </c>
      <c r="L26" s="61"/>
      <c r="M26" s="81"/>
      <c r="N26" s="60"/>
      <c r="O26" s="57">
        <f>Día19!O26+Día20!M26</f>
        <v>96</v>
      </c>
      <c r="P26" s="197"/>
      <c r="Q26" s="65"/>
      <c r="W26" s="64"/>
    </row>
    <row r="27" spans="1:23" s="56" customFormat="1" ht="21.75" customHeight="1" x14ac:dyDescent="0.25">
      <c r="A27" s="29">
        <v>4087</v>
      </c>
      <c r="B27" s="57" t="s">
        <v>40</v>
      </c>
      <c r="C27" s="57" t="s">
        <v>28</v>
      </c>
      <c r="D27" s="57" t="s">
        <v>30</v>
      </c>
      <c r="E27" s="57" t="s">
        <v>83</v>
      </c>
      <c r="F27" s="58">
        <v>0.40902777777777777</v>
      </c>
      <c r="G27" s="108" t="s">
        <v>9</v>
      </c>
      <c r="H27" s="60">
        <v>3</v>
      </c>
      <c r="I27" s="57"/>
      <c r="J27" s="57"/>
      <c r="K27" s="61" t="s">
        <v>88</v>
      </c>
      <c r="L27" s="61">
        <v>5</v>
      </c>
      <c r="M27" s="80">
        <v>15</v>
      </c>
      <c r="N27" s="60" t="s">
        <v>100</v>
      </c>
      <c r="O27" s="57">
        <f>Día19!O27+Día20!M27</f>
        <v>445</v>
      </c>
      <c r="P27" s="197"/>
      <c r="Q27" s="65"/>
      <c r="W27" s="64"/>
    </row>
    <row r="28" spans="1:23" s="56" customFormat="1" ht="26.25" customHeight="1" x14ac:dyDescent="0.25">
      <c r="A28" s="29">
        <v>8098</v>
      </c>
      <c r="B28" s="57" t="s">
        <v>27</v>
      </c>
      <c r="C28" s="57" t="s">
        <v>61</v>
      </c>
      <c r="D28" s="57" t="s">
        <v>29</v>
      </c>
      <c r="E28" s="57" t="s">
        <v>30</v>
      </c>
      <c r="F28" s="58">
        <v>0.40972222222222227</v>
      </c>
      <c r="G28" s="60"/>
      <c r="H28" s="60"/>
      <c r="I28" s="60"/>
      <c r="J28" s="57"/>
      <c r="K28" s="61"/>
      <c r="L28" s="61"/>
      <c r="M28" s="80"/>
      <c r="N28" s="60"/>
      <c r="O28" s="57">
        <f>Día19!O28+Día20!M28</f>
        <v>508</v>
      </c>
      <c r="P28" s="197"/>
      <c r="Q28" s="65"/>
      <c r="W28" s="64"/>
    </row>
    <row r="29" spans="1:23" s="56" customFormat="1" ht="42.75" customHeight="1" x14ac:dyDescent="0.25">
      <c r="A29" s="29">
        <v>4072</v>
      </c>
      <c r="B29" s="57" t="s">
        <v>40</v>
      </c>
      <c r="C29" s="57" t="s">
        <v>28</v>
      </c>
      <c r="D29" s="57" t="s">
        <v>43</v>
      </c>
      <c r="E29" s="57" t="s">
        <v>45</v>
      </c>
      <c r="F29" s="58">
        <v>0.42152777777777778</v>
      </c>
      <c r="G29" s="177" t="s">
        <v>104</v>
      </c>
      <c r="H29" s="60">
        <v>1</v>
      </c>
      <c r="I29" s="60"/>
      <c r="J29" s="57"/>
      <c r="K29" s="61"/>
      <c r="L29" s="61"/>
      <c r="M29" s="22">
        <v>80</v>
      </c>
      <c r="N29" s="60" t="s">
        <v>100</v>
      </c>
      <c r="O29" s="57">
        <f>Día19!O29+Día20!M29</f>
        <v>1058</v>
      </c>
      <c r="P29" s="197" t="s">
        <v>624</v>
      </c>
      <c r="Q29" s="65"/>
    </row>
    <row r="30" spans="1:23" s="56" customFormat="1" ht="43.5" customHeight="1" x14ac:dyDescent="0.25">
      <c r="A30" s="29">
        <v>4186</v>
      </c>
      <c r="B30" s="57" t="s">
        <v>40</v>
      </c>
      <c r="C30" s="143" t="s">
        <v>28</v>
      </c>
      <c r="D30" s="57" t="s">
        <v>84</v>
      </c>
      <c r="E30" s="57" t="s">
        <v>30</v>
      </c>
      <c r="F30" s="58">
        <v>0.43194444444444446</v>
      </c>
      <c r="G30" s="177"/>
      <c r="H30" s="60">
        <v>2</v>
      </c>
      <c r="I30" s="68" t="s">
        <v>107</v>
      </c>
      <c r="J30" s="57"/>
      <c r="K30" s="61"/>
      <c r="L30" s="61"/>
      <c r="M30" s="30">
        <v>17</v>
      </c>
      <c r="N30" s="60" t="s">
        <v>100</v>
      </c>
      <c r="O30" s="57">
        <f>Día19!O30+Día20!M30</f>
        <v>1226</v>
      </c>
      <c r="P30" s="199"/>
    </row>
    <row r="31" spans="1:23" s="56" customFormat="1" ht="43.5" customHeight="1" x14ac:dyDescent="0.25">
      <c r="A31" s="29">
        <v>5122</v>
      </c>
      <c r="B31" s="57" t="s">
        <v>37</v>
      </c>
      <c r="C31" s="57" t="s">
        <v>61</v>
      </c>
      <c r="D31" s="57" t="s">
        <v>38</v>
      </c>
      <c r="E31" s="57" t="s">
        <v>45</v>
      </c>
      <c r="F31" s="58">
        <v>0.45</v>
      </c>
      <c r="G31" s="177"/>
      <c r="H31" s="60"/>
      <c r="I31" s="60"/>
      <c r="J31" s="57"/>
      <c r="K31" s="61"/>
      <c r="L31" s="61"/>
      <c r="M31" s="30"/>
      <c r="N31" s="60"/>
      <c r="O31" s="57">
        <f>Día19!O31+Día20!M31</f>
        <v>84</v>
      </c>
      <c r="P31" s="199"/>
    </row>
    <row r="32" spans="1:23" s="56" customFormat="1" ht="28.5" customHeight="1" x14ac:dyDescent="0.25">
      <c r="A32" s="29">
        <v>4070</v>
      </c>
      <c r="B32" s="57" t="s">
        <v>40</v>
      </c>
      <c r="C32" s="57" t="s">
        <v>363</v>
      </c>
      <c r="D32" s="57" t="s">
        <v>41</v>
      </c>
      <c r="E32" s="57" t="s">
        <v>30</v>
      </c>
      <c r="F32" s="58">
        <v>0.45902777777777781</v>
      </c>
      <c r="G32" s="60"/>
      <c r="H32" s="60">
        <v>1</v>
      </c>
      <c r="I32" s="68" t="s">
        <v>107</v>
      </c>
      <c r="J32" s="57"/>
      <c r="K32" s="61"/>
      <c r="L32" s="61"/>
      <c r="M32" s="30">
        <v>32</v>
      </c>
      <c r="N32" s="60" t="s">
        <v>100</v>
      </c>
      <c r="O32" s="57">
        <f>Día19!O32+Día20!M32</f>
        <v>337</v>
      </c>
      <c r="P32" s="198" t="s">
        <v>625</v>
      </c>
    </row>
    <row r="33" spans="1:37" s="56" customFormat="1" ht="23.25" customHeight="1" x14ac:dyDescent="0.25">
      <c r="A33" s="29">
        <v>8118</v>
      </c>
      <c r="B33" s="57" t="s">
        <v>27</v>
      </c>
      <c r="C33" s="57" t="s">
        <v>59</v>
      </c>
      <c r="D33" s="57" t="s">
        <v>29</v>
      </c>
      <c r="E33" s="57" t="s">
        <v>30</v>
      </c>
      <c r="F33" s="58">
        <v>0.47916666666666669</v>
      </c>
      <c r="G33" s="60"/>
      <c r="H33" s="60">
        <v>1</v>
      </c>
      <c r="I33" s="60"/>
      <c r="J33" s="57"/>
      <c r="K33" s="61" t="s">
        <v>69</v>
      </c>
      <c r="L33" s="61">
        <v>4</v>
      </c>
      <c r="M33" s="80">
        <v>138</v>
      </c>
      <c r="N33" s="60" t="s">
        <v>100</v>
      </c>
      <c r="O33" s="57">
        <f>Día19!O33+Día20!M33</f>
        <v>1803</v>
      </c>
      <c r="P33" s="198"/>
      <c r="Q33" s="65"/>
      <c r="W33" s="64"/>
    </row>
    <row r="34" spans="1:37" s="56" customFormat="1" ht="23.25" customHeight="1" x14ac:dyDescent="0.25">
      <c r="A34" s="29">
        <v>4080</v>
      </c>
      <c r="B34" s="57" t="s">
        <v>40</v>
      </c>
      <c r="C34" s="143" t="s">
        <v>364</v>
      </c>
      <c r="D34" s="57" t="s">
        <v>41</v>
      </c>
      <c r="E34" s="57" t="s">
        <v>30</v>
      </c>
      <c r="F34" s="58">
        <v>0.50555555555555554</v>
      </c>
      <c r="G34" s="68"/>
      <c r="H34" s="68"/>
      <c r="I34" s="68"/>
      <c r="J34" s="57"/>
      <c r="K34" s="61"/>
      <c r="L34" s="61"/>
      <c r="M34" s="80"/>
      <c r="N34" s="60"/>
      <c r="O34" s="57">
        <f>Día19!O34+Día20!M34</f>
        <v>0</v>
      </c>
      <c r="P34" s="198"/>
      <c r="Q34" s="65"/>
      <c r="W34" s="64"/>
    </row>
    <row r="35" spans="1:37" s="56" customFormat="1" ht="21.75" customHeight="1" x14ac:dyDescent="0.25">
      <c r="A35" s="29">
        <v>4101</v>
      </c>
      <c r="B35" s="57" t="s">
        <v>40</v>
      </c>
      <c r="C35" s="143" t="s">
        <v>28</v>
      </c>
      <c r="D35" s="57" t="s">
        <v>30</v>
      </c>
      <c r="E35" s="57" t="s">
        <v>41</v>
      </c>
      <c r="F35" s="58">
        <v>0.51180555555555551</v>
      </c>
      <c r="G35" s="205" t="s">
        <v>190</v>
      </c>
      <c r="H35" s="68">
        <v>2</v>
      </c>
      <c r="I35" s="68"/>
      <c r="J35" s="57"/>
      <c r="K35" s="61"/>
      <c r="L35" s="61"/>
      <c r="M35" s="80">
        <v>16</v>
      </c>
      <c r="N35" s="60" t="s">
        <v>100</v>
      </c>
      <c r="O35" s="57">
        <f>Día19!O35+Día20!M35</f>
        <v>245</v>
      </c>
      <c r="P35" s="198" t="s">
        <v>549</v>
      </c>
      <c r="Q35" s="65"/>
      <c r="W35" s="64"/>
    </row>
    <row r="36" spans="1:37" s="56" customFormat="1" ht="68.25" customHeight="1" x14ac:dyDescent="0.25">
      <c r="A36" s="29">
        <v>4086</v>
      </c>
      <c r="B36" s="57" t="s">
        <v>40</v>
      </c>
      <c r="C36" s="57" t="s">
        <v>28</v>
      </c>
      <c r="D36" s="57" t="s">
        <v>85</v>
      </c>
      <c r="E36" s="57" t="s">
        <v>30</v>
      </c>
      <c r="F36" s="58">
        <v>0.53472222222222221</v>
      </c>
      <c r="G36" s="180" t="s">
        <v>189</v>
      </c>
      <c r="H36" s="57">
        <v>1</v>
      </c>
      <c r="I36" s="57" t="s">
        <v>107</v>
      </c>
      <c r="J36" s="57"/>
      <c r="K36" s="61" t="s">
        <v>9</v>
      </c>
      <c r="L36" s="61"/>
      <c r="M36" s="66">
        <v>43</v>
      </c>
      <c r="N36" s="60" t="s">
        <v>100</v>
      </c>
      <c r="O36" s="57">
        <f>Día19!O36+Día20!M36</f>
        <v>547</v>
      </c>
      <c r="P36" s="200"/>
      <c r="Q36" s="65"/>
      <c r="W36" s="64"/>
    </row>
    <row r="37" spans="1:37" s="148" customFormat="1" ht="15.75" x14ac:dyDescent="0.25">
      <c r="A37" s="29" t="s">
        <v>170</v>
      </c>
      <c r="B37" s="57" t="s">
        <v>40</v>
      </c>
      <c r="C37" s="57" t="s">
        <v>28</v>
      </c>
      <c r="D37" s="57" t="s">
        <v>46</v>
      </c>
      <c r="E37" s="57" t="s">
        <v>47</v>
      </c>
      <c r="F37" s="58">
        <v>0.57847222222222217</v>
      </c>
      <c r="G37" s="57" t="s">
        <v>108</v>
      </c>
      <c r="H37" s="57">
        <v>4</v>
      </c>
      <c r="I37" s="57" t="s">
        <v>107</v>
      </c>
      <c r="J37" s="57"/>
      <c r="K37" s="61"/>
      <c r="L37" s="61"/>
      <c r="M37" s="66">
        <v>45</v>
      </c>
      <c r="N37" s="60" t="s">
        <v>100</v>
      </c>
      <c r="O37" s="57">
        <f>Día19!O37+Día20!M37</f>
        <v>1067</v>
      </c>
      <c r="P37" s="201" t="s">
        <v>550</v>
      </c>
      <c r="Q37" s="147"/>
      <c r="W37" s="149"/>
    </row>
    <row r="38" spans="1:37" s="148" customFormat="1" ht="15.75" x14ac:dyDescent="0.25">
      <c r="A38" s="29">
        <v>4110</v>
      </c>
      <c r="B38" s="57" t="s">
        <v>40</v>
      </c>
      <c r="C38" s="57" t="s">
        <v>78</v>
      </c>
      <c r="D38" s="57" t="s">
        <v>41</v>
      </c>
      <c r="E38" s="57" t="s">
        <v>79</v>
      </c>
      <c r="F38" s="58">
        <v>0.57847222222222217</v>
      </c>
      <c r="G38" s="57" t="s">
        <v>119</v>
      </c>
      <c r="H38" s="57">
        <v>2</v>
      </c>
      <c r="I38" s="68" t="s">
        <v>107</v>
      </c>
      <c r="J38" s="57"/>
      <c r="K38" s="61"/>
      <c r="L38" s="61"/>
      <c r="M38" s="66">
        <v>32</v>
      </c>
      <c r="N38" s="60" t="s">
        <v>100</v>
      </c>
      <c r="O38" s="57">
        <f>Día19!O38+Día20!M38</f>
        <v>340</v>
      </c>
      <c r="P38" s="202"/>
      <c r="Q38" s="147"/>
      <c r="W38" s="149"/>
    </row>
    <row r="39" spans="1:37" s="152" customFormat="1" ht="21" customHeight="1" thickBot="1" x14ac:dyDescent="0.3">
      <c r="A39" s="29">
        <v>4110</v>
      </c>
      <c r="B39" s="57" t="s">
        <v>40</v>
      </c>
      <c r="C39" s="57" t="s">
        <v>78</v>
      </c>
      <c r="D39" s="57" t="s">
        <v>41</v>
      </c>
      <c r="E39" s="57" t="s">
        <v>58</v>
      </c>
      <c r="F39" s="58">
        <v>0.57847222222222217</v>
      </c>
      <c r="G39" s="163"/>
      <c r="H39" s="163"/>
      <c r="I39" s="163"/>
      <c r="J39" s="164"/>
      <c r="K39" s="61"/>
      <c r="L39" s="61"/>
      <c r="M39" s="166"/>
      <c r="N39" s="60"/>
      <c r="O39" s="57">
        <f>Día19!O39+Día20!M39</f>
        <v>69</v>
      </c>
      <c r="P39" s="203"/>
      <c r="Q39" s="147"/>
      <c r="V39" s="148"/>
      <c r="W39" s="149"/>
      <c r="X39" s="148"/>
      <c r="Y39" s="148"/>
      <c r="Z39" s="148"/>
      <c r="AA39" s="148"/>
      <c r="AB39" s="148"/>
      <c r="AC39" s="148"/>
      <c r="AD39" s="148"/>
      <c r="AE39" s="148"/>
      <c r="AF39" s="148"/>
      <c r="AG39" s="148"/>
      <c r="AH39" s="148"/>
      <c r="AI39" s="148"/>
      <c r="AJ39" s="148"/>
      <c r="AK39" s="148"/>
    </row>
    <row r="40" spans="1:37" s="56" customFormat="1" ht="15.75" x14ac:dyDescent="0.25">
      <c r="A40" s="29">
        <v>4110</v>
      </c>
      <c r="B40" s="57" t="s">
        <v>40</v>
      </c>
      <c r="C40" s="57" t="s">
        <v>35</v>
      </c>
      <c r="D40" s="57" t="s">
        <v>41</v>
      </c>
      <c r="E40" s="57" t="s">
        <v>70</v>
      </c>
      <c r="F40" s="58">
        <v>0.57847222222222217</v>
      </c>
      <c r="G40" s="60"/>
      <c r="H40" s="60"/>
      <c r="I40" s="60"/>
      <c r="J40" s="57"/>
      <c r="K40" s="61" t="s">
        <v>9</v>
      </c>
      <c r="L40" s="61"/>
      <c r="M40" s="80"/>
      <c r="N40" s="60"/>
      <c r="O40" s="57">
        <f>Día19!O40+Día20!M40</f>
        <v>36</v>
      </c>
      <c r="P40" s="197"/>
      <c r="Q40" s="65"/>
      <c r="W40" s="64"/>
    </row>
    <row r="41" spans="1:37" s="56" customFormat="1" ht="51" customHeight="1" thickBot="1" x14ac:dyDescent="0.3">
      <c r="A41" s="156">
        <v>8148</v>
      </c>
      <c r="B41" s="155" t="s">
        <v>27</v>
      </c>
      <c r="C41" s="155" t="s">
        <v>60</v>
      </c>
      <c r="D41" s="155" t="s">
        <v>29</v>
      </c>
      <c r="E41" s="155" t="s">
        <v>30</v>
      </c>
      <c r="F41" s="157">
        <v>0.58680555555555558</v>
      </c>
      <c r="G41" s="170"/>
      <c r="H41" s="159">
        <v>1</v>
      </c>
      <c r="I41" s="159"/>
      <c r="J41" s="155" t="s">
        <v>9</v>
      </c>
      <c r="K41" s="160" t="s">
        <v>67</v>
      </c>
      <c r="L41" s="160">
        <v>13</v>
      </c>
      <c r="M41" s="123">
        <v>112</v>
      </c>
      <c r="N41" s="159" t="s">
        <v>100</v>
      </c>
      <c r="O41" s="94">
        <f>Día19!O41+Día20!M41</f>
        <v>1739</v>
      </c>
      <c r="P41" s="204"/>
      <c r="Q41" s="65"/>
      <c r="W41" s="64"/>
    </row>
    <row r="42" spans="1:37" s="56" customFormat="1" ht="15.75" x14ac:dyDescent="0.25">
      <c r="A42" s="29">
        <v>4143</v>
      </c>
      <c r="B42" s="57" t="s">
        <v>40</v>
      </c>
      <c r="C42" s="57" t="s">
        <v>28</v>
      </c>
      <c r="D42" s="57" t="s">
        <v>49</v>
      </c>
      <c r="E42" s="57" t="s">
        <v>43</v>
      </c>
      <c r="F42" s="58">
        <v>0.63750000000000007</v>
      </c>
      <c r="G42" s="121"/>
      <c r="H42" s="60">
        <v>3</v>
      </c>
      <c r="I42" s="68"/>
      <c r="J42" s="107"/>
      <c r="K42" s="61"/>
      <c r="L42" s="122"/>
      <c r="M42" s="81">
        <v>5</v>
      </c>
      <c r="N42" s="107" t="s">
        <v>100</v>
      </c>
      <c r="O42" s="107">
        <f>Día19!O42+Día20!M42</f>
        <v>311</v>
      </c>
      <c r="P42" s="83"/>
      <c r="Q42" s="65"/>
      <c r="W42" s="64"/>
    </row>
    <row r="43" spans="1:37" s="56" customFormat="1" ht="15.75" x14ac:dyDescent="0.25">
      <c r="A43" s="119" t="s">
        <v>48</v>
      </c>
      <c r="B43" s="107" t="s">
        <v>27</v>
      </c>
      <c r="C43" s="107" t="s">
        <v>28</v>
      </c>
      <c r="D43" s="107" t="s">
        <v>29</v>
      </c>
      <c r="E43" s="107" t="s">
        <v>30</v>
      </c>
      <c r="F43" s="120">
        <v>0.63888888888888895</v>
      </c>
      <c r="G43" s="59"/>
      <c r="H43" s="68">
        <v>1</v>
      </c>
      <c r="I43" s="68"/>
      <c r="J43" s="57"/>
      <c r="K43" s="122"/>
      <c r="L43" s="61"/>
      <c r="M43" s="80">
        <v>164</v>
      </c>
      <c r="N43" s="107" t="s">
        <v>100</v>
      </c>
      <c r="O43" s="57">
        <f>Día19!O43+Día20!M43</f>
        <v>2710</v>
      </c>
      <c r="P43" s="63" t="s">
        <v>552</v>
      </c>
      <c r="Q43" s="65"/>
      <c r="W43" s="64"/>
    </row>
    <row r="44" spans="1:37" s="56" customFormat="1" ht="15.75" x14ac:dyDescent="0.25">
      <c r="A44" s="29" t="s">
        <v>169</v>
      </c>
      <c r="B44" s="57" t="s">
        <v>37</v>
      </c>
      <c r="C44" s="57" t="s">
        <v>62</v>
      </c>
      <c r="D44" s="57" t="s">
        <v>30</v>
      </c>
      <c r="E44" s="57" t="s">
        <v>38</v>
      </c>
      <c r="F44" s="58">
        <v>0.65347222222222223</v>
      </c>
      <c r="G44" s="59"/>
      <c r="H44" s="60">
        <v>1</v>
      </c>
      <c r="I44" s="68"/>
      <c r="J44" s="57"/>
      <c r="K44" s="61"/>
      <c r="L44" s="61"/>
      <c r="M44" s="80">
        <v>52</v>
      </c>
      <c r="N44" s="107" t="s">
        <v>100</v>
      </c>
      <c r="O44" s="57">
        <f>Día19!O44+Día20!M44</f>
        <v>676</v>
      </c>
      <c r="P44" s="63"/>
      <c r="Q44" s="65"/>
      <c r="W44" s="64"/>
    </row>
    <row r="45" spans="1:37" s="56" customFormat="1" ht="22.5" x14ac:dyDescent="0.25">
      <c r="A45" s="29">
        <v>4157</v>
      </c>
      <c r="B45" s="57" t="s">
        <v>40</v>
      </c>
      <c r="C45" s="57" t="s">
        <v>62</v>
      </c>
      <c r="D45" s="57" t="s">
        <v>30</v>
      </c>
      <c r="E45" s="57" t="s">
        <v>81</v>
      </c>
      <c r="F45" s="58">
        <v>0.66041666666666665</v>
      </c>
      <c r="G45" s="59"/>
      <c r="H45" s="68">
        <v>2</v>
      </c>
      <c r="I45" s="68" t="s">
        <v>107</v>
      </c>
      <c r="J45" s="57"/>
      <c r="K45" s="61"/>
      <c r="L45" s="61"/>
      <c r="M45" s="80">
        <v>10</v>
      </c>
      <c r="N45" s="107" t="s">
        <v>100</v>
      </c>
      <c r="O45" s="57">
        <f>Día19!O45+Día20!M45</f>
        <v>180</v>
      </c>
      <c r="P45" s="125"/>
      <c r="Q45" s="65"/>
      <c r="W45" s="64"/>
    </row>
    <row r="46" spans="1:37" s="56" customFormat="1" ht="15.75" x14ac:dyDescent="0.25">
      <c r="A46" s="29">
        <v>4111</v>
      </c>
      <c r="B46" s="57" t="s">
        <v>40</v>
      </c>
      <c r="C46" s="57" t="s">
        <v>28</v>
      </c>
      <c r="D46" s="57" t="s">
        <v>58</v>
      </c>
      <c r="E46" s="57" t="s">
        <v>41</v>
      </c>
      <c r="F46" s="58">
        <v>0.67013888888888884</v>
      </c>
      <c r="G46" s="59" t="s">
        <v>190</v>
      </c>
      <c r="H46" s="68">
        <v>3</v>
      </c>
      <c r="I46" s="68"/>
      <c r="J46" s="57"/>
      <c r="K46" s="61"/>
      <c r="L46" s="61"/>
      <c r="M46" s="80">
        <v>16</v>
      </c>
      <c r="N46" s="107" t="s">
        <v>100</v>
      </c>
      <c r="O46" s="57">
        <f>Día19!O46+Día20!M46</f>
        <v>281</v>
      </c>
      <c r="P46" s="125"/>
      <c r="Q46" s="65"/>
      <c r="W46" s="64"/>
    </row>
    <row r="47" spans="1:37" s="56" customFormat="1" x14ac:dyDescent="0.25">
      <c r="A47" s="29">
        <v>8168</v>
      </c>
      <c r="B47" s="57" t="s">
        <v>27</v>
      </c>
      <c r="C47" s="57" t="s">
        <v>64</v>
      </c>
      <c r="D47" s="57" t="s">
        <v>29</v>
      </c>
      <c r="E47" s="57" t="s">
        <v>30</v>
      </c>
      <c r="F47" s="58">
        <v>0.68194444444444446</v>
      </c>
      <c r="G47" s="108"/>
      <c r="H47" s="68"/>
      <c r="I47" s="68"/>
      <c r="J47" s="57"/>
      <c r="K47" s="61"/>
      <c r="L47" s="61"/>
      <c r="M47" s="80"/>
      <c r="N47" s="107"/>
      <c r="O47" s="57">
        <f>Día19!O47+Día20!M47</f>
        <v>982</v>
      </c>
      <c r="P47" s="63"/>
      <c r="Q47" s="65"/>
    </row>
    <row r="48" spans="1:37" s="56" customFormat="1" ht="12.75" x14ac:dyDescent="0.25">
      <c r="A48" s="29">
        <v>4153</v>
      </c>
      <c r="B48" s="57" t="s">
        <v>31</v>
      </c>
      <c r="C48" s="57" t="s">
        <v>35</v>
      </c>
      <c r="D48" s="57" t="s">
        <v>30</v>
      </c>
      <c r="E48" s="57" t="s">
        <v>43</v>
      </c>
      <c r="F48" s="58">
        <v>0.68611111111111101</v>
      </c>
      <c r="G48" s="108"/>
      <c r="H48" s="68"/>
      <c r="I48" s="60"/>
      <c r="J48" s="57"/>
      <c r="K48" s="61"/>
      <c r="L48" s="61"/>
      <c r="M48" s="30"/>
      <c r="N48" s="107"/>
      <c r="O48" s="57">
        <f>Día19!O48+Día20!M48</f>
        <v>235</v>
      </c>
      <c r="P48" s="63"/>
    </row>
    <row r="49" spans="1:23" s="56" customFormat="1" ht="22.5" x14ac:dyDescent="0.25">
      <c r="A49" s="29" t="s">
        <v>171</v>
      </c>
      <c r="B49" s="57" t="s">
        <v>40</v>
      </c>
      <c r="C49" s="57" t="s">
        <v>28</v>
      </c>
      <c r="D49" s="57" t="s">
        <v>47</v>
      </c>
      <c r="E49" s="57" t="s">
        <v>46</v>
      </c>
      <c r="F49" s="58">
        <v>0.70694444444444438</v>
      </c>
      <c r="G49" s="59" t="s">
        <v>329</v>
      </c>
      <c r="H49" s="60">
        <v>4</v>
      </c>
      <c r="I49" s="68" t="s">
        <v>107</v>
      </c>
      <c r="J49" s="57"/>
      <c r="K49" s="61"/>
      <c r="L49" s="61"/>
      <c r="M49" s="30">
        <v>12</v>
      </c>
      <c r="N49" s="107" t="s">
        <v>100</v>
      </c>
      <c r="O49" s="57">
        <f>Día19!O49+Día20!M49</f>
        <v>324</v>
      </c>
      <c r="P49" s="129" t="s">
        <v>558</v>
      </c>
    </row>
    <row r="50" spans="1:23" s="56" customFormat="1" ht="15.75" x14ac:dyDescent="0.25">
      <c r="A50" s="29">
        <v>4142</v>
      </c>
      <c r="B50" s="57" t="s">
        <v>40</v>
      </c>
      <c r="C50" s="57" t="s">
        <v>28</v>
      </c>
      <c r="D50" s="57" t="s">
        <v>43</v>
      </c>
      <c r="E50" s="57" t="s">
        <v>30</v>
      </c>
      <c r="F50" s="58">
        <v>0.70833333333333337</v>
      </c>
      <c r="G50" s="108" t="s">
        <v>175</v>
      </c>
      <c r="H50" s="60">
        <v>2</v>
      </c>
      <c r="I50" s="68" t="s">
        <v>107</v>
      </c>
      <c r="J50" s="57"/>
      <c r="K50" s="61" t="s">
        <v>9</v>
      </c>
      <c r="L50" s="61"/>
      <c r="M50" s="80">
        <v>87</v>
      </c>
      <c r="N50" s="107" t="s">
        <v>100</v>
      </c>
      <c r="O50" s="57">
        <f>Día19!O50+Día20!M50</f>
        <v>704</v>
      </c>
      <c r="P50" s="63" t="s">
        <v>553</v>
      </c>
      <c r="Q50" s="65"/>
      <c r="W50" s="64"/>
    </row>
    <row r="51" spans="1:23" s="56" customFormat="1" ht="15.75" x14ac:dyDescent="0.25">
      <c r="A51" s="29">
        <v>8178</v>
      </c>
      <c r="B51" s="57" t="s">
        <v>27</v>
      </c>
      <c r="C51" s="57" t="s">
        <v>28</v>
      </c>
      <c r="D51" s="57" t="s">
        <v>29</v>
      </c>
      <c r="E51" s="57" t="s">
        <v>30</v>
      </c>
      <c r="F51" s="58">
        <v>0.74305555555555547</v>
      </c>
      <c r="G51" s="59"/>
      <c r="H51" s="60">
        <v>1</v>
      </c>
      <c r="I51" s="68"/>
      <c r="J51" s="57"/>
      <c r="K51" s="61"/>
      <c r="L51" s="61"/>
      <c r="M51" s="81">
        <v>109</v>
      </c>
      <c r="N51" s="107" t="s">
        <v>100</v>
      </c>
      <c r="O51" s="57">
        <f>Día19!O51+Día20!M51</f>
        <v>2803</v>
      </c>
      <c r="P51" s="137" t="s">
        <v>552</v>
      </c>
      <c r="Q51" s="65"/>
      <c r="W51" s="64"/>
    </row>
    <row r="52" spans="1:23" s="56" customFormat="1" ht="19.899999999999999" customHeight="1" x14ac:dyDescent="0.25">
      <c r="A52" s="29">
        <v>4140</v>
      </c>
      <c r="B52" s="57" t="s">
        <v>40</v>
      </c>
      <c r="C52" s="57" t="s">
        <v>28</v>
      </c>
      <c r="D52" s="57" t="s">
        <v>41</v>
      </c>
      <c r="E52" s="57" t="s">
        <v>45</v>
      </c>
      <c r="F52" s="58">
        <v>0.77916666666666667</v>
      </c>
      <c r="G52" s="59"/>
      <c r="H52" s="60">
        <v>2</v>
      </c>
      <c r="I52" s="68" t="s">
        <v>107</v>
      </c>
      <c r="J52" s="57"/>
      <c r="K52" s="61"/>
      <c r="L52" s="61"/>
      <c r="M52" s="80">
        <v>23</v>
      </c>
      <c r="N52" s="107" t="s">
        <v>100</v>
      </c>
      <c r="O52" s="57">
        <f>Día19!O52+Día20!M52</f>
        <v>492</v>
      </c>
      <c r="P52" s="63"/>
      <c r="Q52" s="65"/>
      <c r="W52" s="64"/>
    </row>
    <row r="53" spans="1:23" s="56" customFormat="1" ht="45" x14ac:dyDescent="0.25">
      <c r="A53" s="29" t="s">
        <v>86</v>
      </c>
      <c r="B53" s="57" t="s">
        <v>40</v>
      </c>
      <c r="C53" s="57" t="s">
        <v>28</v>
      </c>
      <c r="D53" s="57" t="s">
        <v>30</v>
      </c>
      <c r="E53" s="57" t="s">
        <v>87</v>
      </c>
      <c r="F53" s="58">
        <v>0.78194444444444444</v>
      </c>
      <c r="G53" s="59"/>
      <c r="H53" s="68">
        <v>3</v>
      </c>
      <c r="I53" s="57" t="s">
        <v>185</v>
      </c>
      <c r="J53" s="57"/>
      <c r="K53" s="61" t="s">
        <v>89</v>
      </c>
      <c r="L53" s="61" t="s">
        <v>551</v>
      </c>
      <c r="M53" s="80"/>
      <c r="N53" s="107" t="s">
        <v>100</v>
      </c>
      <c r="O53" s="57">
        <f>Día19!O53+Día20!M53</f>
        <v>729</v>
      </c>
      <c r="P53" s="125"/>
      <c r="Q53" s="65"/>
      <c r="W53" s="64"/>
    </row>
    <row r="54" spans="1:23" s="56" customFormat="1" ht="19.899999999999999" customHeight="1" x14ac:dyDescent="0.25">
      <c r="A54" s="29">
        <v>4178</v>
      </c>
      <c r="B54" s="57" t="s">
        <v>37</v>
      </c>
      <c r="C54" s="57" t="s">
        <v>62</v>
      </c>
      <c r="D54" s="57" t="s">
        <v>30</v>
      </c>
      <c r="E54" s="57" t="s">
        <v>38</v>
      </c>
      <c r="F54" s="58">
        <v>0.78402777777777777</v>
      </c>
      <c r="G54" s="59"/>
      <c r="H54" s="68">
        <v>1</v>
      </c>
      <c r="I54" s="57"/>
      <c r="J54" s="57">
        <v>1</v>
      </c>
      <c r="K54" s="61"/>
      <c r="L54" s="61"/>
      <c r="M54" s="80">
        <v>62</v>
      </c>
      <c r="N54" s="107" t="s">
        <v>100</v>
      </c>
      <c r="O54" s="57">
        <f>Día19!O54+Día20!M54</f>
        <v>937</v>
      </c>
      <c r="P54" s="63" t="s">
        <v>309</v>
      </c>
      <c r="Q54" s="65"/>
      <c r="W54" s="64"/>
    </row>
    <row r="55" spans="1:23" s="56" customFormat="1" ht="19.899999999999999" customHeight="1" x14ac:dyDescent="0.25">
      <c r="A55" s="29">
        <v>4177</v>
      </c>
      <c r="B55" s="57" t="s">
        <v>31</v>
      </c>
      <c r="C55" s="57" t="s">
        <v>35</v>
      </c>
      <c r="D55" s="57" t="s">
        <v>30</v>
      </c>
      <c r="E55" s="57" t="s">
        <v>51</v>
      </c>
      <c r="F55" s="58">
        <v>0.78472222222222221</v>
      </c>
      <c r="G55" s="67"/>
      <c r="H55" s="57"/>
      <c r="I55" s="57"/>
      <c r="J55" s="57"/>
      <c r="K55" s="61"/>
      <c r="L55" s="61"/>
      <c r="M55" s="80"/>
      <c r="N55" s="107"/>
      <c r="O55" s="57">
        <f>Día19!O55+Día20!M55</f>
        <v>0</v>
      </c>
      <c r="P55" s="63"/>
      <c r="Q55" s="65"/>
      <c r="W55" s="64"/>
    </row>
    <row r="56" spans="1:23" s="56" customFormat="1" ht="15.75" x14ac:dyDescent="0.25">
      <c r="A56" s="29">
        <v>4176</v>
      </c>
      <c r="B56" s="57" t="s">
        <v>40</v>
      </c>
      <c r="C56" s="57" t="s">
        <v>50</v>
      </c>
      <c r="D56" s="57" t="s">
        <v>52</v>
      </c>
      <c r="E56" s="57" t="s">
        <v>30</v>
      </c>
      <c r="F56" s="58">
        <v>0.79513888888888884</v>
      </c>
      <c r="G56" s="59"/>
      <c r="H56" s="57"/>
      <c r="I56" s="68"/>
      <c r="J56" s="57"/>
      <c r="K56" s="61"/>
      <c r="L56" s="61"/>
      <c r="M56" s="80"/>
      <c r="N56" s="107"/>
      <c r="O56" s="57">
        <f>Día19!O56+Día20!M56</f>
        <v>30</v>
      </c>
      <c r="P56" s="125"/>
      <c r="Q56" s="65"/>
      <c r="W56" s="64"/>
    </row>
    <row r="57" spans="1:23" s="56" customFormat="1" ht="19.899999999999999" customHeight="1" x14ac:dyDescent="0.25">
      <c r="A57" s="29">
        <v>4162</v>
      </c>
      <c r="B57" s="57" t="s">
        <v>31</v>
      </c>
      <c r="C57" s="57" t="s">
        <v>50</v>
      </c>
      <c r="D57" s="57" t="s">
        <v>43</v>
      </c>
      <c r="E57" s="57" t="s">
        <v>30</v>
      </c>
      <c r="F57" s="58">
        <v>0.81458333333333333</v>
      </c>
      <c r="G57" s="59"/>
      <c r="H57" s="57"/>
      <c r="I57" s="57"/>
      <c r="J57" s="57"/>
      <c r="K57" s="61"/>
      <c r="L57" s="61"/>
      <c r="M57" s="80"/>
      <c r="N57" s="107"/>
      <c r="O57" s="57">
        <f>Día19!O57+Día20!M57</f>
        <v>76</v>
      </c>
      <c r="P57" s="63"/>
      <c r="Q57" s="65"/>
      <c r="W57" s="64"/>
    </row>
    <row r="58" spans="1:23" s="56" customFormat="1" ht="22.5" x14ac:dyDescent="0.25">
      <c r="A58" s="29" t="s">
        <v>53</v>
      </c>
      <c r="B58" s="57" t="s">
        <v>40</v>
      </c>
      <c r="C58" s="57" t="s">
        <v>28</v>
      </c>
      <c r="D58" s="57" t="s">
        <v>30</v>
      </c>
      <c r="E58" s="57" t="s">
        <v>41</v>
      </c>
      <c r="F58" s="58">
        <v>0.81736111111111109</v>
      </c>
      <c r="G58" s="59" t="s">
        <v>215</v>
      </c>
      <c r="H58" s="57">
        <v>3</v>
      </c>
      <c r="I58" s="68"/>
      <c r="J58" s="57"/>
      <c r="K58" s="61" t="s">
        <v>90</v>
      </c>
      <c r="L58" s="61">
        <v>10</v>
      </c>
      <c r="M58" s="80">
        <v>25</v>
      </c>
      <c r="N58" s="107" t="s">
        <v>100</v>
      </c>
      <c r="O58" s="57">
        <f>Día19!O58+Día20!M58</f>
        <v>551</v>
      </c>
      <c r="P58" s="125"/>
      <c r="Q58" s="65"/>
      <c r="W58" s="64"/>
    </row>
    <row r="59" spans="1:23" s="56" customFormat="1" ht="22.5" x14ac:dyDescent="0.25">
      <c r="A59" s="29">
        <v>8198</v>
      </c>
      <c r="B59" s="57" t="s">
        <v>27</v>
      </c>
      <c r="C59" s="57" t="s">
        <v>28</v>
      </c>
      <c r="D59" s="57" t="s">
        <v>29</v>
      </c>
      <c r="E59" s="57" t="s">
        <v>30</v>
      </c>
      <c r="F59" s="58">
        <v>0.82361111111111107</v>
      </c>
      <c r="G59" s="59"/>
      <c r="H59" s="57">
        <v>1</v>
      </c>
      <c r="I59" s="60"/>
      <c r="J59" s="57"/>
      <c r="K59" s="61" t="s">
        <v>91</v>
      </c>
      <c r="L59" s="61">
        <v>22</v>
      </c>
      <c r="M59" s="80">
        <v>84</v>
      </c>
      <c r="N59" s="107" t="s">
        <v>100</v>
      </c>
      <c r="O59" s="57">
        <f>Día19!O59+Día20!M59</f>
        <v>2357</v>
      </c>
      <c r="P59" s="63" t="s">
        <v>554</v>
      </c>
      <c r="Q59" s="65"/>
      <c r="W59" s="64"/>
    </row>
    <row r="60" spans="1:23" s="56" customFormat="1" ht="19.899999999999999" customHeight="1" x14ac:dyDescent="0.25">
      <c r="A60" s="29" t="s">
        <v>54</v>
      </c>
      <c r="B60" s="57" t="s">
        <v>40</v>
      </c>
      <c r="C60" s="57" t="s">
        <v>28</v>
      </c>
      <c r="D60" s="57" t="s">
        <v>30</v>
      </c>
      <c r="E60" s="57" t="s">
        <v>80</v>
      </c>
      <c r="F60" s="58">
        <v>0.83819444444444446</v>
      </c>
      <c r="G60" s="59" t="s">
        <v>359</v>
      </c>
      <c r="H60" s="57">
        <v>3</v>
      </c>
      <c r="I60" s="60"/>
      <c r="J60" s="57"/>
      <c r="K60" s="61"/>
      <c r="L60" s="61"/>
      <c r="M60" s="22">
        <v>15</v>
      </c>
      <c r="N60" s="107" t="s">
        <v>100</v>
      </c>
      <c r="O60" s="57">
        <f>Día19!O60+Día20!M60</f>
        <v>350</v>
      </c>
      <c r="P60" s="125" t="s">
        <v>555</v>
      </c>
    </row>
    <row r="61" spans="1:23" s="56" customFormat="1" ht="19.899999999999999" customHeight="1" x14ac:dyDescent="0.25">
      <c r="A61" s="29">
        <v>8208</v>
      </c>
      <c r="B61" s="57" t="s">
        <v>27</v>
      </c>
      <c r="C61" s="57" t="s">
        <v>28</v>
      </c>
      <c r="D61" s="57" t="s">
        <v>29</v>
      </c>
      <c r="E61" s="57" t="s">
        <v>30</v>
      </c>
      <c r="F61" s="58">
        <v>0.85763888888888884</v>
      </c>
      <c r="G61" s="59"/>
      <c r="H61" s="57">
        <v>1</v>
      </c>
      <c r="I61" s="57"/>
      <c r="J61" s="57"/>
      <c r="K61" s="61"/>
      <c r="L61" s="61"/>
      <c r="M61" s="22">
        <v>46</v>
      </c>
      <c r="N61" s="107" t="s">
        <v>100</v>
      </c>
      <c r="O61" s="57">
        <f>Día19!O61+Día20!M61</f>
        <v>1159</v>
      </c>
      <c r="P61" s="63" t="s">
        <v>556</v>
      </c>
    </row>
    <row r="62" spans="1:23" s="56" customFormat="1" ht="15.75" x14ac:dyDescent="0.25">
      <c r="A62" s="29">
        <v>4197</v>
      </c>
      <c r="B62" s="57" t="s">
        <v>37</v>
      </c>
      <c r="C62" s="57" t="s">
        <v>59</v>
      </c>
      <c r="D62" s="57" t="s">
        <v>30</v>
      </c>
      <c r="E62" s="57" t="s">
        <v>80</v>
      </c>
      <c r="F62" s="58">
        <v>0.86111111111111116</v>
      </c>
      <c r="G62" s="59" t="s">
        <v>104</v>
      </c>
      <c r="H62" s="57">
        <v>3</v>
      </c>
      <c r="I62" s="57"/>
      <c r="J62" s="57"/>
      <c r="K62" s="61"/>
      <c r="L62" s="61"/>
      <c r="M62" s="80">
        <v>3</v>
      </c>
      <c r="N62" s="107" t="s">
        <v>100</v>
      </c>
      <c r="O62" s="57">
        <f>Día19!O62+Día20!M62</f>
        <v>47</v>
      </c>
      <c r="P62" s="63"/>
      <c r="Q62" s="65"/>
      <c r="W62" s="64"/>
    </row>
    <row r="63" spans="1:23" s="56" customFormat="1" ht="15.75" x14ac:dyDescent="0.25">
      <c r="A63" s="29" t="s">
        <v>55</v>
      </c>
      <c r="B63" s="57" t="s">
        <v>40</v>
      </c>
      <c r="C63" s="57" t="s">
        <v>28</v>
      </c>
      <c r="D63" s="57" t="s">
        <v>44</v>
      </c>
      <c r="E63" s="57" t="s">
        <v>30</v>
      </c>
      <c r="F63" s="58">
        <v>0.87291666666666667</v>
      </c>
      <c r="G63" s="140" t="s">
        <v>559</v>
      </c>
      <c r="H63" s="57">
        <v>1</v>
      </c>
      <c r="I63" s="57" t="s">
        <v>185</v>
      </c>
      <c r="J63" s="57"/>
      <c r="K63" s="61"/>
      <c r="L63" s="61"/>
      <c r="M63" s="80">
        <v>31</v>
      </c>
      <c r="N63" s="107" t="s">
        <v>100</v>
      </c>
      <c r="O63" s="57">
        <f>Día19!O63+Día20!M63</f>
        <v>405</v>
      </c>
      <c r="P63" s="63"/>
      <c r="Q63" s="65"/>
      <c r="W63" s="64"/>
    </row>
    <row r="64" spans="1:23" s="56" customFormat="1" ht="15.75" x14ac:dyDescent="0.25">
      <c r="A64" s="29">
        <v>5183</v>
      </c>
      <c r="B64" s="57" t="s">
        <v>37</v>
      </c>
      <c r="C64" s="57" t="s">
        <v>28</v>
      </c>
      <c r="D64" s="57" t="s">
        <v>49</v>
      </c>
      <c r="E64" s="57" t="s">
        <v>38</v>
      </c>
      <c r="F64" s="58">
        <v>0.88958333333333339</v>
      </c>
      <c r="G64" s="59"/>
      <c r="H64" s="57">
        <v>3</v>
      </c>
      <c r="I64" s="57"/>
      <c r="J64" s="57"/>
      <c r="K64" s="61"/>
      <c r="L64" s="61"/>
      <c r="M64" s="80">
        <v>7</v>
      </c>
      <c r="N64" s="107" t="s">
        <v>100</v>
      </c>
      <c r="O64" s="57">
        <f>Día19!O64+Día20!M64</f>
        <v>25</v>
      </c>
      <c r="P64" s="129" t="s">
        <v>557</v>
      </c>
      <c r="Q64" s="65"/>
      <c r="W64" s="64"/>
    </row>
    <row r="65" spans="1:23" s="56" customFormat="1" ht="15.75" x14ac:dyDescent="0.25">
      <c r="A65" s="29">
        <v>4209</v>
      </c>
      <c r="B65" s="57" t="s">
        <v>37</v>
      </c>
      <c r="C65" s="57" t="s">
        <v>28</v>
      </c>
      <c r="D65" s="57" t="s">
        <v>30</v>
      </c>
      <c r="E65" s="57" t="s">
        <v>38</v>
      </c>
      <c r="F65" s="58">
        <v>0.88888888888888884</v>
      </c>
      <c r="G65" s="59"/>
      <c r="H65" s="57"/>
      <c r="I65" s="57"/>
      <c r="J65" s="57"/>
      <c r="K65" s="61"/>
      <c r="L65" s="61"/>
      <c r="M65" s="80"/>
      <c r="N65" s="107"/>
      <c r="O65" s="57">
        <f>Día19!O65+Día20!M65</f>
        <v>109</v>
      </c>
      <c r="P65" s="63"/>
      <c r="Q65" s="65"/>
      <c r="W65" s="64"/>
    </row>
    <row r="66" spans="1:23" s="56" customFormat="1" ht="15.75" x14ac:dyDescent="0.25">
      <c r="A66" s="29">
        <v>4192</v>
      </c>
      <c r="B66" s="57" t="s">
        <v>40</v>
      </c>
      <c r="C66" s="57" t="s">
        <v>92</v>
      </c>
      <c r="D66" s="57" t="s">
        <v>43</v>
      </c>
      <c r="E66" s="57" t="s">
        <v>30</v>
      </c>
      <c r="F66" s="58">
        <v>0.91666666666666663</v>
      </c>
      <c r="G66" s="59" t="s">
        <v>190</v>
      </c>
      <c r="H66" s="57">
        <v>1</v>
      </c>
      <c r="I66" s="57"/>
      <c r="J66" s="57"/>
      <c r="K66" s="61"/>
      <c r="L66" s="61"/>
      <c r="M66" s="80">
        <v>4</v>
      </c>
      <c r="N66" s="107" t="s">
        <v>100</v>
      </c>
      <c r="O66" s="57">
        <f>Día19!O66+Día20!M66</f>
        <v>184</v>
      </c>
      <c r="P66" s="63"/>
      <c r="Q66" s="65"/>
      <c r="W66" s="64"/>
    </row>
    <row r="67" spans="1:23" s="56" customFormat="1" ht="15.75" x14ac:dyDescent="0.25">
      <c r="A67" s="29">
        <v>4180</v>
      </c>
      <c r="B67" s="57" t="s">
        <v>40</v>
      </c>
      <c r="C67" s="57" t="s">
        <v>28</v>
      </c>
      <c r="D67" s="57" t="s">
        <v>41</v>
      </c>
      <c r="E67" s="57" t="s">
        <v>30</v>
      </c>
      <c r="F67" s="58">
        <v>0.92361111111111116</v>
      </c>
      <c r="G67" s="144"/>
      <c r="H67" s="57">
        <v>1</v>
      </c>
      <c r="I67" s="168"/>
      <c r="J67" s="143"/>
      <c r="K67" s="61"/>
      <c r="L67" s="145"/>
      <c r="M67" s="154">
        <v>23</v>
      </c>
      <c r="N67" s="107" t="s">
        <v>100</v>
      </c>
      <c r="O67" s="57">
        <f>Día19!O67+Día20!M67</f>
        <v>188</v>
      </c>
      <c r="P67" s="106"/>
      <c r="Q67" s="65"/>
      <c r="W67" s="64"/>
    </row>
    <row r="68" spans="1:23" s="56" customFormat="1" ht="19.899999999999999" customHeight="1" thickBot="1" x14ac:dyDescent="0.3">
      <c r="A68" s="103"/>
      <c r="B68" s="94"/>
      <c r="C68" s="94"/>
      <c r="D68" s="94"/>
      <c r="E68" s="94"/>
      <c r="F68" s="112"/>
      <c r="G68" s="113"/>
      <c r="H68" s="113"/>
      <c r="I68" s="114"/>
      <c r="J68" s="94"/>
      <c r="K68" s="115"/>
      <c r="L68" s="115"/>
      <c r="M68" s="116"/>
      <c r="N68" s="94"/>
      <c r="O68" s="94">
        <f>Día12!O68+Día13!M68</f>
        <v>0</v>
      </c>
      <c r="P68" s="117"/>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2583</v>
      </c>
      <c r="N70" s="82"/>
      <c r="O70" s="172"/>
    </row>
    <row r="71" spans="1:23" ht="20.100000000000001" customHeight="1" thickBot="1" x14ac:dyDescent="0.3">
      <c r="G71" s="6"/>
      <c r="K71" s="217" t="s">
        <v>33</v>
      </c>
      <c r="L71" s="218"/>
      <c r="M71" s="74">
        <f>Día19!M71+Día20!M70</f>
        <v>48191</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K70:L70"/>
    <mergeCell ref="K71:L71"/>
    <mergeCell ref="A12:D12"/>
    <mergeCell ref="K12:L12"/>
    <mergeCell ref="J1:K1"/>
    <mergeCell ref="F2:H2"/>
    <mergeCell ref="F3:H3"/>
    <mergeCell ref="A5:G5"/>
    <mergeCell ref="I5:O5"/>
    <mergeCell ref="F6:G6"/>
    <mergeCell ref="N6:O6"/>
  </mergeCells>
  <pageMargins left="0.7" right="0.7" top="0.75" bottom="0.75" header="0.3" footer="0.3"/>
  <pageSetup paperSize="9" orientation="portrait"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1"/>
  <dimension ref="A1:AK84"/>
  <sheetViews>
    <sheetView topLeftCell="A31" workbookViewId="0">
      <pane xSplit="1" topLeftCell="C1" activePane="topRight" state="frozen"/>
      <selection pane="topRight" activeCell="P54" sqref="P54"/>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4.140625" style="1" customWidth="1"/>
    <col min="10" max="10" width="13.5703125" style="1" customWidth="1"/>
    <col min="11" max="11" width="19.5703125" style="1" customWidth="1"/>
    <col min="12" max="12" width="10.7109375" style="1" customWidth="1"/>
    <col min="13" max="13" width="12.140625" style="1" customWidth="1"/>
    <col min="14" max="14" width="10.28515625" style="1" customWidth="1"/>
    <col min="15" max="15" width="14" style="1" customWidth="1"/>
    <col min="16" max="16" width="67.71093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44825</v>
      </c>
      <c r="K3" s="79" t="s">
        <v>444</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90">
        <v>1</v>
      </c>
      <c r="B7" s="19" t="s">
        <v>71</v>
      </c>
      <c r="C7" s="19" t="s">
        <v>71</v>
      </c>
      <c r="D7" s="18" t="s">
        <v>72</v>
      </c>
      <c r="E7" s="18" t="s">
        <v>72</v>
      </c>
      <c r="F7" s="18" t="s">
        <v>97</v>
      </c>
      <c r="G7" s="91" t="s">
        <v>132</v>
      </c>
      <c r="H7" s="20"/>
      <c r="I7" s="90">
        <v>1</v>
      </c>
      <c r="J7" s="21" t="s">
        <v>73</v>
      </c>
      <c r="K7" s="18" t="s">
        <v>73</v>
      </c>
      <c r="L7" s="18" t="s">
        <v>73</v>
      </c>
      <c r="M7" s="99" t="s">
        <v>73</v>
      </c>
      <c r="N7" s="57" t="s">
        <v>131</v>
      </c>
      <c r="O7" s="91" t="s">
        <v>248</v>
      </c>
    </row>
    <row r="8" spans="1:23" ht="15" customHeight="1" x14ac:dyDescent="0.25">
      <c r="A8" s="92">
        <v>2</v>
      </c>
      <c r="B8" s="96" t="s">
        <v>74</v>
      </c>
      <c r="C8" s="24" t="s">
        <v>75</v>
      </c>
      <c r="D8" s="24" t="s">
        <v>76</v>
      </c>
      <c r="E8" s="24" t="s">
        <v>76</v>
      </c>
      <c r="F8" s="24" t="s">
        <v>247</v>
      </c>
      <c r="G8" s="91" t="s">
        <v>249</v>
      </c>
      <c r="H8" s="20"/>
      <c r="I8" s="92">
        <v>2</v>
      </c>
      <c r="J8" s="25" t="s">
        <v>77</v>
      </c>
      <c r="K8" s="25" t="s">
        <v>77</v>
      </c>
      <c r="L8" s="26"/>
      <c r="M8" s="100"/>
      <c r="N8" s="57"/>
      <c r="O8" s="91"/>
    </row>
    <row r="9" spans="1:23" ht="15" customHeight="1" x14ac:dyDescent="0.25">
      <c r="A9" s="92">
        <v>3</v>
      </c>
      <c r="B9" s="97"/>
      <c r="C9" s="97"/>
      <c r="D9" s="25"/>
      <c r="E9" s="27"/>
      <c r="F9" s="27"/>
      <c r="G9" s="91"/>
      <c r="H9" s="20"/>
      <c r="I9" s="92">
        <v>3</v>
      </c>
      <c r="J9" s="27"/>
      <c r="K9" s="28"/>
      <c r="L9" s="27"/>
      <c r="M9" s="100"/>
      <c r="N9" s="57"/>
      <c r="O9" s="91"/>
    </row>
    <row r="10" spans="1:23" ht="15" customHeight="1" thickBot="1" x14ac:dyDescent="0.3">
      <c r="A10" s="93">
        <v>4</v>
      </c>
      <c r="B10" s="101"/>
      <c r="C10" s="98"/>
      <c r="D10" s="33"/>
      <c r="E10" s="33"/>
      <c r="F10" s="33"/>
      <c r="G10" s="95"/>
      <c r="H10" s="20"/>
      <c r="I10" s="93">
        <v>4</v>
      </c>
      <c r="J10" s="32"/>
      <c r="K10" s="33"/>
      <c r="L10" s="33"/>
      <c r="M10" s="98"/>
      <c r="N10" s="94"/>
      <c r="O10" s="95"/>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21" customHeight="1" x14ac:dyDescent="0.25">
      <c r="A14" s="48">
        <v>8058</v>
      </c>
      <c r="B14" s="49" t="s">
        <v>27</v>
      </c>
      <c r="C14" s="49" t="s">
        <v>59</v>
      </c>
      <c r="D14" s="49" t="s">
        <v>29</v>
      </c>
      <c r="E14" s="49" t="s">
        <v>30</v>
      </c>
      <c r="F14" s="50">
        <v>0.26597222222222222</v>
      </c>
      <c r="G14" s="51"/>
      <c r="H14" s="49">
        <v>1</v>
      </c>
      <c r="I14" s="49" t="s">
        <v>103</v>
      </c>
      <c r="J14" s="49"/>
      <c r="K14" s="52"/>
      <c r="L14" s="52"/>
      <c r="M14" s="53">
        <v>219</v>
      </c>
      <c r="N14" s="187" t="s">
        <v>100</v>
      </c>
      <c r="O14" s="49">
        <f>Día20!O14+Día21!M14</f>
        <v>2798</v>
      </c>
      <c r="P14" s="54" t="s">
        <v>560</v>
      </c>
      <c r="Q14" s="55"/>
    </row>
    <row r="15" spans="1:23" s="56" customFormat="1" ht="24" customHeight="1" x14ac:dyDescent="0.25">
      <c r="A15" s="29">
        <v>8068</v>
      </c>
      <c r="B15" s="57" t="s">
        <v>27</v>
      </c>
      <c r="C15" s="57" t="s">
        <v>59</v>
      </c>
      <c r="D15" s="57" t="s">
        <v>29</v>
      </c>
      <c r="E15" s="57" t="s">
        <v>30</v>
      </c>
      <c r="F15" s="58">
        <v>0.28125</v>
      </c>
      <c r="G15" s="59"/>
      <c r="H15" s="60">
        <v>1</v>
      </c>
      <c r="I15" s="60" t="s">
        <v>103</v>
      </c>
      <c r="J15" s="60">
        <v>2</v>
      </c>
      <c r="K15" s="61" t="s">
        <v>63</v>
      </c>
      <c r="L15" s="61">
        <v>1</v>
      </c>
      <c r="M15" s="62">
        <v>212</v>
      </c>
      <c r="N15" s="60" t="s">
        <v>100</v>
      </c>
      <c r="O15" s="107">
        <f>Día20!O15+Día21!M15</f>
        <v>2564</v>
      </c>
      <c r="P15" s="125" t="s">
        <v>561</v>
      </c>
      <c r="Q15" s="55"/>
      <c r="W15" s="64"/>
    </row>
    <row r="16" spans="1:23" s="56" customFormat="1" ht="22.5" x14ac:dyDescent="0.25">
      <c r="A16" s="29">
        <v>8078</v>
      </c>
      <c r="B16" s="57" t="s">
        <v>27</v>
      </c>
      <c r="C16" s="57" t="s">
        <v>59</v>
      </c>
      <c r="D16" s="57" t="s">
        <v>29</v>
      </c>
      <c r="E16" s="57" t="s">
        <v>30</v>
      </c>
      <c r="F16" s="58">
        <v>0.30208333333333331</v>
      </c>
      <c r="G16" s="130"/>
      <c r="H16" s="60">
        <v>1</v>
      </c>
      <c r="I16" s="60" t="s">
        <v>103</v>
      </c>
      <c r="J16" s="60"/>
      <c r="K16" s="61"/>
      <c r="L16" s="61"/>
      <c r="M16" s="62">
        <v>220</v>
      </c>
      <c r="N16" s="60" t="s">
        <v>100</v>
      </c>
      <c r="O16" s="107">
        <f>Día20!O16+Día21!M16</f>
        <v>2359</v>
      </c>
      <c r="P16" s="63" t="s">
        <v>626</v>
      </c>
      <c r="Q16" s="65"/>
      <c r="W16" s="64"/>
    </row>
    <row r="17" spans="1:23" s="56" customFormat="1" ht="15.75" x14ac:dyDescent="0.25">
      <c r="A17" s="29" t="s">
        <v>93</v>
      </c>
      <c r="B17" s="57" t="s">
        <v>37</v>
      </c>
      <c r="C17" s="57" t="s">
        <v>60</v>
      </c>
      <c r="D17" s="57" t="s">
        <v>80</v>
      </c>
      <c r="E17" s="57" t="s">
        <v>30</v>
      </c>
      <c r="F17" s="58">
        <v>0.31805555555555554</v>
      </c>
      <c r="G17" s="130"/>
      <c r="H17" s="60">
        <v>2</v>
      </c>
      <c r="I17" s="60"/>
      <c r="J17" s="60"/>
      <c r="K17" s="61"/>
      <c r="L17" s="61"/>
      <c r="M17" s="62">
        <v>92</v>
      </c>
      <c r="N17" s="60" t="s">
        <v>100</v>
      </c>
      <c r="O17" s="107">
        <f>Día20!O17+Día21!M17</f>
        <v>833</v>
      </c>
      <c r="P17" s="63"/>
      <c r="Q17" s="65"/>
      <c r="W17" s="64"/>
    </row>
    <row r="18" spans="1:23" s="56" customFormat="1" ht="22.5" x14ac:dyDescent="0.25">
      <c r="A18" s="29">
        <v>5092</v>
      </c>
      <c r="B18" s="57" t="s">
        <v>37</v>
      </c>
      <c r="C18" s="57" t="s">
        <v>59</v>
      </c>
      <c r="D18" s="57" t="s">
        <v>38</v>
      </c>
      <c r="E18" s="57" t="s">
        <v>45</v>
      </c>
      <c r="F18" s="58">
        <v>0.32222222222222224</v>
      </c>
      <c r="G18" s="130"/>
      <c r="H18" s="60">
        <v>1</v>
      </c>
      <c r="I18" s="60"/>
      <c r="J18" s="60"/>
      <c r="K18" s="61"/>
      <c r="L18" s="61"/>
      <c r="M18" s="62">
        <v>84</v>
      </c>
      <c r="N18" s="60" t="s">
        <v>100</v>
      </c>
      <c r="O18" s="107">
        <f>Día20!O18+Día21!M18</f>
        <v>445</v>
      </c>
      <c r="P18" s="125" t="s">
        <v>627</v>
      </c>
      <c r="Q18" s="65"/>
      <c r="W18" s="64"/>
    </row>
    <row r="19" spans="1:23" s="56" customFormat="1" ht="15.75" x14ac:dyDescent="0.25">
      <c r="A19" s="29">
        <v>8278</v>
      </c>
      <c r="B19" s="57" t="s">
        <v>27</v>
      </c>
      <c r="C19" s="57" t="s">
        <v>28</v>
      </c>
      <c r="D19" s="57" t="s">
        <v>29</v>
      </c>
      <c r="E19" s="57" t="s">
        <v>30</v>
      </c>
      <c r="F19" s="58">
        <v>0.3298611111111111</v>
      </c>
      <c r="G19" s="130"/>
      <c r="H19" s="60">
        <v>1</v>
      </c>
      <c r="I19" s="60"/>
      <c r="J19" s="60"/>
      <c r="K19" s="61" t="s">
        <v>9</v>
      </c>
      <c r="L19" s="61"/>
      <c r="M19" s="66">
        <v>159</v>
      </c>
      <c r="N19" s="60" t="s">
        <v>100</v>
      </c>
      <c r="O19" s="107">
        <f>Día20!O19+Día21!M19</f>
        <v>1184</v>
      </c>
      <c r="P19" s="125"/>
      <c r="Q19" s="65"/>
      <c r="W19" s="64"/>
    </row>
    <row r="20" spans="1:23" s="56" customFormat="1" ht="15.75" x14ac:dyDescent="0.25">
      <c r="A20" s="29" t="s">
        <v>39</v>
      </c>
      <c r="B20" s="57" t="s">
        <v>40</v>
      </c>
      <c r="C20" s="57" t="s">
        <v>60</v>
      </c>
      <c r="D20" s="57" t="s">
        <v>30</v>
      </c>
      <c r="E20" s="57" t="s">
        <v>41</v>
      </c>
      <c r="F20" s="58">
        <v>0.33888888888888885</v>
      </c>
      <c r="G20" s="59"/>
      <c r="H20" s="68">
        <v>3</v>
      </c>
      <c r="I20" s="68" t="s">
        <v>107</v>
      </c>
      <c r="J20" s="68"/>
      <c r="K20" s="61"/>
      <c r="L20" s="61"/>
      <c r="M20" s="62">
        <v>24</v>
      </c>
      <c r="N20" s="60" t="s">
        <v>100</v>
      </c>
      <c r="O20" s="107">
        <f>Día20!O20+Día21!M20</f>
        <v>881</v>
      </c>
      <c r="P20" s="63"/>
      <c r="Q20" s="65"/>
      <c r="W20" s="64"/>
    </row>
    <row r="21" spans="1:23" s="56" customFormat="1" ht="15.75" x14ac:dyDescent="0.25">
      <c r="A21" s="29" t="s">
        <v>36</v>
      </c>
      <c r="B21" s="57" t="s">
        <v>37</v>
      </c>
      <c r="C21" s="57" t="s">
        <v>59</v>
      </c>
      <c r="D21" s="57" t="s">
        <v>38</v>
      </c>
      <c r="E21" s="57" t="s">
        <v>30</v>
      </c>
      <c r="F21" s="58">
        <v>0.3444444444444445</v>
      </c>
      <c r="G21" s="108" t="s">
        <v>9</v>
      </c>
      <c r="H21" s="68" t="s">
        <v>9</v>
      </c>
      <c r="I21" s="68"/>
      <c r="J21" s="68"/>
      <c r="K21" s="61"/>
      <c r="L21" s="61"/>
      <c r="M21" s="66"/>
      <c r="N21" s="60" t="s">
        <v>100</v>
      </c>
      <c r="O21" s="107">
        <f>Día20!O21+Día21!M21</f>
        <v>573</v>
      </c>
      <c r="P21" s="63"/>
      <c r="Q21" s="65"/>
      <c r="W21" s="64"/>
    </row>
    <row r="22" spans="1:23" s="56" customFormat="1" ht="15.75" x14ac:dyDescent="0.25">
      <c r="A22" s="29">
        <v>4187</v>
      </c>
      <c r="B22" s="57" t="s">
        <v>40</v>
      </c>
      <c r="C22" s="57" t="s">
        <v>60</v>
      </c>
      <c r="D22" s="57" t="s">
        <v>30</v>
      </c>
      <c r="E22" s="57" t="s">
        <v>84</v>
      </c>
      <c r="F22" s="58">
        <v>0.34652777777777777</v>
      </c>
      <c r="G22" s="177"/>
      <c r="H22" s="60">
        <v>3</v>
      </c>
      <c r="I22" s="68"/>
      <c r="J22" s="60"/>
      <c r="K22" s="61"/>
      <c r="L22" s="61"/>
      <c r="M22" s="62">
        <v>21</v>
      </c>
      <c r="N22" s="60" t="s">
        <v>100</v>
      </c>
      <c r="O22" s="107">
        <f>Día20!O22+Día21!M22</f>
        <v>275</v>
      </c>
      <c r="P22" s="125"/>
      <c r="Q22" s="65"/>
      <c r="W22" s="64"/>
    </row>
    <row r="23" spans="1:23" s="56" customFormat="1" ht="33.75" x14ac:dyDescent="0.25">
      <c r="A23" s="29" t="s">
        <v>42</v>
      </c>
      <c r="B23" s="57" t="s">
        <v>27</v>
      </c>
      <c r="C23" s="57" t="s">
        <v>59</v>
      </c>
      <c r="D23" s="57" t="s">
        <v>29</v>
      </c>
      <c r="E23" s="57" t="s">
        <v>30</v>
      </c>
      <c r="F23" s="58">
        <v>0.36458333333333331</v>
      </c>
      <c r="G23" s="60"/>
      <c r="H23" s="60">
        <v>1</v>
      </c>
      <c r="I23" s="60"/>
      <c r="J23" s="60"/>
      <c r="K23" s="61"/>
      <c r="L23" s="61"/>
      <c r="M23" s="62">
        <v>159</v>
      </c>
      <c r="N23" s="60" t="s">
        <v>100</v>
      </c>
      <c r="O23" s="107">
        <f>Día20!O23+Día21!M23</f>
        <v>1529</v>
      </c>
      <c r="P23" s="125" t="s">
        <v>566</v>
      </c>
      <c r="Q23" s="65"/>
      <c r="W23" s="64"/>
    </row>
    <row r="24" spans="1:23" s="56" customFormat="1" ht="22.5" x14ac:dyDescent="0.25">
      <c r="A24" s="29">
        <v>4073</v>
      </c>
      <c r="B24" s="57" t="s">
        <v>40</v>
      </c>
      <c r="C24" s="57" t="s">
        <v>60</v>
      </c>
      <c r="D24" s="57" t="s">
        <v>30</v>
      </c>
      <c r="E24" s="57" t="s">
        <v>43</v>
      </c>
      <c r="F24" s="58">
        <v>0.36458333333333331</v>
      </c>
      <c r="G24" s="60"/>
      <c r="H24" s="60">
        <v>3</v>
      </c>
      <c r="I24" s="68"/>
      <c r="J24" s="60"/>
      <c r="K24" s="61" t="s">
        <v>68</v>
      </c>
      <c r="L24" s="61">
        <v>1</v>
      </c>
      <c r="M24" s="62">
        <v>18</v>
      </c>
      <c r="N24" s="60" t="s">
        <v>100</v>
      </c>
      <c r="O24" s="107">
        <f>Día20!O24+Día21!M24</f>
        <v>248</v>
      </c>
      <c r="P24" s="125"/>
      <c r="Q24" s="65"/>
      <c r="W24" s="64"/>
    </row>
    <row r="25" spans="1:23" s="56" customFormat="1" ht="15.75" x14ac:dyDescent="0.25">
      <c r="A25" s="29" t="s">
        <v>94</v>
      </c>
      <c r="B25" s="57" t="s">
        <v>40</v>
      </c>
      <c r="C25" s="57" t="s">
        <v>59</v>
      </c>
      <c r="D25" s="57" t="s">
        <v>51</v>
      </c>
      <c r="E25" s="57" t="s">
        <v>30</v>
      </c>
      <c r="F25" s="58">
        <v>0.36944444444444446</v>
      </c>
      <c r="G25" s="60" t="s">
        <v>104</v>
      </c>
      <c r="H25" s="60">
        <v>1</v>
      </c>
      <c r="I25" s="60" t="s">
        <v>107</v>
      </c>
      <c r="J25" s="60"/>
      <c r="K25" s="61"/>
      <c r="L25" s="61"/>
      <c r="M25" s="66">
        <v>42</v>
      </c>
      <c r="N25" s="60" t="s">
        <v>100</v>
      </c>
      <c r="O25" s="107">
        <f>Día20!O25+Día21!M25</f>
        <v>354</v>
      </c>
      <c r="P25" s="63" t="s">
        <v>562</v>
      </c>
      <c r="Q25" s="65"/>
      <c r="W25" s="64"/>
    </row>
    <row r="26" spans="1:23" s="56" customFormat="1" ht="15.75" x14ac:dyDescent="0.25">
      <c r="A26" s="29">
        <v>4288</v>
      </c>
      <c r="B26" s="57" t="s">
        <v>37</v>
      </c>
      <c r="C26" s="57" t="s">
        <v>82</v>
      </c>
      <c r="D26" s="57" t="s">
        <v>38</v>
      </c>
      <c r="E26" s="57" t="s">
        <v>30</v>
      </c>
      <c r="F26" s="58">
        <v>0.40347222222222223</v>
      </c>
      <c r="G26" s="108"/>
      <c r="H26" s="60"/>
      <c r="I26" s="60"/>
      <c r="J26" s="57"/>
      <c r="K26" s="61" t="s">
        <v>9</v>
      </c>
      <c r="L26" s="61"/>
      <c r="M26" s="81"/>
      <c r="N26" s="60"/>
      <c r="O26" s="107">
        <f>Día20!O26+Día21!M26</f>
        <v>96</v>
      </c>
      <c r="P26" s="63"/>
      <c r="Q26" s="65"/>
      <c r="W26" s="64"/>
    </row>
    <row r="27" spans="1:23" s="56" customFormat="1" ht="21.75" customHeight="1" x14ac:dyDescent="0.25">
      <c r="A27" s="29">
        <v>4087</v>
      </c>
      <c r="B27" s="57" t="s">
        <v>40</v>
      </c>
      <c r="C27" s="57" t="s">
        <v>28</v>
      </c>
      <c r="D27" s="57" t="s">
        <v>30</v>
      </c>
      <c r="E27" s="57" t="s">
        <v>83</v>
      </c>
      <c r="F27" s="58">
        <v>0.40902777777777777</v>
      </c>
      <c r="G27" s="108" t="s">
        <v>9</v>
      </c>
      <c r="H27" s="60">
        <v>3</v>
      </c>
      <c r="I27" s="57" t="s">
        <v>107</v>
      </c>
      <c r="J27" s="57"/>
      <c r="K27" s="61" t="s">
        <v>88</v>
      </c>
      <c r="L27" s="61">
        <v>3</v>
      </c>
      <c r="M27" s="80">
        <v>19</v>
      </c>
      <c r="N27" s="60" t="s">
        <v>100</v>
      </c>
      <c r="O27" s="107">
        <f>Día20!O27+Día21!M27</f>
        <v>464</v>
      </c>
      <c r="P27" s="63"/>
      <c r="Q27" s="65"/>
      <c r="W27" s="64"/>
    </row>
    <row r="28" spans="1:23" s="56" customFormat="1" ht="26.25" customHeight="1" x14ac:dyDescent="0.25">
      <c r="A28" s="29">
        <v>8098</v>
      </c>
      <c r="B28" s="57" t="s">
        <v>27</v>
      </c>
      <c r="C28" s="57" t="s">
        <v>61</v>
      </c>
      <c r="D28" s="57" t="s">
        <v>29</v>
      </c>
      <c r="E28" s="57" t="s">
        <v>30</v>
      </c>
      <c r="F28" s="58">
        <v>0.40972222222222227</v>
      </c>
      <c r="G28" s="60"/>
      <c r="H28" s="60"/>
      <c r="I28" s="60"/>
      <c r="J28" s="57"/>
      <c r="K28" s="61"/>
      <c r="L28" s="61"/>
      <c r="M28" s="80"/>
      <c r="N28" s="60"/>
      <c r="O28" s="107">
        <f>Día20!O28+Día21!M28</f>
        <v>508</v>
      </c>
      <c r="P28" s="63"/>
      <c r="Q28" s="65"/>
      <c r="W28" s="64"/>
    </row>
    <row r="29" spans="1:23" s="56" customFormat="1" ht="42.75" customHeight="1" x14ac:dyDescent="0.25">
      <c r="A29" s="29">
        <v>4072</v>
      </c>
      <c r="B29" s="57" t="s">
        <v>40</v>
      </c>
      <c r="C29" s="57" t="s">
        <v>28</v>
      </c>
      <c r="D29" s="57" t="s">
        <v>43</v>
      </c>
      <c r="E29" s="57" t="s">
        <v>45</v>
      </c>
      <c r="F29" s="58">
        <v>0.42152777777777778</v>
      </c>
      <c r="G29" s="177"/>
      <c r="H29" s="60">
        <v>1</v>
      </c>
      <c r="I29" s="60"/>
      <c r="J29" s="57"/>
      <c r="K29" s="61"/>
      <c r="L29" s="61"/>
      <c r="M29" s="22">
        <v>57</v>
      </c>
      <c r="N29" s="60" t="s">
        <v>100</v>
      </c>
      <c r="O29" s="107">
        <f>Día20!O29+Día21!M29</f>
        <v>1115</v>
      </c>
      <c r="P29" s="125" t="s">
        <v>564</v>
      </c>
      <c r="Q29" s="65"/>
    </row>
    <row r="30" spans="1:23" s="56" customFormat="1" ht="43.5" customHeight="1" x14ac:dyDescent="0.25">
      <c r="A30" s="29">
        <v>4186</v>
      </c>
      <c r="B30" s="57" t="s">
        <v>40</v>
      </c>
      <c r="C30" s="143" t="s">
        <v>28</v>
      </c>
      <c r="D30" s="57" t="s">
        <v>84</v>
      </c>
      <c r="E30" s="57" t="s">
        <v>30</v>
      </c>
      <c r="F30" s="58">
        <v>0.43194444444444446</v>
      </c>
      <c r="G30" s="177"/>
      <c r="H30" s="60">
        <v>2</v>
      </c>
      <c r="I30" s="68"/>
      <c r="J30" s="57"/>
      <c r="K30" s="61"/>
      <c r="L30" s="61"/>
      <c r="M30" s="30">
        <v>37</v>
      </c>
      <c r="N30" s="60" t="s">
        <v>100</v>
      </c>
      <c r="O30" s="107">
        <f>Día20!O30+Día21!M30</f>
        <v>1263</v>
      </c>
      <c r="P30" s="125" t="s">
        <v>563</v>
      </c>
    </row>
    <row r="31" spans="1:23" s="56" customFormat="1" ht="43.5" customHeight="1" x14ac:dyDescent="0.25">
      <c r="A31" s="29">
        <v>5122</v>
      </c>
      <c r="B31" s="57" t="s">
        <v>37</v>
      </c>
      <c r="C31" s="57" t="s">
        <v>61</v>
      </c>
      <c r="D31" s="57" t="s">
        <v>38</v>
      </c>
      <c r="E31" s="57" t="s">
        <v>45</v>
      </c>
      <c r="F31" s="58">
        <v>0.45</v>
      </c>
      <c r="G31" s="177"/>
      <c r="H31" s="60"/>
      <c r="I31" s="60"/>
      <c r="J31" s="57"/>
      <c r="K31" s="61"/>
      <c r="L31" s="61"/>
      <c r="M31" s="30"/>
      <c r="N31" s="60"/>
      <c r="O31" s="107">
        <f>Día20!O31+Día21!M31</f>
        <v>84</v>
      </c>
      <c r="P31" s="138"/>
    </row>
    <row r="32" spans="1:23" s="56" customFormat="1" ht="28.5" customHeight="1" x14ac:dyDescent="0.25">
      <c r="A32" s="29">
        <v>4070</v>
      </c>
      <c r="B32" s="57" t="s">
        <v>40</v>
      </c>
      <c r="C32" s="57" t="s">
        <v>363</v>
      </c>
      <c r="D32" s="57" t="s">
        <v>41</v>
      </c>
      <c r="E32" s="57" t="s">
        <v>30</v>
      </c>
      <c r="F32" s="58">
        <v>0.45902777777777781</v>
      </c>
      <c r="G32" s="177" t="s">
        <v>136</v>
      </c>
      <c r="H32" s="60">
        <v>1</v>
      </c>
      <c r="I32" s="68"/>
      <c r="J32" s="57"/>
      <c r="K32" s="61"/>
      <c r="L32" s="61"/>
      <c r="M32" s="30">
        <v>21</v>
      </c>
      <c r="N32" s="60" t="s">
        <v>100</v>
      </c>
      <c r="O32" s="107">
        <f>Día20!O32+Día21!M32</f>
        <v>358</v>
      </c>
      <c r="P32" s="125"/>
    </row>
    <row r="33" spans="1:37" s="56" customFormat="1" ht="23.25" customHeight="1" x14ac:dyDescent="0.25">
      <c r="A33" s="29">
        <v>8118</v>
      </c>
      <c r="B33" s="57" t="s">
        <v>27</v>
      </c>
      <c r="C33" s="57" t="s">
        <v>59</v>
      </c>
      <c r="D33" s="57" t="s">
        <v>29</v>
      </c>
      <c r="E33" s="57" t="s">
        <v>30</v>
      </c>
      <c r="F33" s="58">
        <v>0.47916666666666669</v>
      </c>
      <c r="G33" s="60"/>
      <c r="H33" s="60">
        <v>1</v>
      </c>
      <c r="I33" s="60"/>
      <c r="J33" s="57"/>
      <c r="K33" s="61" t="s">
        <v>69</v>
      </c>
      <c r="L33" s="61">
        <v>5</v>
      </c>
      <c r="M33" s="80">
        <v>136</v>
      </c>
      <c r="N33" s="60" t="s">
        <v>100</v>
      </c>
      <c r="O33" s="107">
        <f>Día20!O33+Día21!M33</f>
        <v>1939</v>
      </c>
      <c r="P33" s="63" t="s">
        <v>565</v>
      </c>
      <c r="Q33" s="65"/>
      <c r="W33" s="64"/>
    </row>
    <row r="34" spans="1:37" s="56" customFormat="1" ht="23.25" customHeight="1" x14ac:dyDescent="0.25">
      <c r="A34" s="29">
        <v>4080</v>
      </c>
      <c r="B34" s="57" t="s">
        <v>40</v>
      </c>
      <c r="C34" s="143" t="s">
        <v>364</v>
      </c>
      <c r="D34" s="57" t="s">
        <v>41</v>
      </c>
      <c r="E34" s="57" t="s">
        <v>30</v>
      </c>
      <c r="F34" s="58">
        <v>0.50555555555555554</v>
      </c>
      <c r="G34" s="68"/>
      <c r="H34" s="68"/>
      <c r="I34" s="68"/>
      <c r="J34" s="57"/>
      <c r="K34" s="61"/>
      <c r="L34" s="61"/>
      <c r="M34" s="80"/>
      <c r="N34" s="60"/>
      <c r="O34" s="107">
        <f>Día20!O34+Día21!M34</f>
        <v>0</v>
      </c>
      <c r="P34" s="125"/>
      <c r="Q34" s="65"/>
      <c r="W34" s="64"/>
    </row>
    <row r="35" spans="1:37" s="56" customFormat="1" ht="21.75" customHeight="1" x14ac:dyDescent="0.25">
      <c r="A35" s="29">
        <v>4101</v>
      </c>
      <c r="B35" s="57" t="s">
        <v>40</v>
      </c>
      <c r="C35" s="143" t="s">
        <v>28</v>
      </c>
      <c r="D35" s="57" t="s">
        <v>30</v>
      </c>
      <c r="E35" s="57" t="s">
        <v>41</v>
      </c>
      <c r="F35" s="58">
        <v>0.51180555555555551</v>
      </c>
      <c r="G35" s="68"/>
      <c r="H35" s="68">
        <v>2</v>
      </c>
      <c r="I35" s="68"/>
      <c r="J35" s="57"/>
      <c r="K35" s="61"/>
      <c r="L35" s="61"/>
      <c r="M35" s="80">
        <v>15</v>
      </c>
      <c r="N35" s="60" t="s">
        <v>100</v>
      </c>
      <c r="O35" s="107">
        <f>Día20!O35+Día21!M35</f>
        <v>260</v>
      </c>
      <c r="P35" s="63"/>
      <c r="Q35" s="65"/>
      <c r="W35" s="64"/>
    </row>
    <row r="36" spans="1:37" s="56" customFormat="1" ht="15.75" x14ac:dyDescent="0.25">
      <c r="A36" s="29">
        <v>4086</v>
      </c>
      <c r="B36" s="57" t="s">
        <v>40</v>
      </c>
      <c r="C36" s="57" t="s">
        <v>28</v>
      </c>
      <c r="D36" s="57" t="s">
        <v>85</v>
      </c>
      <c r="E36" s="57" t="s">
        <v>30</v>
      </c>
      <c r="F36" s="58">
        <v>0.53472222222222221</v>
      </c>
      <c r="G36" s="180" t="s">
        <v>109</v>
      </c>
      <c r="H36" s="57">
        <v>1</v>
      </c>
      <c r="I36" s="57" t="s">
        <v>107</v>
      </c>
      <c r="J36" s="57"/>
      <c r="K36" s="61" t="s">
        <v>9</v>
      </c>
      <c r="L36" s="61"/>
      <c r="M36" s="66">
        <v>25</v>
      </c>
      <c r="N36" s="60" t="s">
        <v>100</v>
      </c>
      <c r="O36" s="107">
        <f>Día20!O36+Día21!M36</f>
        <v>572</v>
      </c>
      <c r="P36" s="150"/>
      <c r="Q36" s="65"/>
      <c r="W36" s="64"/>
    </row>
    <row r="37" spans="1:37" s="148" customFormat="1" ht="15.75" x14ac:dyDescent="0.25">
      <c r="A37" s="29" t="s">
        <v>170</v>
      </c>
      <c r="B37" s="57" t="s">
        <v>40</v>
      </c>
      <c r="C37" s="57" t="s">
        <v>28</v>
      </c>
      <c r="D37" s="57" t="s">
        <v>46</v>
      </c>
      <c r="E37" s="57" t="s">
        <v>47</v>
      </c>
      <c r="F37" s="58">
        <v>0.57847222222222217</v>
      </c>
      <c r="G37" s="57"/>
      <c r="H37" s="57">
        <v>4</v>
      </c>
      <c r="I37" s="57" t="s">
        <v>107</v>
      </c>
      <c r="J37" s="57"/>
      <c r="K37" s="61"/>
      <c r="L37" s="61"/>
      <c r="M37" s="66">
        <v>44</v>
      </c>
      <c r="N37" s="60" t="s">
        <v>100</v>
      </c>
      <c r="O37" s="107">
        <f>Día20!O37+Día21!M37</f>
        <v>1111</v>
      </c>
      <c r="P37" s="106"/>
      <c r="Q37" s="147"/>
      <c r="W37" s="149"/>
    </row>
    <row r="38" spans="1:37" s="148" customFormat="1" ht="15.75" x14ac:dyDescent="0.25">
      <c r="A38" s="29">
        <v>4110</v>
      </c>
      <c r="B38" s="57" t="s">
        <v>40</v>
      </c>
      <c r="C38" s="57" t="s">
        <v>78</v>
      </c>
      <c r="D38" s="57" t="s">
        <v>41</v>
      </c>
      <c r="E38" s="57" t="s">
        <v>79</v>
      </c>
      <c r="F38" s="58">
        <v>0.57847222222222217</v>
      </c>
      <c r="G38" s="177" t="s">
        <v>136</v>
      </c>
      <c r="H38" s="57">
        <v>2</v>
      </c>
      <c r="I38" s="68"/>
      <c r="J38" s="57"/>
      <c r="K38" s="61"/>
      <c r="L38" s="61"/>
      <c r="M38" s="66">
        <v>39</v>
      </c>
      <c r="N38" s="60" t="s">
        <v>100</v>
      </c>
      <c r="O38" s="107">
        <f>Día20!O38+Día21!M38</f>
        <v>379</v>
      </c>
      <c r="P38" s="146"/>
      <c r="Q38" s="147"/>
      <c r="W38" s="149"/>
    </row>
    <row r="39" spans="1:37" s="152" customFormat="1" ht="21" customHeight="1" thickBot="1" x14ac:dyDescent="0.3">
      <c r="A39" s="29">
        <v>4110</v>
      </c>
      <c r="B39" s="57" t="s">
        <v>40</v>
      </c>
      <c r="C39" s="57" t="s">
        <v>78</v>
      </c>
      <c r="D39" s="57" t="s">
        <v>41</v>
      </c>
      <c r="E39" s="57" t="s">
        <v>58</v>
      </c>
      <c r="F39" s="58">
        <v>0.57847222222222217</v>
      </c>
      <c r="G39" s="163"/>
      <c r="H39" s="163"/>
      <c r="I39" s="163"/>
      <c r="J39" s="164"/>
      <c r="K39" s="61"/>
      <c r="L39" s="61"/>
      <c r="M39" s="166"/>
      <c r="N39" s="60"/>
      <c r="O39" s="107">
        <f>Día20!O39+Día21!M39</f>
        <v>69</v>
      </c>
      <c r="P39" s="178"/>
      <c r="Q39" s="147"/>
      <c r="V39" s="148"/>
      <c r="W39" s="149"/>
      <c r="X39" s="148"/>
      <c r="Y39" s="148"/>
      <c r="Z39" s="148"/>
      <c r="AA39" s="148"/>
      <c r="AB39" s="148"/>
      <c r="AC39" s="148"/>
      <c r="AD39" s="148"/>
      <c r="AE39" s="148"/>
      <c r="AF39" s="148"/>
      <c r="AG39" s="148"/>
      <c r="AH39" s="148"/>
      <c r="AI39" s="148"/>
      <c r="AJ39" s="148"/>
      <c r="AK39" s="148"/>
    </row>
    <row r="40" spans="1:37" s="56" customFormat="1" ht="15.75" x14ac:dyDescent="0.25">
      <c r="A40" s="29">
        <v>4110</v>
      </c>
      <c r="B40" s="57" t="s">
        <v>40</v>
      </c>
      <c r="C40" s="57" t="s">
        <v>35</v>
      </c>
      <c r="D40" s="57" t="s">
        <v>41</v>
      </c>
      <c r="E40" s="57" t="s">
        <v>70</v>
      </c>
      <c r="F40" s="58">
        <v>0.57847222222222217</v>
      </c>
      <c r="G40" s="60"/>
      <c r="H40" s="60"/>
      <c r="I40" s="60"/>
      <c r="J40" s="57"/>
      <c r="K40" s="61" t="s">
        <v>9</v>
      </c>
      <c r="L40" s="61"/>
      <c r="M40" s="80"/>
      <c r="N40" s="60"/>
      <c r="O40" s="107">
        <f>Día20!O40+Día21!M40</f>
        <v>36</v>
      </c>
      <c r="P40" s="63"/>
      <c r="Q40" s="65"/>
      <c r="W40" s="64"/>
    </row>
    <row r="41" spans="1:37" s="56" customFormat="1" ht="23.25" thickBot="1" x14ac:dyDescent="0.3">
      <c r="A41" s="156">
        <v>8148</v>
      </c>
      <c r="B41" s="155" t="s">
        <v>27</v>
      </c>
      <c r="C41" s="155" t="s">
        <v>60</v>
      </c>
      <c r="D41" s="155" t="s">
        <v>29</v>
      </c>
      <c r="E41" s="155" t="s">
        <v>30</v>
      </c>
      <c r="F41" s="157">
        <v>0.58680555555555558</v>
      </c>
      <c r="G41" s="170"/>
      <c r="H41" s="159">
        <v>1</v>
      </c>
      <c r="I41" s="159"/>
      <c r="J41" s="155" t="s">
        <v>9</v>
      </c>
      <c r="K41" s="160" t="s">
        <v>67</v>
      </c>
      <c r="L41" s="160">
        <v>11</v>
      </c>
      <c r="M41" s="123">
        <v>106</v>
      </c>
      <c r="N41" s="159" t="s">
        <v>100</v>
      </c>
      <c r="O41" s="94">
        <f>Día20!O41+Día21!M41</f>
        <v>1845</v>
      </c>
      <c r="P41" s="117" t="s">
        <v>567</v>
      </c>
      <c r="Q41" s="65"/>
      <c r="W41" s="64"/>
    </row>
    <row r="42" spans="1:37" s="56" customFormat="1" ht="15.75" x14ac:dyDescent="0.25">
      <c r="A42" s="29">
        <v>4143</v>
      </c>
      <c r="B42" s="57" t="s">
        <v>40</v>
      </c>
      <c r="C42" s="57" t="s">
        <v>28</v>
      </c>
      <c r="D42" s="57" t="s">
        <v>49</v>
      </c>
      <c r="E42" s="57" t="s">
        <v>43</v>
      </c>
      <c r="F42" s="58">
        <v>0.63750000000000007</v>
      </c>
      <c r="G42" s="121" t="s">
        <v>117</v>
      </c>
      <c r="H42" s="60">
        <v>3</v>
      </c>
      <c r="I42" s="68" t="s">
        <v>107</v>
      </c>
      <c r="J42" s="107"/>
      <c r="K42" s="61"/>
      <c r="L42" s="122"/>
      <c r="M42" s="81">
        <v>7</v>
      </c>
      <c r="N42" s="107" t="s">
        <v>100</v>
      </c>
      <c r="O42" s="107">
        <f>Día20!O42+Día21!M42</f>
        <v>318</v>
      </c>
      <c r="P42" s="83"/>
      <c r="Q42" s="65"/>
      <c r="W42" s="64"/>
    </row>
    <row r="43" spans="1:37" s="56" customFormat="1" ht="15.75" x14ac:dyDescent="0.25">
      <c r="A43" s="119" t="s">
        <v>48</v>
      </c>
      <c r="B43" s="107" t="s">
        <v>27</v>
      </c>
      <c r="C43" s="107" t="s">
        <v>28</v>
      </c>
      <c r="D43" s="107" t="s">
        <v>29</v>
      </c>
      <c r="E43" s="107" t="s">
        <v>30</v>
      </c>
      <c r="F43" s="120">
        <v>0.63888888888888895</v>
      </c>
      <c r="G43" s="59"/>
      <c r="H43" s="68">
        <v>1</v>
      </c>
      <c r="I43" s="68"/>
      <c r="J43" s="57"/>
      <c r="K43" s="122"/>
      <c r="L43" s="61"/>
      <c r="M43" s="80">
        <v>170</v>
      </c>
      <c r="N43" s="107" t="s">
        <v>100</v>
      </c>
      <c r="O43" s="57">
        <f>Día20!O43+Día21!M43</f>
        <v>2880</v>
      </c>
      <c r="P43" s="63"/>
      <c r="Q43" s="65"/>
      <c r="W43" s="64"/>
    </row>
    <row r="44" spans="1:37" s="56" customFormat="1" ht="15.75" x14ac:dyDescent="0.25">
      <c r="A44" s="29" t="s">
        <v>169</v>
      </c>
      <c r="B44" s="57" t="s">
        <v>37</v>
      </c>
      <c r="C44" s="57" t="s">
        <v>62</v>
      </c>
      <c r="D44" s="57" t="s">
        <v>30</v>
      </c>
      <c r="E44" s="57" t="s">
        <v>38</v>
      </c>
      <c r="F44" s="58">
        <v>0.65347222222222223</v>
      </c>
      <c r="G44" s="59"/>
      <c r="H44" s="60">
        <v>1</v>
      </c>
      <c r="I44" s="68"/>
      <c r="J44" s="57"/>
      <c r="K44" s="61"/>
      <c r="L44" s="61"/>
      <c r="M44" s="80">
        <v>64</v>
      </c>
      <c r="N44" s="107" t="s">
        <v>100</v>
      </c>
      <c r="O44" s="57">
        <f>Día20!O44+Día21!M44</f>
        <v>740</v>
      </c>
      <c r="P44" s="63"/>
      <c r="Q44" s="65"/>
      <c r="W44" s="64"/>
    </row>
    <row r="45" spans="1:37" s="56" customFormat="1" ht="22.5" x14ac:dyDescent="0.25">
      <c r="A45" s="29">
        <v>4157</v>
      </c>
      <c r="B45" s="57" t="s">
        <v>40</v>
      </c>
      <c r="C45" s="57" t="s">
        <v>62</v>
      </c>
      <c r="D45" s="57" t="s">
        <v>30</v>
      </c>
      <c r="E45" s="57" t="s">
        <v>81</v>
      </c>
      <c r="F45" s="58">
        <v>0.66041666666666665</v>
      </c>
      <c r="G45" s="59"/>
      <c r="H45" s="68">
        <v>2</v>
      </c>
      <c r="I45" s="68" t="s">
        <v>107</v>
      </c>
      <c r="J45" s="57"/>
      <c r="K45" s="61"/>
      <c r="L45" s="61"/>
      <c r="M45" s="80">
        <v>16</v>
      </c>
      <c r="N45" s="107" t="s">
        <v>100</v>
      </c>
      <c r="O45" s="57">
        <f>Día20!O45+Día21!M45</f>
        <v>196</v>
      </c>
      <c r="P45" s="125"/>
      <c r="Q45" s="65"/>
      <c r="W45" s="64"/>
    </row>
    <row r="46" spans="1:37" s="56" customFormat="1" ht="15.75" x14ac:dyDescent="0.25">
      <c r="A46" s="29">
        <v>4111</v>
      </c>
      <c r="B46" s="57" t="s">
        <v>40</v>
      </c>
      <c r="C46" s="57" t="s">
        <v>28</v>
      </c>
      <c r="D46" s="57" t="s">
        <v>58</v>
      </c>
      <c r="E46" s="57" t="s">
        <v>41</v>
      </c>
      <c r="F46" s="58">
        <v>0.67013888888888884</v>
      </c>
      <c r="G46" s="59"/>
      <c r="H46" s="68">
        <v>3</v>
      </c>
      <c r="I46" s="68" t="s">
        <v>107</v>
      </c>
      <c r="J46" s="57"/>
      <c r="K46" s="61"/>
      <c r="L46" s="61"/>
      <c r="M46" s="80">
        <v>16</v>
      </c>
      <c r="N46" s="107" t="s">
        <v>100</v>
      </c>
      <c r="O46" s="57">
        <f>Día20!O46+Día21!M46</f>
        <v>297</v>
      </c>
      <c r="P46" s="125"/>
      <c r="Q46" s="65"/>
      <c r="W46" s="64"/>
    </row>
    <row r="47" spans="1:37" s="56" customFormat="1" x14ac:dyDescent="0.25">
      <c r="A47" s="29">
        <v>8168</v>
      </c>
      <c r="B47" s="57" t="s">
        <v>27</v>
      </c>
      <c r="C47" s="57" t="s">
        <v>64</v>
      </c>
      <c r="D47" s="57" t="s">
        <v>29</v>
      </c>
      <c r="E47" s="57" t="s">
        <v>30</v>
      </c>
      <c r="F47" s="58">
        <v>0.68194444444444446</v>
      </c>
      <c r="G47" s="108"/>
      <c r="H47" s="68"/>
      <c r="I47" s="68"/>
      <c r="J47" s="57"/>
      <c r="K47" s="61"/>
      <c r="L47" s="61"/>
      <c r="M47" s="80"/>
      <c r="N47" s="107"/>
      <c r="O47" s="57">
        <f>Día20!O47+Día21!M47</f>
        <v>982</v>
      </c>
      <c r="P47" s="63"/>
      <c r="Q47" s="65"/>
    </row>
    <row r="48" spans="1:37" s="56" customFormat="1" ht="12.75" x14ac:dyDescent="0.25">
      <c r="A48" s="29">
        <v>4153</v>
      </c>
      <c r="B48" s="57" t="s">
        <v>31</v>
      </c>
      <c r="C48" s="57" t="s">
        <v>35</v>
      </c>
      <c r="D48" s="57" t="s">
        <v>30</v>
      </c>
      <c r="E48" s="57" t="s">
        <v>43</v>
      </c>
      <c r="F48" s="58">
        <v>0.68611111111111101</v>
      </c>
      <c r="G48" s="108"/>
      <c r="H48" s="68"/>
      <c r="I48" s="60"/>
      <c r="J48" s="57"/>
      <c r="K48" s="61"/>
      <c r="L48" s="61"/>
      <c r="M48" s="30"/>
      <c r="N48" s="107"/>
      <c r="O48" s="57">
        <f>Día20!O48+Día21!M48</f>
        <v>235</v>
      </c>
      <c r="P48" s="63"/>
    </row>
    <row r="49" spans="1:23" s="56" customFormat="1" ht="12.75" x14ac:dyDescent="0.25">
      <c r="A49" s="29" t="s">
        <v>171</v>
      </c>
      <c r="B49" s="57" t="s">
        <v>40</v>
      </c>
      <c r="C49" s="57" t="s">
        <v>28</v>
      </c>
      <c r="D49" s="57" t="s">
        <v>47</v>
      </c>
      <c r="E49" s="57" t="s">
        <v>46</v>
      </c>
      <c r="F49" s="58">
        <v>0.70694444444444438</v>
      </c>
      <c r="G49" s="59" t="s">
        <v>167</v>
      </c>
      <c r="H49" s="60">
        <v>4</v>
      </c>
      <c r="I49" s="68" t="s">
        <v>107</v>
      </c>
      <c r="J49" s="57"/>
      <c r="K49" s="61"/>
      <c r="L49" s="61"/>
      <c r="M49" s="30">
        <v>5</v>
      </c>
      <c r="N49" s="107" t="s">
        <v>100</v>
      </c>
      <c r="O49" s="57">
        <f>Día20!O49+Día21!M49</f>
        <v>329</v>
      </c>
      <c r="P49" s="129" t="s">
        <v>569</v>
      </c>
    </row>
    <row r="50" spans="1:23" s="56" customFormat="1" ht="15.75" x14ac:dyDescent="0.25">
      <c r="A50" s="29">
        <v>4142</v>
      </c>
      <c r="B50" s="57" t="s">
        <v>40</v>
      </c>
      <c r="C50" s="57" t="s">
        <v>28</v>
      </c>
      <c r="D50" s="57" t="s">
        <v>43</v>
      </c>
      <c r="E50" s="57" t="s">
        <v>30</v>
      </c>
      <c r="F50" s="58">
        <v>0.70833333333333337</v>
      </c>
      <c r="G50" s="59" t="s">
        <v>121</v>
      </c>
      <c r="H50" s="60">
        <v>2</v>
      </c>
      <c r="I50" s="68"/>
      <c r="J50" s="57"/>
      <c r="K50" s="61" t="s">
        <v>9</v>
      </c>
      <c r="L50" s="61"/>
      <c r="M50" s="80">
        <v>75</v>
      </c>
      <c r="N50" s="107" t="s">
        <v>100</v>
      </c>
      <c r="O50" s="57">
        <f>Día20!O50+Día21!M50</f>
        <v>779</v>
      </c>
      <c r="P50" s="63"/>
      <c r="Q50" s="65"/>
      <c r="W50" s="64"/>
    </row>
    <row r="51" spans="1:23" s="56" customFormat="1" ht="22.5" x14ac:dyDescent="0.25">
      <c r="A51" s="29">
        <v>8178</v>
      </c>
      <c r="B51" s="57" t="s">
        <v>27</v>
      </c>
      <c r="C51" s="57" t="s">
        <v>28</v>
      </c>
      <c r="D51" s="57" t="s">
        <v>29</v>
      </c>
      <c r="E51" s="57" t="s">
        <v>30</v>
      </c>
      <c r="F51" s="58">
        <v>0.74305555555555547</v>
      </c>
      <c r="G51" s="59"/>
      <c r="H51" s="60">
        <v>1</v>
      </c>
      <c r="I51" s="68"/>
      <c r="J51" s="57"/>
      <c r="K51" s="61"/>
      <c r="L51" s="61"/>
      <c r="M51" s="81">
        <v>130</v>
      </c>
      <c r="N51" s="107" t="s">
        <v>100</v>
      </c>
      <c r="O51" s="57">
        <f>Día20!O51+Día21!M51</f>
        <v>2933</v>
      </c>
      <c r="P51" s="125" t="s">
        <v>568</v>
      </c>
      <c r="Q51" s="65"/>
      <c r="W51" s="64"/>
    </row>
    <row r="52" spans="1:23" s="56" customFormat="1" ht="19.899999999999999" customHeight="1" x14ac:dyDescent="0.25">
      <c r="A52" s="29">
        <v>4140</v>
      </c>
      <c r="B52" s="57" t="s">
        <v>40</v>
      </c>
      <c r="C52" s="57" t="s">
        <v>28</v>
      </c>
      <c r="D52" s="57" t="s">
        <v>41</v>
      </c>
      <c r="E52" s="57" t="s">
        <v>45</v>
      </c>
      <c r="F52" s="58">
        <v>0.77916666666666667</v>
      </c>
      <c r="G52" s="59"/>
      <c r="H52" s="60">
        <v>2</v>
      </c>
      <c r="I52" s="68" t="s">
        <v>107</v>
      </c>
      <c r="J52" s="57"/>
      <c r="K52" s="61"/>
      <c r="L52" s="61"/>
      <c r="M52" s="80">
        <v>21</v>
      </c>
      <c r="N52" s="107" t="s">
        <v>100</v>
      </c>
      <c r="O52" s="57">
        <f>Día20!O52+Día21!M52</f>
        <v>513</v>
      </c>
      <c r="P52" s="63"/>
      <c r="Q52" s="65"/>
      <c r="W52" s="64"/>
    </row>
    <row r="53" spans="1:23" s="56" customFormat="1" ht="45" x14ac:dyDescent="0.25">
      <c r="A53" s="29" t="s">
        <v>86</v>
      </c>
      <c r="B53" s="57" t="s">
        <v>40</v>
      </c>
      <c r="C53" s="57" t="s">
        <v>28</v>
      </c>
      <c r="D53" s="57" t="s">
        <v>30</v>
      </c>
      <c r="E53" s="57" t="s">
        <v>87</v>
      </c>
      <c r="F53" s="58">
        <v>0.78194444444444444</v>
      </c>
      <c r="G53" s="59"/>
      <c r="H53" s="68">
        <v>3</v>
      </c>
      <c r="I53" s="57" t="s">
        <v>185</v>
      </c>
      <c r="J53" s="57"/>
      <c r="K53" s="61" t="s">
        <v>89</v>
      </c>
      <c r="L53" s="61" t="s">
        <v>570</v>
      </c>
      <c r="M53" s="80">
        <v>26</v>
      </c>
      <c r="N53" s="107" t="s">
        <v>100</v>
      </c>
      <c r="O53" s="57">
        <f>Día20!O53+Día21!M53</f>
        <v>755</v>
      </c>
      <c r="P53" s="125"/>
      <c r="Q53" s="65"/>
      <c r="W53" s="64"/>
    </row>
    <row r="54" spans="1:23" s="56" customFormat="1" ht="19.899999999999999" customHeight="1" x14ac:dyDescent="0.25">
      <c r="A54" s="29">
        <v>4178</v>
      </c>
      <c r="B54" s="57" t="s">
        <v>37</v>
      </c>
      <c r="C54" s="57" t="s">
        <v>62</v>
      </c>
      <c r="D54" s="57" t="s">
        <v>30</v>
      </c>
      <c r="E54" s="57" t="s">
        <v>38</v>
      </c>
      <c r="F54" s="58">
        <v>0.78402777777777777</v>
      </c>
      <c r="G54" s="59"/>
      <c r="H54" s="68">
        <v>1</v>
      </c>
      <c r="I54" s="57"/>
      <c r="J54" s="57"/>
      <c r="K54" s="61"/>
      <c r="L54" s="61"/>
      <c r="M54" s="80">
        <v>77</v>
      </c>
      <c r="N54" s="107" t="s">
        <v>100</v>
      </c>
      <c r="O54" s="57">
        <f>Día20!O54+Día21!M54</f>
        <v>1014</v>
      </c>
      <c r="P54" s="63" t="s">
        <v>205</v>
      </c>
      <c r="Q54" s="65"/>
      <c r="W54" s="64"/>
    </row>
    <row r="55" spans="1:23" s="56" customFormat="1" ht="19.899999999999999" customHeight="1" x14ac:dyDescent="0.25">
      <c r="A55" s="29">
        <v>4177</v>
      </c>
      <c r="B55" s="57" t="s">
        <v>31</v>
      </c>
      <c r="C55" s="57" t="s">
        <v>35</v>
      </c>
      <c r="D55" s="57" t="s">
        <v>30</v>
      </c>
      <c r="E55" s="57" t="s">
        <v>51</v>
      </c>
      <c r="F55" s="58">
        <v>0.78472222222222221</v>
      </c>
      <c r="G55" s="67"/>
      <c r="H55" s="57"/>
      <c r="I55" s="57"/>
      <c r="J55" s="57"/>
      <c r="K55" s="61"/>
      <c r="L55" s="61"/>
      <c r="M55" s="80"/>
      <c r="N55" s="107"/>
      <c r="O55" s="57">
        <f>Día20!O55+Día21!M55</f>
        <v>0</v>
      </c>
      <c r="P55" s="63"/>
      <c r="Q55" s="65"/>
      <c r="W55" s="64"/>
    </row>
    <row r="56" spans="1:23" s="56" customFormat="1" ht="15.75" x14ac:dyDescent="0.25">
      <c r="A56" s="29">
        <v>4176</v>
      </c>
      <c r="B56" s="57" t="s">
        <v>40</v>
      </c>
      <c r="C56" s="57" t="s">
        <v>50</v>
      </c>
      <c r="D56" s="57" t="s">
        <v>52</v>
      </c>
      <c r="E56" s="57" t="s">
        <v>30</v>
      </c>
      <c r="F56" s="58">
        <v>0.79513888888888884</v>
      </c>
      <c r="G56" s="59"/>
      <c r="H56" s="57"/>
      <c r="I56" s="68"/>
      <c r="J56" s="57"/>
      <c r="K56" s="61"/>
      <c r="L56" s="61"/>
      <c r="M56" s="80"/>
      <c r="N56" s="107"/>
      <c r="O56" s="57">
        <f>Día20!O56+Día21!M56</f>
        <v>30</v>
      </c>
      <c r="P56" s="125"/>
      <c r="Q56" s="65"/>
      <c r="W56" s="64"/>
    </row>
    <row r="57" spans="1:23" s="56" customFormat="1" ht="19.899999999999999" customHeight="1" x14ac:dyDescent="0.25">
      <c r="A57" s="29">
        <v>4162</v>
      </c>
      <c r="B57" s="57" t="s">
        <v>31</v>
      </c>
      <c r="C57" s="57" t="s">
        <v>50</v>
      </c>
      <c r="D57" s="57" t="s">
        <v>43</v>
      </c>
      <c r="E57" s="57" t="s">
        <v>30</v>
      </c>
      <c r="F57" s="58">
        <v>0.81458333333333333</v>
      </c>
      <c r="G57" s="59"/>
      <c r="H57" s="57"/>
      <c r="I57" s="57"/>
      <c r="J57" s="57"/>
      <c r="K57" s="61"/>
      <c r="L57" s="61"/>
      <c r="M57" s="80"/>
      <c r="N57" s="107"/>
      <c r="O57" s="57">
        <f>Día20!O57+Día21!M57</f>
        <v>76</v>
      </c>
      <c r="P57" s="63"/>
      <c r="Q57" s="65"/>
      <c r="W57" s="64"/>
    </row>
    <row r="58" spans="1:23" s="56" customFormat="1" ht="22.5" x14ac:dyDescent="0.25">
      <c r="A58" s="29" t="s">
        <v>53</v>
      </c>
      <c r="B58" s="57" t="s">
        <v>40</v>
      </c>
      <c r="C58" s="57" t="s">
        <v>28</v>
      </c>
      <c r="D58" s="57" t="s">
        <v>30</v>
      </c>
      <c r="E58" s="57" t="s">
        <v>41</v>
      </c>
      <c r="F58" s="58">
        <v>0.81736111111111109</v>
      </c>
      <c r="G58" s="59"/>
      <c r="H58" s="57">
        <v>3</v>
      </c>
      <c r="I58" s="68"/>
      <c r="J58" s="57"/>
      <c r="K58" s="61" t="s">
        <v>90</v>
      </c>
      <c r="L58" s="61">
        <v>17</v>
      </c>
      <c r="M58" s="80">
        <v>24</v>
      </c>
      <c r="N58" s="107" t="s">
        <v>100</v>
      </c>
      <c r="O58" s="57">
        <f>Día20!O58+Día21!M58</f>
        <v>575</v>
      </c>
      <c r="P58" s="125"/>
      <c r="Q58" s="65"/>
      <c r="W58" s="64"/>
    </row>
    <row r="59" spans="1:23" s="56" customFormat="1" ht="22.5" x14ac:dyDescent="0.25">
      <c r="A59" s="29">
        <v>8198</v>
      </c>
      <c r="B59" s="57" t="s">
        <v>27</v>
      </c>
      <c r="C59" s="57" t="s">
        <v>28</v>
      </c>
      <c r="D59" s="57" t="s">
        <v>29</v>
      </c>
      <c r="E59" s="57" t="s">
        <v>30</v>
      </c>
      <c r="F59" s="58">
        <v>0.82361111111111107</v>
      </c>
      <c r="G59" s="59"/>
      <c r="H59" s="57">
        <v>1</v>
      </c>
      <c r="I59" s="60"/>
      <c r="J59" s="57"/>
      <c r="K59" s="61" t="s">
        <v>91</v>
      </c>
      <c r="L59" s="61">
        <v>21</v>
      </c>
      <c r="M59" s="80">
        <v>88</v>
      </c>
      <c r="N59" s="107" t="s">
        <v>100</v>
      </c>
      <c r="O59" s="57">
        <f>Día20!O59+Día21!M59</f>
        <v>2445</v>
      </c>
      <c r="P59" s="63"/>
      <c r="Q59" s="65"/>
      <c r="W59" s="64"/>
    </row>
    <row r="60" spans="1:23" s="56" customFormat="1" ht="19.899999999999999" customHeight="1" x14ac:dyDescent="0.25">
      <c r="A60" s="29" t="s">
        <v>54</v>
      </c>
      <c r="B60" s="57" t="s">
        <v>40</v>
      </c>
      <c r="C60" s="57" t="s">
        <v>28</v>
      </c>
      <c r="D60" s="57" t="s">
        <v>30</v>
      </c>
      <c r="E60" s="57" t="s">
        <v>80</v>
      </c>
      <c r="F60" s="58">
        <v>0.83819444444444446</v>
      </c>
      <c r="G60" s="59"/>
      <c r="H60" s="57">
        <v>3</v>
      </c>
      <c r="I60" s="60"/>
      <c r="J60" s="57"/>
      <c r="K60" s="61"/>
      <c r="L60" s="61"/>
      <c r="M60" s="22">
        <v>13</v>
      </c>
      <c r="N60" s="107" t="s">
        <v>100</v>
      </c>
      <c r="O60" s="57">
        <f>Día20!O60+Día21!M60</f>
        <v>363</v>
      </c>
      <c r="P60" s="125"/>
    </row>
    <row r="61" spans="1:23" s="56" customFormat="1" ht="19.899999999999999" customHeight="1" x14ac:dyDescent="0.25">
      <c r="A61" s="29">
        <v>8208</v>
      </c>
      <c r="B61" s="57" t="s">
        <v>27</v>
      </c>
      <c r="C61" s="57" t="s">
        <v>28</v>
      </c>
      <c r="D61" s="57" t="s">
        <v>29</v>
      </c>
      <c r="E61" s="57" t="s">
        <v>30</v>
      </c>
      <c r="F61" s="58">
        <v>0.85763888888888884</v>
      </c>
      <c r="G61" s="59"/>
      <c r="H61" s="57">
        <v>1</v>
      </c>
      <c r="I61" s="57"/>
      <c r="J61" s="57"/>
      <c r="K61" s="61"/>
      <c r="L61" s="61"/>
      <c r="M61" s="22">
        <v>19</v>
      </c>
      <c r="N61" s="107" t="s">
        <v>100</v>
      </c>
      <c r="O61" s="57">
        <f>Día20!O61+Día21!M61</f>
        <v>1178</v>
      </c>
      <c r="P61" s="63"/>
    </row>
    <row r="62" spans="1:23" s="56" customFormat="1" ht="15.75" x14ac:dyDescent="0.25">
      <c r="A62" s="29">
        <v>4197</v>
      </c>
      <c r="B62" s="57" t="s">
        <v>37</v>
      </c>
      <c r="C62" s="57" t="s">
        <v>59</v>
      </c>
      <c r="D62" s="57" t="s">
        <v>30</v>
      </c>
      <c r="E62" s="57" t="s">
        <v>80</v>
      </c>
      <c r="F62" s="58">
        <v>0.86111111111111116</v>
      </c>
      <c r="G62" s="59"/>
      <c r="H62" s="57">
        <v>3</v>
      </c>
      <c r="I62" s="57"/>
      <c r="J62" s="57"/>
      <c r="K62" s="61"/>
      <c r="L62" s="61"/>
      <c r="M62" s="80">
        <v>20</v>
      </c>
      <c r="N62" s="107" t="s">
        <v>100</v>
      </c>
      <c r="O62" s="57">
        <f>Día20!O62+Día21!M62</f>
        <v>67</v>
      </c>
      <c r="P62" s="63"/>
      <c r="Q62" s="65"/>
      <c r="W62" s="64"/>
    </row>
    <row r="63" spans="1:23" s="56" customFormat="1" ht="15.75" x14ac:dyDescent="0.25">
      <c r="A63" s="29" t="s">
        <v>55</v>
      </c>
      <c r="B63" s="57" t="s">
        <v>40</v>
      </c>
      <c r="C63" s="57" t="s">
        <v>28</v>
      </c>
      <c r="D63" s="57" t="s">
        <v>44</v>
      </c>
      <c r="E63" s="57" t="s">
        <v>30</v>
      </c>
      <c r="F63" s="58">
        <v>0.87291666666666667</v>
      </c>
      <c r="G63" s="59"/>
      <c r="H63" s="57">
        <v>1</v>
      </c>
      <c r="I63" s="57" t="s">
        <v>185</v>
      </c>
      <c r="J63" s="57"/>
      <c r="K63" s="61"/>
      <c r="L63" s="61"/>
      <c r="M63" s="80">
        <v>27</v>
      </c>
      <c r="N63" s="107" t="s">
        <v>100</v>
      </c>
      <c r="O63" s="57">
        <f>Día20!O63+Día21!M63</f>
        <v>432</v>
      </c>
      <c r="P63" s="129" t="s">
        <v>571</v>
      </c>
      <c r="Q63" s="65"/>
      <c r="W63" s="64"/>
    </row>
    <row r="64" spans="1:23" s="56" customFormat="1" ht="15.75" x14ac:dyDescent="0.25">
      <c r="A64" s="29">
        <v>5183</v>
      </c>
      <c r="B64" s="57" t="s">
        <v>37</v>
      </c>
      <c r="C64" s="57" t="s">
        <v>28</v>
      </c>
      <c r="D64" s="57" t="s">
        <v>49</v>
      </c>
      <c r="E64" s="57" t="s">
        <v>38</v>
      </c>
      <c r="F64" s="58">
        <v>0.88958333333333339</v>
      </c>
      <c r="G64" s="59"/>
      <c r="H64" s="57">
        <v>1</v>
      </c>
      <c r="I64" s="57"/>
      <c r="J64" s="57"/>
      <c r="K64" s="61"/>
      <c r="L64" s="61"/>
      <c r="M64" s="80"/>
      <c r="N64" s="107" t="s">
        <v>100</v>
      </c>
      <c r="O64" s="57">
        <f>Día20!O64+Día21!M64</f>
        <v>25</v>
      </c>
      <c r="P64" s="63"/>
      <c r="Q64" s="65"/>
      <c r="W64" s="64"/>
    </row>
    <row r="65" spans="1:23" s="56" customFormat="1" ht="15.75" x14ac:dyDescent="0.25">
      <c r="A65" s="29">
        <v>4209</v>
      </c>
      <c r="B65" s="57" t="s">
        <v>37</v>
      </c>
      <c r="C65" s="57" t="s">
        <v>28</v>
      </c>
      <c r="D65" s="57" t="s">
        <v>30</v>
      </c>
      <c r="E65" s="57" t="s">
        <v>38</v>
      </c>
      <c r="F65" s="58">
        <v>0.88888888888888884</v>
      </c>
      <c r="G65" s="59"/>
      <c r="H65" s="57"/>
      <c r="I65" s="57"/>
      <c r="J65" s="57"/>
      <c r="K65" s="61"/>
      <c r="L65" s="61"/>
      <c r="M65" s="80"/>
      <c r="N65" s="107"/>
      <c r="O65" s="57">
        <f>Día20!O65+Día21!M65</f>
        <v>109</v>
      </c>
      <c r="P65" s="63"/>
      <c r="Q65" s="65"/>
      <c r="W65" s="64"/>
    </row>
    <row r="66" spans="1:23" s="56" customFormat="1" ht="15.75" x14ac:dyDescent="0.25">
      <c r="A66" s="29">
        <v>4192</v>
      </c>
      <c r="B66" s="57" t="s">
        <v>40</v>
      </c>
      <c r="C66" s="57" t="s">
        <v>92</v>
      </c>
      <c r="D66" s="57" t="s">
        <v>43</v>
      </c>
      <c r="E66" s="57" t="s">
        <v>30</v>
      </c>
      <c r="F66" s="58">
        <v>0.91666666666666663</v>
      </c>
      <c r="G66" s="59" t="s">
        <v>173</v>
      </c>
      <c r="H66" s="57">
        <v>1</v>
      </c>
      <c r="I66" s="57"/>
      <c r="J66" s="57"/>
      <c r="K66" s="61"/>
      <c r="L66" s="61"/>
      <c r="M66" s="80">
        <v>4</v>
      </c>
      <c r="N66" s="107" t="s">
        <v>100</v>
      </c>
      <c r="O66" s="57">
        <f>Día20!O66+Día21!M66</f>
        <v>188</v>
      </c>
      <c r="P66" s="63"/>
      <c r="Q66" s="65"/>
      <c r="W66" s="64"/>
    </row>
    <row r="67" spans="1:23" s="56" customFormat="1" ht="15.75" x14ac:dyDescent="0.25">
      <c r="A67" s="29">
        <v>4180</v>
      </c>
      <c r="B67" s="57" t="s">
        <v>40</v>
      </c>
      <c r="C67" s="57" t="s">
        <v>28</v>
      </c>
      <c r="D67" s="57" t="s">
        <v>41</v>
      </c>
      <c r="E67" s="57" t="s">
        <v>30</v>
      </c>
      <c r="F67" s="58">
        <v>0.92361111111111116</v>
      </c>
      <c r="G67" s="144"/>
      <c r="H67" s="57">
        <v>1</v>
      </c>
      <c r="I67" s="168"/>
      <c r="J67" s="143"/>
      <c r="K67" s="61"/>
      <c r="L67" s="145"/>
      <c r="M67" s="154">
        <v>10</v>
      </c>
      <c r="N67" s="107" t="s">
        <v>100</v>
      </c>
      <c r="O67" s="57">
        <f>Día20!O67+Día21!M67</f>
        <v>198</v>
      </c>
      <c r="P67" s="106"/>
      <c r="Q67" s="65"/>
      <c r="W67" s="64"/>
    </row>
    <row r="68" spans="1:23" s="56" customFormat="1" ht="19.899999999999999" customHeight="1" thickBot="1" x14ac:dyDescent="0.3">
      <c r="A68" s="103"/>
      <c r="B68" s="94"/>
      <c r="C68" s="94"/>
      <c r="D68" s="94"/>
      <c r="E68" s="94"/>
      <c r="F68" s="112"/>
      <c r="G68" s="113"/>
      <c r="H68" s="113"/>
      <c r="I68" s="114"/>
      <c r="J68" s="94"/>
      <c r="K68" s="115"/>
      <c r="L68" s="115"/>
      <c r="M68" s="116"/>
      <c r="N68" s="94"/>
      <c r="O68" s="94">
        <f>Día12!O68+Día13!M68</f>
        <v>0</v>
      </c>
      <c r="P68" s="117"/>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2561</v>
      </c>
      <c r="N70" s="82"/>
      <c r="O70" s="172"/>
    </row>
    <row r="71" spans="1:23" ht="20.100000000000001" customHeight="1" thickBot="1" x14ac:dyDescent="0.3">
      <c r="G71" s="6"/>
      <c r="K71" s="217" t="s">
        <v>33</v>
      </c>
      <c r="L71" s="218"/>
      <c r="M71" s="74">
        <f>Día20!M71+Día21!M70</f>
        <v>50752</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K70:L70"/>
    <mergeCell ref="K71:L71"/>
    <mergeCell ref="A12:D12"/>
    <mergeCell ref="K12:L12"/>
    <mergeCell ref="J1:K1"/>
    <mergeCell ref="F2:H2"/>
    <mergeCell ref="F3:H3"/>
    <mergeCell ref="A5:G5"/>
    <mergeCell ref="I5:O5"/>
    <mergeCell ref="F6:G6"/>
    <mergeCell ref="N6:O6"/>
  </mergeCells>
  <pageMargins left="0.7" right="0.7" top="0.75" bottom="0.75" header="0.3" footer="0.3"/>
  <pageSetup paperSize="9" orientation="portrait" verticalDpi="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22"/>
  <dimension ref="A1:AK84"/>
  <sheetViews>
    <sheetView topLeftCell="A52" zoomScaleNormal="100" workbookViewId="0">
      <pane xSplit="1" topLeftCell="B1" activePane="topRight" state="frozen"/>
      <selection activeCell="A34" sqref="A34"/>
      <selection pane="topRight" activeCell="P50" sqref="P50"/>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4.140625" style="1" customWidth="1"/>
    <col min="10" max="10" width="13.5703125" style="1" customWidth="1"/>
    <col min="11" max="11" width="19.5703125" style="1" customWidth="1"/>
    <col min="12" max="12" width="10.7109375" style="1" customWidth="1"/>
    <col min="13" max="13" width="12.140625" style="1" customWidth="1"/>
    <col min="14" max="14" width="10.28515625" style="1" customWidth="1"/>
    <col min="15" max="15" width="14" style="1" customWidth="1"/>
    <col min="16" max="16" width="67.71093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44826</v>
      </c>
      <c r="K3" s="79" t="s">
        <v>572</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90">
        <v>1</v>
      </c>
      <c r="B7" s="19" t="s">
        <v>71</v>
      </c>
      <c r="C7" s="19" t="s">
        <v>71</v>
      </c>
      <c r="D7" s="18" t="s">
        <v>72</v>
      </c>
      <c r="E7" s="18" t="s">
        <v>72</v>
      </c>
      <c r="F7" s="18" t="s">
        <v>230</v>
      </c>
      <c r="G7" s="91" t="s">
        <v>96</v>
      </c>
      <c r="H7" s="20"/>
      <c r="I7" s="90">
        <v>1</v>
      </c>
      <c r="J7" s="21" t="s">
        <v>73</v>
      </c>
      <c r="K7" s="18" t="s">
        <v>73</v>
      </c>
      <c r="L7" s="18" t="s">
        <v>73</v>
      </c>
      <c r="M7" s="99" t="s">
        <v>73</v>
      </c>
      <c r="N7" s="57" t="s">
        <v>98</v>
      </c>
      <c r="O7" s="91" t="s">
        <v>131</v>
      </c>
    </row>
    <row r="8" spans="1:23" ht="15" customHeight="1" x14ac:dyDescent="0.25">
      <c r="A8" s="92">
        <v>2</v>
      </c>
      <c r="B8" s="96" t="s">
        <v>74</v>
      </c>
      <c r="C8" s="24" t="s">
        <v>75</v>
      </c>
      <c r="D8" s="24" t="s">
        <v>76</v>
      </c>
      <c r="E8" s="24" t="s">
        <v>76</v>
      </c>
      <c r="F8" s="24" t="s">
        <v>97</v>
      </c>
      <c r="G8" s="91" t="s">
        <v>132</v>
      </c>
      <c r="H8" s="20"/>
      <c r="I8" s="92">
        <v>2</v>
      </c>
      <c r="J8" s="25" t="s">
        <v>77</v>
      </c>
      <c r="K8" s="25" t="s">
        <v>77</v>
      </c>
      <c r="L8" s="26"/>
      <c r="M8" s="100"/>
      <c r="N8" s="57" t="s">
        <v>259</v>
      </c>
      <c r="O8" s="91"/>
    </row>
    <row r="9" spans="1:23" ht="15" customHeight="1" x14ac:dyDescent="0.25">
      <c r="A9" s="92">
        <v>3</v>
      </c>
      <c r="B9" s="97"/>
      <c r="C9" s="97"/>
      <c r="D9" s="25"/>
      <c r="E9" s="27"/>
      <c r="F9" s="27"/>
      <c r="G9" s="91"/>
      <c r="H9" s="20"/>
      <c r="I9" s="92">
        <v>3</v>
      </c>
      <c r="J9" s="27"/>
      <c r="K9" s="28"/>
      <c r="L9" s="27"/>
      <c r="M9" s="100"/>
      <c r="N9" s="57"/>
      <c r="O9" s="91"/>
    </row>
    <row r="10" spans="1:23" ht="15" customHeight="1" thickBot="1" x14ac:dyDescent="0.3">
      <c r="A10" s="93">
        <v>4</v>
      </c>
      <c r="B10" s="101"/>
      <c r="C10" s="98"/>
      <c r="D10" s="33"/>
      <c r="E10" s="33"/>
      <c r="F10" s="33"/>
      <c r="G10" s="95"/>
      <c r="H10" s="20"/>
      <c r="I10" s="93">
        <v>4</v>
      </c>
      <c r="J10" s="32"/>
      <c r="K10" s="33"/>
      <c r="L10" s="33"/>
      <c r="M10" s="98"/>
      <c r="N10" s="94"/>
      <c r="O10" s="95"/>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21" customHeight="1" x14ac:dyDescent="0.25">
      <c r="A14" s="48">
        <v>8058</v>
      </c>
      <c r="B14" s="49" t="s">
        <v>27</v>
      </c>
      <c r="C14" s="49" t="s">
        <v>59</v>
      </c>
      <c r="D14" s="49" t="s">
        <v>29</v>
      </c>
      <c r="E14" s="49" t="s">
        <v>30</v>
      </c>
      <c r="F14" s="50">
        <v>0.26597222222222222</v>
      </c>
      <c r="G14" s="51"/>
      <c r="H14" s="49">
        <v>1</v>
      </c>
      <c r="I14" s="49" t="s">
        <v>103</v>
      </c>
      <c r="J14" s="49"/>
      <c r="K14" s="52"/>
      <c r="L14" s="52"/>
      <c r="M14" s="53">
        <v>202</v>
      </c>
      <c r="N14" s="49" t="s">
        <v>100</v>
      </c>
      <c r="O14" s="49">
        <f>Día21!O14+Día22!M14</f>
        <v>3000</v>
      </c>
      <c r="P14" s="54" t="s">
        <v>574</v>
      </c>
      <c r="Q14" s="55"/>
    </row>
    <row r="15" spans="1:23" s="56" customFormat="1" ht="24" customHeight="1" x14ac:dyDescent="0.25">
      <c r="A15" s="29">
        <v>8068</v>
      </c>
      <c r="B15" s="57" t="s">
        <v>27</v>
      </c>
      <c r="C15" s="57" t="s">
        <v>59</v>
      </c>
      <c r="D15" s="57" t="s">
        <v>29</v>
      </c>
      <c r="E15" s="57" t="s">
        <v>30</v>
      </c>
      <c r="F15" s="58">
        <v>0.28125</v>
      </c>
      <c r="G15" s="59"/>
      <c r="H15" s="60">
        <v>1</v>
      </c>
      <c r="I15" s="60" t="s">
        <v>103</v>
      </c>
      <c r="J15" s="60"/>
      <c r="K15" s="61" t="s">
        <v>63</v>
      </c>
      <c r="L15" s="61">
        <v>3</v>
      </c>
      <c r="M15" s="62">
        <v>203</v>
      </c>
      <c r="N15" s="57" t="s">
        <v>100</v>
      </c>
      <c r="O15" s="107">
        <f>Día21!O15+Día22!M15</f>
        <v>2767</v>
      </c>
      <c r="P15" s="125" t="s">
        <v>575</v>
      </c>
      <c r="Q15" s="55"/>
      <c r="W15" s="64"/>
    </row>
    <row r="16" spans="1:23" s="56" customFormat="1" ht="15.75" x14ac:dyDescent="0.25">
      <c r="A16" s="29">
        <v>8078</v>
      </c>
      <c r="B16" s="57" t="s">
        <v>27</v>
      </c>
      <c r="C16" s="57" t="s">
        <v>59</v>
      </c>
      <c r="D16" s="57" t="s">
        <v>29</v>
      </c>
      <c r="E16" s="57" t="s">
        <v>30</v>
      </c>
      <c r="F16" s="58">
        <v>0.30208333333333331</v>
      </c>
      <c r="G16" s="130"/>
      <c r="H16" s="60">
        <v>1</v>
      </c>
      <c r="I16" s="60" t="s">
        <v>103</v>
      </c>
      <c r="J16" s="60"/>
      <c r="K16" s="61"/>
      <c r="L16" s="61"/>
      <c r="M16" s="62">
        <v>230</v>
      </c>
      <c r="N16" s="57" t="s">
        <v>100</v>
      </c>
      <c r="O16" s="107">
        <f>Día21!O16+Día22!M16</f>
        <v>2589</v>
      </c>
      <c r="P16" s="137" t="s">
        <v>488</v>
      </c>
      <c r="Q16" s="65"/>
      <c r="W16" s="64"/>
    </row>
    <row r="17" spans="1:23" s="56" customFormat="1" ht="15.75" x14ac:dyDescent="0.25">
      <c r="A17" s="29" t="s">
        <v>93</v>
      </c>
      <c r="B17" s="57" t="s">
        <v>37</v>
      </c>
      <c r="C17" s="57" t="s">
        <v>60</v>
      </c>
      <c r="D17" s="57" t="s">
        <v>80</v>
      </c>
      <c r="E17" s="57" t="s">
        <v>30</v>
      </c>
      <c r="F17" s="58">
        <v>0.31805555555555554</v>
      </c>
      <c r="G17" s="130" t="s">
        <v>114</v>
      </c>
      <c r="H17" s="60">
        <v>2</v>
      </c>
      <c r="I17" s="60"/>
      <c r="J17" s="60"/>
      <c r="K17" s="61"/>
      <c r="L17" s="61"/>
      <c r="M17" s="62">
        <v>89</v>
      </c>
      <c r="N17" s="57" t="s">
        <v>100</v>
      </c>
      <c r="O17" s="107">
        <f>Día21!O17+Día22!M17</f>
        <v>922</v>
      </c>
      <c r="P17" s="63"/>
      <c r="Q17" s="65"/>
      <c r="W17" s="64"/>
    </row>
    <row r="18" spans="1:23" s="56" customFormat="1" ht="15.75" x14ac:dyDescent="0.25">
      <c r="A18" s="29">
        <v>5092</v>
      </c>
      <c r="B18" s="57" t="s">
        <v>37</v>
      </c>
      <c r="C18" s="57" t="s">
        <v>59</v>
      </c>
      <c r="D18" s="57" t="s">
        <v>38</v>
      </c>
      <c r="E18" s="57" t="s">
        <v>45</v>
      </c>
      <c r="F18" s="58">
        <v>0.32222222222222224</v>
      </c>
      <c r="G18" s="130" t="s">
        <v>114</v>
      </c>
      <c r="H18" s="60">
        <v>1</v>
      </c>
      <c r="I18" s="60"/>
      <c r="J18" s="60"/>
      <c r="K18" s="61"/>
      <c r="L18" s="61"/>
      <c r="M18" s="62">
        <v>104</v>
      </c>
      <c r="N18" s="57" t="s">
        <v>100</v>
      </c>
      <c r="O18" s="107">
        <f>Día21!O18+Día22!M18</f>
        <v>549</v>
      </c>
      <c r="P18" s="63"/>
      <c r="Q18" s="65"/>
      <c r="W18" s="64"/>
    </row>
    <row r="19" spans="1:23" s="56" customFormat="1" ht="15.75" x14ac:dyDescent="0.25">
      <c r="A19" s="29">
        <v>8278</v>
      </c>
      <c r="B19" s="57" t="s">
        <v>27</v>
      </c>
      <c r="C19" s="57" t="s">
        <v>28</v>
      </c>
      <c r="D19" s="57" t="s">
        <v>29</v>
      </c>
      <c r="E19" s="57" t="s">
        <v>30</v>
      </c>
      <c r="F19" s="58">
        <v>0.3298611111111111</v>
      </c>
      <c r="G19" s="130"/>
      <c r="H19" s="60">
        <v>1</v>
      </c>
      <c r="I19" s="60"/>
      <c r="J19" s="60"/>
      <c r="K19" s="61" t="s">
        <v>9</v>
      </c>
      <c r="L19" s="61"/>
      <c r="M19" s="66">
        <v>166</v>
      </c>
      <c r="N19" s="57" t="s">
        <v>100</v>
      </c>
      <c r="O19" s="107">
        <f>Día21!O19+Día22!M19</f>
        <v>1350</v>
      </c>
      <c r="P19" s="125"/>
      <c r="Q19" s="65"/>
      <c r="W19" s="64"/>
    </row>
    <row r="20" spans="1:23" s="56" customFormat="1" ht="22.5" x14ac:dyDescent="0.25">
      <c r="A20" s="29" t="s">
        <v>39</v>
      </c>
      <c r="B20" s="57" t="s">
        <v>40</v>
      </c>
      <c r="C20" s="57" t="s">
        <v>60</v>
      </c>
      <c r="D20" s="57" t="s">
        <v>30</v>
      </c>
      <c r="E20" s="57" t="s">
        <v>41</v>
      </c>
      <c r="F20" s="58">
        <v>0.33888888888888885</v>
      </c>
      <c r="G20" s="130" t="s">
        <v>114</v>
      </c>
      <c r="H20" s="68">
        <v>3</v>
      </c>
      <c r="I20" s="68"/>
      <c r="J20" s="68"/>
      <c r="K20" s="61"/>
      <c r="L20" s="61"/>
      <c r="M20" s="62">
        <v>40</v>
      </c>
      <c r="N20" s="57" t="s">
        <v>100</v>
      </c>
      <c r="O20" s="107">
        <f>Día21!O20+Día22!M20</f>
        <v>921</v>
      </c>
      <c r="P20" s="125" t="s">
        <v>577</v>
      </c>
      <c r="Q20" s="65"/>
      <c r="W20" s="64"/>
    </row>
    <row r="21" spans="1:23" s="56" customFormat="1" ht="15.75" x14ac:dyDescent="0.25">
      <c r="A21" s="29" t="s">
        <v>36</v>
      </c>
      <c r="B21" s="57" t="s">
        <v>37</v>
      </c>
      <c r="C21" s="57" t="s">
        <v>59</v>
      </c>
      <c r="D21" s="57" t="s">
        <v>38</v>
      </c>
      <c r="E21" s="57" t="s">
        <v>30</v>
      </c>
      <c r="F21" s="58">
        <v>0.3444444444444445</v>
      </c>
      <c r="G21" s="108" t="s">
        <v>9</v>
      </c>
      <c r="H21" s="68" t="s">
        <v>9</v>
      </c>
      <c r="I21" s="68"/>
      <c r="J21" s="68" t="s">
        <v>9</v>
      </c>
      <c r="K21" s="61"/>
      <c r="L21" s="61"/>
      <c r="M21" s="66"/>
      <c r="N21" s="57"/>
      <c r="O21" s="107">
        <f>Día21!O21+Día22!M21</f>
        <v>573</v>
      </c>
      <c r="P21" s="63"/>
      <c r="Q21" s="65"/>
      <c r="W21" s="64"/>
    </row>
    <row r="22" spans="1:23" s="56" customFormat="1" ht="15.75" x14ac:dyDescent="0.25">
      <c r="A22" s="29">
        <v>4187</v>
      </c>
      <c r="B22" s="57" t="s">
        <v>40</v>
      </c>
      <c r="C22" s="57" t="s">
        <v>60</v>
      </c>
      <c r="D22" s="57" t="s">
        <v>30</v>
      </c>
      <c r="E22" s="57" t="s">
        <v>84</v>
      </c>
      <c r="F22" s="58">
        <v>0.34652777777777777</v>
      </c>
      <c r="G22" s="130" t="s">
        <v>114</v>
      </c>
      <c r="H22" s="60">
        <v>3</v>
      </c>
      <c r="I22" s="60"/>
      <c r="J22" s="60"/>
      <c r="K22" s="61"/>
      <c r="L22" s="61" t="s">
        <v>9</v>
      </c>
      <c r="M22" s="62">
        <v>19</v>
      </c>
      <c r="N22" s="57" t="s">
        <v>100</v>
      </c>
      <c r="O22" s="107">
        <f>Día21!O22+Día22!M22</f>
        <v>294</v>
      </c>
      <c r="P22" s="125"/>
      <c r="Q22" s="65"/>
      <c r="W22" s="64"/>
    </row>
    <row r="23" spans="1:23" s="56" customFormat="1" ht="15.75" x14ac:dyDescent="0.25">
      <c r="A23" s="29" t="s">
        <v>42</v>
      </c>
      <c r="B23" s="57" t="s">
        <v>27</v>
      </c>
      <c r="C23" s="57" t="s">
        <v>59</v>
      </c>
      <c r="D23" s="57" t="s">
        <v>29</v>
      </c>
      <c r="E23" s="57" t="s">
        <v>30</v>
      </c>
      <c r="F23" s="58">
        <v>0.36458333333333331</v>
      </c>
      <c r="G23" s="60"/>
      <c r="H23" s="60">
        <v>1</v>
      </c>
      <c r="I23" s="60"/>
      <c r="J23" s="60"/>
      <c r="K23" s="61"/>
      <c r="L23" s="61"/>
      <c r="M23" s="62">
        <v>185</v>
      </c>
      <c r="N23" s="57" t="s">
        <v>573</v>
      </c>
      <c r="O23" s="107">
        <f>Día21!O23+Día22!M23</f>
        <v>1714</v>
      </c>
      <c r="P23" s="125"/>
      <c r="Q23" s="65"/>
      <c r="W23" s="64"/>
    </row>
    <row r="24" spans="1:23" s="56" customFormat="1" ht="22.5" x14ac:dyDescent="0.25">
      <c r="A24" s="29">
        <v>4073</v>
      </c>
      <c r="B24" s="57" t="s">
        <v>40</v>
      </c>
      <c r="C24" s="57" t="s">
        <v>60</v>
      </c>
      <c r="D24" s="57" t="s">
        <v>30</v>
      </c>
      <c r="E24" s="57" t="s">
        <v>43</v>
      </c>
      <c r="F24" s="58">
        <v>0.36458333333333331</v>
      </c>
      <c r="G24" s="60" t="s">
        <v>114</v>
      </c>
      <c r="H24" s="60">
        <v>3</v>
      </c>
      <c r="I24" s="60"/>
      <c r="J24" s="60"/>
      <c r="K24" s="61" t="s">
        <v>68</v>
      </c>
      <c r="L24" s="61">
        <v>0</v>
      </c>
      <c r="M24" s="62">
        <v>16</v>
      </c>
      <c r="N24" s="57" t="s">
        <v>100</v>
      </c>
      <c r="O24" s="107">
        <f>Día21!O24+Día22!M24</f>
        <v>264</v>
      </c>
      <c r="P24" s="125"/>
      <c r="Q24" s="65"/>
      <c r="W24" s="64"/>
    </row>
    <row r="25" spans="1:23" s="56" customFormat="1" ht="15.75" x14ac:dyDescent="0.25">
      <c r="A25" s="29" t="s">
        <v>94</v>
      </c>
      <c r="B25" s="57" t="s">
        <v>40</v>
      </c>
      <c r="C25" s="57" t="s">
        <v>59</v>
      </c>
      <c r="D25" s="57" t="s">
        <v>51</v>
      </c>
      <c r="E25" s="57" t="s">
        <v>30</v>
      </c>
      <c r="F25" s="58">
        <v>0.36944444444444446</v>
      </c>
      <c r="G25" s="60"/>
      <c r="H25" s="60">
        <v>1</v>
      </c>
      <c r="I25" s="60" t="s">
        <v>107</v>
      </c>
      <c r="J25" s="60"/>
      <c r="K25" s="61"/>
      <c r="L25" s="61"/>
      <c r="M25" s="66">
        <v>50</v>
      </c>
      <c r="N25" s="57" t="s">
        <v>100</v>
      </c>
      <c r="O25" s="107">
        <f>Día21!O25+Día22!M25</f>
        <v>404</v>
      </c>
      <c r="P25" s="125" t="s">
        <v>576</v>
      </c>
      <c r="Q25" s="65"/>
      <c r="W25" s="64"/>
    </row>
    <row r="26" spans="1:23" s="56" customFormat="1" ht="15.75" x14ac:dyDescent="0.25">
      <c r="A26" s="29">
        <v>4288</v>
      </c>
      <c r="B26" s="57" t="s">
        <v>37</v>
      </c>
      <c r="C26" s="57" t="s">
        <v>82</v>
      </c>
      <c r="D26" s="57" t="s">
        <v>38</v>
      </c>
      <c r="E26" s="57" t="s">
        <v>30</v>
      </c>
      <c r="F26" s="58">
        <v>0.40347222222222223</v>
      </c>
      <c r="G26" s="108"/>
      <c r="H26" s="60"/>
      <c r="I26" s="60"/>
      <c r="J26" s="57"/>
      <c r="K26" s="61" t="s">
        <v>9</v>
      </c>
      <c r="L26" s="61"/>
      <c r="M26" s="81"/>
      <c r="N26" s="57"/>
      <c r="O26" s="107">
        <f>Día21!O26+Día22!M26</f>
        <v>96</v>
      </c>
      <c r="P26" s="63"/>
      <c r="Q26" s="65"/>
      <c r="W26" s="64"/>
    </row>
    <row r="27" spans="1:23" s="56" customFormat="1" ht="21.75" customHeight="1" x14ac:dyDescent="0.25">
      <c r="A27" s="29">
        <v>4087</v>
      </c>
      <c r="B27" s="57" t="s">
        <v>40</v>
      </c>
      <c r="C27" s="57" t="s">
        <v>28</v>
      </c>
      <c r="D27" s="57" t="s">
        <v>30</v>
      </c>
      <c r="E27" s="57" t="s">
        <v>83</v>
      </c>
      <c r="F27" s="58">
        <v>0.40902777777777777</v>
      </c>
      <c r="G27" s="108" t="s">
        <v>114</v>
      </c>
      <c r="H27" s="60">
        <v>2</v>
      </c>
      <c r="I27" s="60" t="s">
        <v>107</v>
      </c>
      <c r="J27" s="57"/>
      <c r="K27" s="61" t="s">
        <v>88</v>
      </c>
      <c r="L27" s="61">
        <v>4</v>
      </c>
      <c r="M27" s="80">
        <v>31</v>
      </c>
      <c r="N27" s="57" t="s">
        <v>100</v>
      </c>
      <c r="O27" s="107">
        <f>Día21!O27+Día22!M27</f>
        <v>495</v>
      </c>
      <c r="P27" s="63"/>
      <c r="Q27" s="65"/>
      <c r="W27" s="64"/>
    </row>
    <row r="28" spans="1:23" s="56" customFormat="1" ht="15.75" x14ac:dyDescent="0.25">
      <c r="A28" s="29">
        <v>8098</v>
      </c>
      <c r="B28" s="57" t="s">
        <v>27</v>
      </c>
      <c r="C28" s="57" t="s">
        <v>61</v>
      </c>
      <c r="D28" s="57" t="s">
        <v>29</v>
      </c>
      <c r="E28" s="57" t="s">
        <v>30</v>
      </c>
      <c r="F28" s="58">
        <v>0.40972222222222227</v>
      </c>
      <c r="G28" s="60"/>
      <c r="H28" s="60"/>
      <c r="I28" s="60"/>
      <c r="J28" s="57"/>
      <c r="K28" s="61"/>
      <c r="L28" s="61" t="s">
        <v>9</v>
      </c>
      <c r="M28" s="80"/>
      <c r="N28" s="57"/>
      <c r="O28" s="107">
        <f>Día21!O28+Día22!M28</f>
        <v>508</v>
      </c>
      <c r="P28" s="63"/>
      <c r="Q28" s="65"/>
      <c r="W28" s="64"/>
    </row>
    <row r="29" spans="1:23" s="56" customFormat="1" x14ac:dyDescent="0.25">
      <c r="A29" s="29">
        <v>4072</v>
      </c>
      <c r="B29" s="57" t="s">
        <v>40</v>
      </c>
      <c r="C29" s="57" t="s">
        <v>28</v>
      </c>
      <c r="D29" s="57" t="s">
        <v>43</v>
      </c>
      <c r="E29" s="57" t="s">
        <v>45</v>
      </c>
      <c r="F29" s="58">
        <v>0.42152777777777778</v>
      </c>
      <c r="G29" s="177" t="s">
        <v>187</v>
      </c>
      <c r="H29" s="60">
        <v>1</v>
      </c>
      <c r="I29" s="60"/>
      <c r="J29" s="57"/>
      <c r="K29" s="61"/>
      <c r="L29" s="61"/>
      <c r="M29" s="22">
        <v>56</v>
      </c>
      <c r="N29" s="57" t="s">
        <v>100</v>
      </c>
      <c r="O29" s="107">
        <f>Día21!O29+Día22!M29</f>
        <v>1171</v>
      </c>
      <c r="P29" s="125"/>
      <c r="Q29" s="65"/>
    </row>
    <row r="30" spans="1:23" s="56" customFormat="1" ht="12.75" x14ac:dyDescent="0.25">
      <c r="A30" s="29">
        <v>4186</v>
      </c>
      <c r="B30" s="57" t="s">
        <v>40</v>
      </c>
      <c r="C30" s="143" t="s">
        <v>28</v>
      </c>
      <c r="D30" s="57" t="s">
        <v>84</v>
      </c>
      <c r="E30" s="57" t="s">
        <v>30</v>
      </c>
      <c r="F30" s="58">
        <v>0.43194444444444446</v>
      </c>
      <c r="G30" s="177" t="s">
        <v>187</v>
      </c>
      <c r="H30" s="60">
        <v>1</v>
      </c>
      <c r="I30" s="60" t="s">
        <v>107</v>
      </c>
      <c r="J30" s="57"/>
      <c r="K30" s="61"/>
      <c r="L30" s="61"/>
      <c r="M30" s="30">
        <v>20</v>
      </c>
      <c r="N30" s="57" t="s">
        <v>100</v>
      </c>
      <c r="O30" s="107">
        <f>Día21!O30+Día22!M30</f>
        <v>1283</v>
      </c>
      <c r="P30" s="138"/>
    </row>
    <row r="31" spans="1:23" s="56" customFormat="1" ht="12.75" x14ac:dyDescent="0.25">
      <c r="A31" s="29">
        <v>5122</v>
      </c>
      <c r="B31" s="57" t="s">
        <v>37</v>
      </c>
      <c r="C31" s="57" t="s">
        <v>61</v>
      </c>
      <c r="D31" s="57" t="s">
        <v>38</v>
      </c>
      <c r="E31" s="57" t="s">
        <v>45</v>
      </c>
      <c r="F31" s="58">
        <v>0.45</v>
      </c>
      <c r="G31" s="177"/>
      <c r="H31" s="60"/>
      <c r="I31" s="60"/>
      <c r="J31" s="57"/>
      <c r="K31" s="61"/>
      <c r="L31" s="61"/>
      <c r="M31" s="30"/>
      <c r="N31" s="57" t="s">
        <v>9</v>
      </c>
      <c r="O31" s="107">
        <f>Día21!O31+Día22!M31</f>
        <v>84</v>
      </c>
      <c r="P31" s="138"/>
    </row>
    <row r="32" spans="1:23" s="56" customFormat="1" ht="12.75" x14ac:dyDescent="0.25">
      <c r="A32" s="29">
        <v>4070</v>
      </c>
      <c r="B32" s="57" t="s">
        <v>40</v>
      </c>
      <c r="C32" s="57" t="s">
        <v>363</v>
      </c>
      <c r="D32" s="57" t="s">
        <v>41</v>
      </c>
      <c r="E32" s="57" t="s">
        <v>30</v>
      </c>
      <c r="F32" s="58">
        <v>0.45902777777777781</v>
      </c>
      <c r="G32" s="177" t="s">
        <v>136</v>
      </c>
      <c r="H32" s="60">
        <v>1</v>
      </c>
      <c r="I32" s="60" t="s">
        <v>107</v>
      </c>
      <c r="J32" s="57"/>
      <c r="K32" s="61"/>
      <c r="L32" s="61"/>
      <c r="M32" s="30">
        <v>32</v>
      </c>
      <c r="N32" s="57" t="s">
        <v>100</v>
      </c>
      <c r="O32" s="107">
        <f>Día21!O32+Día22!M32</f>
        <v>390</v>
      </c>
      <c r="P32" s="125"/>
    </row>
    <row r="33" spans="1:37" s="56" customFormat="1" ht="23.25" customHeight="1" x14ac:dyDescent="0.25">
      <c r="A33" s="29">
        <v>8118</v>
      </c>
      <c r="B33" s="57" t="s">
        <v>27</v>
      </c>
      <c r="C33" s="57" t="s">
        <v>59</v>
      </c>
      <c r="D33" s="57" t="s">
        <v>29</v>
      </c>
      <c r="E33" s="57" t="s">
        <v>30</v>
      </c>
      <c r="F33" s="58">
        <v>0.47916666666666669</v>
      </c>
      <c r="G33" s="108" t="s">
        <v>108</v>
      </c>
      <c r="H33" s="60">
        <v>1</v>
      </c>
      <c r="I33" s="60"/>
      <c r="J33" s="57"/>
      <c r="K33" s="61" t="s">
        <v>69</v>
      </c>
      <c r="L33" s="61">
        <v>9</v>
      </c>
      <c r="M33" s="80">
        <v>158</v>
      </c>
      <c r="N33" s="57" t="s">
        <v>100</v>
      </c>
      <c r="O33" s="107">
        <f>Día21!O33+Día22!M33</f>
        <v>2097</v>
      </c>
      <c r="P33" s="125"/>
      <c r="Q33" s="65"/>
      <c r="W33" s="64"/>
    </row>
    <row r="34" spans="1:37" s="56" customFormat="1" ht="15.75" x14ac:dyDescent="0.25">
      <c r="A34" s="29">
        <v>4080</v>
      </c>
      <c r="B34" s="57" t="s">
        <v>40</v>
      </c>
      <c r="C34" s="143" t="s">
        <v>364</v>
      </c>
      <c r="D34" s="57" t="s">
        <v>41</v>
      </c>
      <c r="E34" s="57" t="s">
        <v>30</v>
      </c>
      <c r="F34" s="58">
        <v>0.50555555555555554</v>
      </c>
      <c r="G34" s="68"/>
      <c r="H34" s="68"/>
      <c r="I34" s="68"/>
      <c r="J34" s="57"/>
      <c r="K34" s="61"/>
      <c r="L34" s="61"/>
      <c r="M34" s="80"/>
      <c r="N34" s="57"/>
      <c r="O34" s="107">
        <f>Día21!O34+Día22!M34</f>
        <v>0</v>
      </c>
      <c r="P34" s="125"/>
      <c r="Q34" s="65"/>
      <c r="W34" s="64"/>
    </row>
    <row r="35" spans="1:37" s="56" customFormat="1" ht="22.5" x14ac:dyDescent="0.25">
      <c r="A35" s="29">
        <v>4101</v>
      </c>
      <c r="B35" s="57" t="s">
        <v>40</v>
      </c>
      <c r="C35" s="143" t="s">
        <v>28</v>
      </c>
      <c r="D35" s="57" t="s">
        <v>30</v>
      </c>
      <c r="E35" s="57" t="s">
        <v>41</v>
      </c>
      <c r="F35" s="58">
        <v>0.51180555555555551</v>
      </c>
      <c r="G35" s="68"/>
      <c r="H35" s="68">
        <v>1</v>
      </c>
      <c r="I35" s="68"/>
      <c r="J35" s="57"/>
      <c r="K35" s="61"/>
      <c r="L35" s="61"/>
      <c r="M35" s="80">
        <v>15</v>
      </c>
      <c r="N35" s="57" t="s">
        <v>100</v>
      </c>
      <c r="O35" s="107">
        <f>Día21!O35+Día22!M35</f>
        <v>275</v>
      </c>
      <c r="P35" s="125" t="s">
        <v>578</v>
      </c>
      <c r="Q35" s="65"/>
      <c r="W35" s="64"/>
    </row>
    <row r="36" spans="1:37" s="56" customFormat="1" ht="22.5" x14ac:dyDescent="0.25">
      <c r="A36" s="29">
        <v>4086</v>
      </c>
      <c r="B36" s="57" t="s">
        <v>40</v>
      </c>
      <c r="C36" s="57" t="s">
        <v>28</v>
      </c>
      <c r="D36" s="57" t="s">
        <v>85</v>
      </c>
      <c r="E36" s="57" t="s">
        <v>30</v>
      </c>
      <c r="F36" s="58">
        <v>0.53472222222222221</v>
      </c>
      <c r="G36" s="180" t="s">
        <v>215</v>
      </c>
      <c r="H36" s="57">
        <v>2</v>
      </c>
      <c r="I36" s="57"/>
      <c r="J36" s="57"/>
      <c r="K36" s="61" t="s">
        <v>9</v>
      </c>
      <c r="L36" s="61"/>
      <c r="M36" s="66">
        <v>20</v>
      </c>
      <c r="N36" s="57" t="s">
        <v>100</v>
      </c>
      <c r="O36" s="107">
        <f>Día21!O36+Día22!M36</f>
        <v>592</v>
      </c>
      <c r="P36" s="125" t="s">
        <v>578</v>
      </c>
      <c r="Q36" s="65"/>
      <c r="W36" s="64"/>
    </row>
    <row r="37" spans="1:37" s="148" customFormat="1" ht="15.75" x14ac:dyDescent="0.25">
      <c r="A37" s="29" t="s">
        <v>170</v>
      </c>
      <c r="B37" s="57" t="s">
        <v>40</v>
      </c>
      <c r="C37" s="57" t="s">
        <v>28</v>
      </c>
      <c r="D37" s="57" t="s">
        <v>46</v>
      </c>
      <c r="E37" s="57" t="s">
        <v>47</v>
      </c>
      <c r="F37" s="58">
        <v>0.57847222222222217</v>
      </c>
      <c r="G37" s="108" t="s">
        <v>108</v>
      </c>
      <c r="H37" s="57">
        <v>4</v>
      </c>
      <c r="I37" s="57"/>
      <c r="J37" s="57"/>
      <c r="K37" s="61"/>
      <c r="L37" s="61"/>
      <c r="M37" s="66">
        <v>58</v>
      </c>
      <c r="N37" s="57" t="s">
        <v>100</v>
      </c>
      <c r="O37" s="107">
        <f>Día21!O37+Día22!M37</f>
        <v>1169</v>
      </c>
      <c r="P37" s="106"/>
      <c r="Q37" s="147"/>
      <c r="W37" s="149"/>
    </row>
    <row r="38" spans="1:37" s="148" customFormat="1" ht="15.75" x14ac:dyDescent="0.25">
      <c r="A38" s="29">
        <v>4110</v>
      </c>
      <c r="B38" s="57" t="s">
        <v>40</v>
      </c>
      <c r="C38" s="57" t="s">
        <v>78</v>
      </c>
      <c r="D38" s="57" t="s">
        <v>41</v>
      </c>
      <c r="E38" s="57" t="s">
        <v>79</v>
      </c>
      <c r="F38" s="58">
        <v>0.57847222222222217</v>
      </c>
      <c r="G38" s="177" t="s">
        <v>136</v>
      </c>
      <c r="H38" s="57">
        <v>1</v>
      </c>
      <c r="I38" s="57"/>
      <c r="J38" s="57"/>
      <c r="K38" s="61"/>
      <c r="L38" s="61"/>
      <c r="M38" s="66">
        <v>65</v>
      </c>
      <c r="N38" s="57" t="s">
        <v>100</v>
      </c>
      <c r="O38" s="107">
        <f>Día21!O38+Día22!M38</f>
        <v>444</v>
      </c>
      <c r="P38" s="146"/>
      <c r="Q38" s="147"/>
      <c r="W38" s="149"/>
    </row>
    <row r="39" spans="1:37" s="152" customFormat="1" ht="16.5" thickBot="1" x14ac:dyDescent="0.3">
      <c r="A39" s="29">
        <v>4110</v>
      </c>
      <c r="B39" s="57" t="s">
        <v>40</v>
      </c>
      <c r="C39" s="57" t="s">
        <v>78</v>
      </c>
      <c r="D39" s="57" t="s">
        <v>41</v>
      </c>
      <c r="E39" s="57" t="s">
        <v>58</v>
      </c>
      <c r="F39" s="58">
        <v>0.57847222222222217</v>
      </c>
      <c r="G39" s="163"/>
      <c r="H39" s="163"/>
      <c r="I39" s="163"/>
      <c r="J39" s="164"/>
      <c r="K39" s="61"/>
      <c r="L39" s="61"/>
      <c r="M39" s="166"/>
      <c r="N39" s="57"/>
      <c r="O39" s="107">
        <f>Día21!O39+Día22!M39</f>
        <v>69</v>
      </c>
      <c r="P39" s="178"/>
      <c r="Q39" s="147"/>
      <c r="V39" s="148"/>
      <c r="W39" s="149"/>
      <c r="X39" s="148"/>
      <c r="Y39" s="148"/>
      <c r="Z39" s="148"/>
      <c r="AA39" s="148"/>
      <c r="AB39" s="148"/>
      <c r="AC39" s="148"/>
      <c r="AD39" s="148"/>
      <c r="AE39" s="148"/>
      <c r="AF39" s="148"/>
      <c r="AG39" s="148"/>
      <c r="AH39" s="148"/>
      <c r="AI39" s="148"/>
      <c r="AJ39" s="148"/>
      <c r="AK39" s="148"/>
    </row>
    <row r="40" spans="1:37" s="56" customFormat="1" ht="15.75" x14ac:dyDescent="0.25">
      <c r="A40" s="29">
        <v>4110</v>
      </c>
      <c r="B40" s="57" t="s">
        <v>40</v>
      </c>
      <c r="C40" s="57" t="s">
        <v>35</v>
      </c>
      <c r="D40" s="57" t="s">
        <v>41</v>
      </c>
      <c r="E40" s="57" t="s">
        <v>70</v>
      </c>
      <c r="F40" s="58">
        <v>0.57847222222222217</v>
      </c>
      <c r="G40" s="60"/>
      <c r="H40" s="60"/>
      <c r="I40" s="60"/>
      <c r="J40" s="57"/>
      <c r="K40" s="61" t="s">
        <v>9</v>
      </c>
      <c r="L40" s="61" t="s">
        <v>9</v>
      </c>
      <c r="M40" s="80"/>
      <c r="N40" s="57"/>
      <c r="O40" s="107">
        <f>Día21!O40+Día22!M40</f>
        <v>36</v>
      </c>
      <c r="P40" s="63"/>
      <c r="Q40" s="65"/>
      <c r="W40" s="64"/>
    </row>
    <row r="41" spans="1:37" s="56" customFormat="1" ht="23.25" thickBot="1" x14ac:dyDescent="0.3">
      <c r="A41" s="156">
        <v>8148</v>
      </c>
      <c r="B41" s="155" t="s">
        <v>27</v>
      </c>
      <c r="C41" s="155" t="s">
        <v>60</v>
      </c>
      <c r="D41" s="155" t="s">
        <v>29</v>
      </c>
      <c r="E41" s="155" t="s">
        <v>30</v>
      </c>
      <c r="F41" s="157">
        <v>0.58680555555555558</v>
      </c>
      <c r="G41" s="170"/>
      <c r="H41" s="159">
        <v>1</v>
      </c>
      <c r="I41" s="159"/>
      <c r="J41" s="155">
        <v>1</v>
      </c>
      <c r="K41" s="160" t="s">
        <v>67</v>
      </c>
      <c r="L41" s="160">
        <v>10</v>
      </c>
      <c r="M41" s="123">
        <v>174</v>
      </c>
      <c r="N41" s="155" t="s">
        <v>100</v>
      </c>
      <c r="O41" s="94">
        <f>Día21!O41+Día22!M41</f>
        <v>2019</v>
      </c>
      <c r="P41" s="142" t="s">
        <v>158</v>
      </c>
      <c r="Q41" s="65"/>
      <c r="W41" s="64"/>
    </row>
    <row r="42" spans="1:37" s="56" customFormat="1" ht="15.75" x14ac:dyDescent="0.25">
      <c r="A42" s="29">
        <v>4143</v>
      </c>
      <c r="B42" s="57" t="s">
        <v>40</v>
      </c>
      <c r="C42" s="57" t="s">
        <v>28</v>
      </c>
      <c r="D42" s="57" t="s">
        <v>49</v>
      </c>
      <c r="E42" s="57" t="s">
        <v>43</v>
      </c>
      <c r="F42" s="58">
        <v>0.63750000000000007</v>
      </c>
      <c r="G42" s="121"/>
      <c r="H42" s="60">
        <v>3</v>
      </c>
      <c r="I42" s="68" t="s">
        <v>107</v>
      </c>
      <c r="J42" s="107"/>
      <c r="K42" s="61"/>
      <c r="L42" s="122"/>
      <c r="M42" s="81">
        <v>11</v>
      </c>
      <c r="N42" s="107" t="s">
        <v>100</v>
      </c>
      <c r="O42" s="107">
        <f>Día21!O42+Día22!M42</f>
        <v>329</v>
      </c>
      <c r="P42" s="83"/>
      <c r="Q42" s="65"/>
      <c r="W42" s="64"/>
    </row>
    <row r="43" spans="1:37" s="56" customFormat="1" ht="15.75" x14ac:dyDescent="0.25">
      <c r="A43" s="119" t="s">
        <v>48</v>
      </c>
      <c r="B43" s="107" t="s">
        <v>27</v>
      </c>
      <c r="C43" s="107" t="s">
        <v>28</v>
      </c>
      <c r="D43" s="107" t="s">
        <v>29</v>
      </c>
      <c r="E43" s="107" t="s">
        <v>30</v>
      </c>
      <c r="F43" s="120">
        <v>0.63888888888888895</v>
      </c>
      <c r="G43" s="59"/>
      <c r="H43" s="68">
        <v>1</v>
      </c>
      <c r="I43" s="68"/>
      <c r="J43" s="57"/>
      <c r="K43" s="122"/>
      <c r="L43" s="61"/>
      <c r="M43" s="80">
        <v>198</v>
      </c>
      <c r="N43" s="107" t="s">
        <v>100</v>
      </c>
      <c r="O43" s="57">
        <f>Día21!O43+Día22!M43</f>
        <v>3078</v>
      </c>
      <c r="P43" s="125" t="s">
        <v>339</v>
      </c>
      <c r="Q43" s="65"/>
      <c r="W43" s="64"/>
    </row>
    <row r="44" spans="1:37" s="56" customFormat="1" ht="15.75" x14ac:dyDescent="0.25">
      <c r="A44" s="29" t="s">
        <v>169</v>
      </c>
      <c r="B44" s="57" t="s">
        <v>37</v>
      </c>
      <c r="C44" s="57" t="s">
        <v>62</v>
      </c>
      <c r="D44" s="57" t="s">
        <v>30</v>
      </c>
      <c r="E44" s="57" t="s">
        <v>38</v>
      </c>
      <c r="F44" s="58">
        <v>0.65347222222222223</v>
      </c>
      <c r="G44" s="108" t="s">
        <v>412</v>
      </c>
      <c r="H44" s="60">
        <v>1</v>
      </c>
      <c r="I44" s="68"/>
      <c r="J44" s="57"/>
      <c r="K44" s="61"/>
      <c r="L44" s="61"/>
      <c r="M44" s="80">
        <v>66</v>
      </c>
      <c r="N44" s="107" t="s">
        <v>100</v>
      </c>
      <c r="O44" s="57">
        <f>Día21!O44+Día22!M44</f>
        <v>806</v>
      </c>
      <c r="P44" s="63"/>
      <c r="Q44" s="65"/>
      <c r="W44" s="64"/>
    </row>
    <row r="45" spans="1:37" s="56" customFormat="1" ht="22.5" x14ac:dyDescent="0.25">
      <c r="A45" s="29">
        <v>4157</v>
      </c>
      <c r="B45" s="57" t="s">
        <v>40</v>
      </c>
      <c r="C45" s="57" t="s">
        <v>62</v>
      </c>
      <c r="D45" s="57" t="s">
        <v>30</v>
      </c>
      <c r="E45" s="57" t="s">
        <v>81</v>
      </c>
      <c r="F45" s="58">
        <v>0.66041666666666665</v>
      </c>
      <c r="G45" s="59"/>
      <c r="H45" s="68">
        <v>2</v>
      </c>
      <c r="I45" s="68"/>
      <c r="J45" s="57"/>
      <c r="K45" s="61"/>
      <c r="L45" s="61"/>
      <c r="M45" s="80">
        <v>8</v>
      </c>
      <c r="N45" s="107" t="s">
        <v>100</v>
      </c>
      <c r="O45" s="57">
        <f>Día21!O45+Día22!M45</f>
        <v>204</v>
      </c>
      <c r="P45" s="125" t="s">
        <v>581</v>
      </c>
      <c r="Q45" s="65"/>
      <c r="W45" s="64"/>
    </row>
    <row r="46" spans="1:37" s="56" customFormat="1" ht="15.75" x14ac:dyDescent="0.25">
      <c r="A46" s="29">
        <v>4111</v>
      </c>
      <c r="B46" s="57" t="s">
        <v>40</v>
      </c>
      <c r="C46" s="57" t="s">
        <v>28</v>
      </c>
      <c r="D46" s="57" t="s">
        <v>58</v>
      </c>
      <c r="E46" s="57" t="s">
        <v>41</v>
      </c>
      <c r="F46" s="58">
        <v>0.67013888888888884</v>
      </c>
      <c r="G46" s="59" t="s">
        <v>175</v>
      </c>
      <c r="H46" s="68">
        <v>3</v>
      </c>
      <c r="I46" s="68"/>
      <c r="J46" s="57"/>
      <c r="K46" s="61"/>
      <c r="L46" s="61"/>
      <c r="M46" s="80">
        <v>19</v>
      </c>
      <c r="N46" s="107" t="s">
        <v>100</v>
      </c>
      <c r="O46" s="57">
        <f>Día21!O46+Día22!M46</f>
        <v>316</v>
      </c>
      <c r="P46" s="125"/>
      <c r="Q46" s="65"/>
      <c r="W46" s="64"/>
    </row>
    <row r="47" spans="1:37" s="56" customFormat="1" x14ac:dyDescent="0.25">
      <c r="A47" s="29">
        <v>8168</v>
      </c>
      <c r="B47" s="57" t="s">
        <v>27</v>
      </c>
      <c r="C47" s="57" t="s">
        <v>64</v>
      </c>
      <c r="D47" s="57" t="s">
        <v>29</v>
      </c>
      <c r="E47" s="57" t="s">
        <v>30</v>
      </c>
      <c r="F47" s="58">
        <v>0.68194444444444446</v>
      </c>
      <c r="G47" s="108"/>
      <c r="H47" s="68"/>
      <c r="I47" s="68"/>
      <c r="J47" s="57"/>
      <c r="K47" s="61"/>
      <c r="L47" s="61"/>
      <c r="M47" s="80"/>
      <c r="N47" s="107"/>
      <c r="O47" s="57">
        <f>Día21!O47+Día22!M47</f>
        <v>982</v>
      </c>
      <c r="P47" s="63"/>
      <c r="Q47" s="65"/>
    </row>
    <row r="48" spans="1:37" s="56" customFormat="1" ht="12.75" x14ac:dyDescent="0.25">
      <c r="A48" s="29">
        <v>4153</v>
      </c>
      <c r="B48" s="57" t="s">
        <v>31</v>
      </c>
      <c r="C48" s="57" t="s">
        <v>35</v>
      </c>
      <c r="D48" s="57" t="s">
        <v>30</v>
      </c>
      <c r="E48" s="57" t="s">
        <v>43</v>
      </c>
      <c r="F48" s="58">
        <v>0.68611111111111101</v>
      </c>
      <c r="G48" s="108"/>
      <c r="H48" s="68"/>
      <c r="I48" s="60"/>
      <c r="J48" s="57"/>
      <c r="K48" s="61"/>
      <c r="L48" s="61"/>
      <c r="M48" s="30"/>
      <c r="N48" s="107"/>
      <c r="O48" s="57">
        <f>Día21!O48+Día22!M48</f>
        <v>235</v>
      </c>
      <c r="P48" s="63"/>
    </row>
    <row r="49" spans="1:23" s="56" customFormat="1" ht="22.5" x14ac:dyDescent="0.25">
      <c r="A49" s="29" t="s">
        <v>171</v>
      </c>
      <c r="B49" s="57" t="s">
        <v>40</v>
      </c>
      <c r="C49" s="57" t="s">
        <v>28</v>
      </c>
      <c r="D49" s="57" t="s">
        <v>47</v>
      </c>
      <c r="E49" s="57" t="s">
        <v>46</v>
      </c>
      <c r="F49" s="58">
        <v>0.70694444444444438</v>
      </c>
      <c r="G49" s="59" t="s">
        <v>579</v>
      </c>
      <c r="H49" s="60">
        <v>4</v>
      </c>
      <c r="I49" s="68" t="s">
        <v>107</v>
      </c>
      <c r="J49" s="57"/>
      <c r="K49" s="61"/>
      <c r="L49" s="61"/>
      <c r="M49" s="30">
        <v>25</v>
      </c>
      <c r="N49" s="107" t="s">
        <v>100</v>
      </c>
      <c r="O49" s="57">
        <f>Día21!O49+Día22!M49</f>
        <v>354</v>
      </c>
      <c r="P49" s="129" t="s">
        <v>583</v>
      </c>
    </row>
    <row r="50" spans="1:23" s="56" customFormat="1" ht="15.75" x14ac:dyDescent="0.25">
      <c r="A50" s="29">
        <v>4142</v>
      </c>
      <c r="B50" s="57" t="s">
        <v>40</v>
      </c>
      <c r="C50" s="57" t="s">
        <v>28</v>
      </c>
      <c r="D50" s="57" t="s">
        <v>43</v>
      </c>
      <c r="E50" s="57" t="s">
        <v>30</v>
      </c>
      <c r="F50" s="58">
        <v>0.70833333333333337</v>
      </c>
      <c r="G50" s="59" t="s">
        <v>104</v>
      </c>
      <c r="H50" s="60">
        <v>2</v>
      </c>
      <c r="I50" s="68"/>
      <c r="J50" s="57"/>
      <c r="K50" s="61" t="s">
        <v>9</v>
      </c>
      <c r="L50" s="61"/>
      <c r="M50" s="80">
        <v>82</v>
      </c>
      <c r="N50" s="107" t="s">
        <v>100</v>
      </c>
      <c r="O50" s="57">
        <f>Día21!O50+Día22!M50</f>
        <v>861</v>
      </c>
      <c r="P50" s="125" t="s">
        <v>585</v>
      </c>
      <c r="Q50" s="65"/>
      <c r="W50" s="64"/>
    </row>
    <row r="51" spans="1:23" s="56" customFormat="1" ht="15.75" x14ac:dyDescent="0.25">
      <c r="A51" s="29">
        <v>8178</v>
      </c>
      <c r="B51" s="57" t="s">
        <v>27</v>
      </c>
      <c r="C51" s="57" t="s">
        <v>28</v>
      </c>
      <c r="D51" s="57" t="s">
        <v>29</v>
      </c>
      <c r="E51" s="57" t="s">
        <v>30</v>
      </c>
      <c r="F51" s="58">
        <v>0.74305555555555547</v>
      </c>
      <c r="G51" s="59"/>
      <c r="H51" s="60">
        <v>1</v>
      </c>
      <c r="I51" s="68"/>
      <c r="J51" s="57"/>
      <c r="K51" s="61"/>
      <c r="L51" s="61"/>
      <c r="M51" s="81">
        <v>125</v>
      </c>
      <c r="N51" s="107" t="s">
        <v>100</v>
      </c>
      <c r="O51" s="57">
        <f>Día21!O51+Día22!M51</f>
        <v>3058</v>
      </c>
      <c r="P51" s="125"/>
      <c r="Q51" s="65"/>
      <c r="W51" s="64"/>
    </row>
    <row r="52" spans="1:23" s="56" customFormat="1" ht="19.899999999999999" customHeight="1" x14ac:dyDescent="0.25">
      <c r="A52" s="29">
        <v>4140</v>
      </c>
      <c r="B52" s="57" t="s">
        <v>40</v>
      </c>
      <c r="C52" s="57" t="s">
        <v>28</v>
      </c>
      <c r="D52" s="57" t="s">
        <v>41</v>
      </c>
      <c r="E52" s="57" t="s">
        <v>45</v>
      </c>
      <c r="F52" s="58">
        <v>0.77916666666666667</v>
      </c>
      <c r="G52" s="59"/>
      <c r="H52" s="60">
        <v>2</v>
      </c>
      <c r="I52" s="68"/>
      <c r="J52" s="57"/>
      <c r="K52" s="61"/>
      <c r="L52" s="61"/>
      <c r="M52" s="80">
        <v>35</v>
      </c>
      <c r="N52" s="107" t="s">
        <v>100</v>
      </c>
      <c r="O52" s="57">
        <f>Día21!O52+Día22!M52</f>
        <v>548</v>
      </c>
      <c r="P52" s="63"/>
      <c r="Q52" s="65"/>
      <c r="W52" s="64"/>
    </row>
    <row r="53" spans="1:23" s="56" customFormat="1" ht="45" x14ac:dyDescent="0.25">
      <c r="A53" s="29" t="s">
        <v>86</v>
      </c>
      <c r="B53" s="57" t="s">
        <v>40</v>
      </c>
      <c r="C53" s="57" t="s">
        <v>28</v>
      </c>
      <c r="D53" s="57" t="s">
        <v>30</v>
      </c>
      <c r="E53" s="57" t="s">
        <v>87</v>
      </c>
      <c r="F53" s="58">
        <v>0.78194444444444444</v>
      </c>
      <c r="G53" s="59"/>
      <c r="H53" s="68">
        <v>3</v>
      </c>
      <c r="I53" s="57" t="s">
        <v>185</v>
      </c>
      <c r="J53" s="57">
        <v>2</v>
      </c>
      <c r="K53" s="61" t="s">
        <v>89</v>
      </c>
      <c r="L53" s="61">
        <v>6</v>
      </c>
      <c r="M53" s="80">
        <v>49</v>
      </c>
      <c r="N53" s="107" t="s">
        <v>100</v>
      </c>
      <c r="O53" s="57">
        <f>Día21!O53+Día22!M53</f>
        <v>804</v>
      </c>
      <c r="P53" s="125" t="s">
        <v>582</v>
      </c>
      <c r="Q53" s="65"/>
      <c r="W53" s="64"/>
    </row>
    <row r="54" spans="1:23" s="56" customFormat="1" ht="19.899999999999999" customHeight="1" x14ac:dyDescent="0.25">
      <c r="A54" s="29">
        <v>4178</v>
      </c>
      <c r="B54" s="57" t="s">
        <v>37</v>
      </c>
      <c r="C54" s="57" t="s">
        <v>62</v>
      </c>
      <c r="D54" s="57" t="s">
        <v>30</v>
      </c>
      <c r="E54" s="57" t="s">
        <v>38</v>
      </c>
      <c r="F54" s="58">
        <v>0.78402777777777777</v>
      </c>
      <c r="G54" s="59"/>
      <c r="H54" s="68">
        <v>1</v>
      </c>
      <c r="I54" s="57"/>
      <c r="J54" s="57"/>
      <c r="K54" s="61"/>
      <c r="L54" s="61"/>
      <c r="M54" s="80">
        <v>88</v>
      </c>
      <c r="N54" s="107" t="s">
        <v>100</v>
      </c>
      <c r="O54" s="57">
        <f>Día21!O54+Día22!M54</f>
        <v>1102</v>
      </c>
      <c r="P54" s="125" t="s">
        <v>584</v>
      </c>
      <c r="Q54" s="65"/>
      <c r="W54" s="64"/>
    </row>
    <row r="55" spans="1:23" s="56" customFormat="1" ht="19.899999999999999" customHeight="1" x14ac:dyDescent="0.25">
      <c r="A55" s="29">
        <v>4177</v>
      </c>
      <c r="B55" s="57" t="s">
        <v>31</v>
      </c>
      <c r="C55" s="57" t="s">
        <v>35</v>
      </c>
      <c r="D55" s="57" t="s">
        <v>30</v>
      </c>
      <c r="E55" s="57" t="s">
        <v>51</v>
      </c>
      <c r="F55" s="58">
        <v>0.78472222222222221</v>
      </c>
      <c r="G55" s="67"/>
      <c r="H55" s="57"/>
      <c r="I55" s="57"/>
      <c r="J55" s="57"/>
      <c r="K55" s="61"/>
      <c r="L55" s="61"/>
      <c r="M55" s="80"/>
      <c r="N55" s="107"/>
      <c r="O55" s="57">
        <f>Día21!O55+Día22!M55</f>
        <v>0</v>
      </c>
      <c r="P55" s="63"/>
      <c r="Q55" s="65"/>
      <c r="W55" s="64"/>
    </row>
    <row r="56" spans="1:23" s="56" customFormat="1" ht="15.75" x14ac:dyDescent="0.25">
      <c r="A56" s="29">
        <v>4176</v>
      </c>
      <c r="B56" s="57" t="s">
        <v>40</v>
      </c>
      <c r="C56" s="57" t="s">
        <v>50</v>
      </c>
      <c r="D56" s="57" t="s">
        <v>52</v>
      </c>
      <c r="E56" s="57" t="s">
        <v>30</v>
      </c>
      <c r="F56" s="58">
        <v>0.79513888888888884</v>
      </c>
      <c r="G56" s="59"/>
      <c r="H56" s="57"/>
      <c r="I56" s="68"/>
      <c r="J56" s="57"/>
      <c r="K56" s="61"/>
      <c r="L56" s="61"/>
      <c r="M56" s="80"/>
      <c r="N56" s="107"/>
      <c r="O56" s="57">
        <f>Día21!O56+Día22!M56</f>
        <v>30</v>
      </c>
      <c r="P56" s="125"/>
      <c r="Q56" s="65"/>
      <c r="W56" s="64"/>
    </row>
    <row r="57" spans="1:23" s="56" customFormat="1" ht="19.899999999999999" customHeight="1" x14ac:dyDescent="0.25">
      <c r="A57" s="29">
        <v>4162</v>
      </c>
      <c r="B57" s="57" t="s">
        <v>31</v>
      </c>
      <c r="C57" s="57" t="s">
        <v>50</v>
      </c>
      <c r="D57" s="57" t="s">
        <v>43</v>
      </c>
      <c r="E57" s="57" t="s">
        <v>30</v>
      </c>
      <c r="F57" s="58">
        <v>0.81458333333333333</v>
      </c>
      <c r="G57" s="59"/>
      <c r="H57" s="57"/>
      <c r="I57" s="57"/>
      <c r="J57" s="57"/>
      <c r="K57" s="61"/>
      <c r="L57" s="61"/>
      <c r="M57" s="80"/>
      <c r="N57" s="107"/>
      <c r="O57" s="57">
        <f>Día21!O57+Día22!M57</f>
        <v>76</v>
      </c>
      <c r="P57" s="63"/>
      <c r="Q57" s="65"/>
      <c r="W57" s="64"/>
    </row>
    <row r="58" spans="1:23" s="56" customFormat="1" ht="22.5" x14ac:dyDescent="0.25">
      <c r="A58" s="29" t="s">
        <v>53</v>
      </c>
      <c r="B58" s="57" t="s">
        <v>40</v>
      </c>
      <c r="C58" s="57" t="s">
        <v>28</v>
      </c>
      <c r="D58" s="57" t="s">
        <v>30</v>
      </c>
      <c r="E58" s="57" t="s">
        <v>41</v>
      </c>
      <c r="F58" s="58">
        <v>0.81736111111111109</v>
      </c>
      <c r="G58" s="59"/>
      <c r="H58" s="57">
        <v>3</v>
      </c>
      <c r="I58" s="68"/>
      <c r="J58" s="57"/>
      <c r="K58" s="61" t="s">
        <v>90</v>
      </c>
      <c r="L58" s="61">
        <v>36</v>
      </c>
      <c r="M58" s="80">
        <v>52</v>
      </c>
      <c r="N58" s="107" t="s">
        <v>100</v>
      </c>
      <c r="O58" s="57">
        <f>Día21!O58+Día22!M58</f>
        <v>627</v>
      </c>
      <c r="P58" s="125"/>
      <c r="Q58" s="65"/>
      <c r="W58" s="64"/>
    </row>
    <row r="59" spans="1:23" s="56" customFormat="1" ht="22.5" x14ac:dyDescent="0.25">
      <c r="A59" s="29">
        <v>8198</v>
      </c>
      <c r="B59" s="57" t="s">
        <v>27</v>
      </c>
      <c r="C59" s="57" t="s">
        <v>28</v>
      </c>
      <c r="D59" s="57" t="s">
        <v>29</v>
      </c>
      <c r="E59" s="57" t="s">
        <v>30</v>
      </c>
      <c r="F59" s="58">
        <v>0.82361111111111107</v>
      </c>
      <c r="G59" s="59"/>
      <c r="H59" s="57">
        <v>1</v>
      </c>
      <c r="I59" s="60"/>
      <c r="J59" s="57"/>
      <c r="K59" s="61" t="s">
        <v>91</v>
      </c>
      <c r="L59" s="61">
        <v>31</v>
      </c>
      <c r="M59" s="80">
        <v>114</v>
      </c>
      <c r="N59" s="107" t="s">
        <v>100</v>
      </c>
      <c r="O59" s="57">
        <f>Día21!O59+Día22!M59</f>
        <v>2559</v>
      </c>
      <c r="P59" s="63"/>
      <c r="Q59" s="65"/>
      <c r="W59" s="64"/>
    </row>
    <row r="60" spans="1:23" s="56" customFormat="1" ht="39.75" customHeight="1" x14ac:dyDescent="0.25">
      <c r="A60" s="29" t="s">
        <v>54</v>
      </c>
      <c r="B60" s="57" t="s">
        <v>40</v>
      </c>
      <c r="C60" s="57" t="s">
        <v>28</v>
      </c>
      <c r="D60" s="57" t="s">
        <v>30</v>
      </c>
      <c r="E60" s="57" t="s">
        <v>80</v>
      </c>
      <c r="F60" s="58">
        <v>0.83819444444444446</v>
      </c>
      <c r="G60" s="59"/>
      <c r="H60" s="57">
        <v>3</v>
      </c>
      <c r="I60" s="60" t="s">
        <v>107</v>
      </c>
      <c r="J60" s="57"/>
      <c r="K60" s="61"/>
      <c r="L60" s="61"/>
      <c r="M60" s="22">
        <v>18</v>
      </c>
      <c r="N60" s="107" t="s">
        <v>100</v>
      </c>
      <c r="O60" s="57">
        <f>Día21!O60+Día22!M60</f>
        <v>381</v>
      </c>
      <c r="P60" s="125" t="s">
        <v>580</v>
      </c>
    </row>
    <row r="61" spans="1:23" s="56" customFormat="1" ht="19.899999999999999" customHeight="1" x14ac:dyDescent="0.25">
      <c r="A61" s="29">
        <v>8208</v>
      </c>
      <c r="B61" s="57" t="s">
        <v>27</v>
      </c>
      <c r="C61" s="57" t="s">
        <v>28</v>
      </c>
      <c r="D61" s="57" t="s">
        <v>29</v>
      </c>
      <c r="E61" s="57" t="s">
        <v>30</v>
      </c>
      <c r="F61" s="58">
        <v>0.85763888888888884</v>
      </c>
      <c r="G61" s="59"/>
      <c r="H61" s="57">
        <v>1</v>
      </c>
      <c r="I61" s="57"/>
      <c r="J61" s="57"/>
      <c r="K61" s="61"/>
      <c r="L61" s="61"/>
      <c r="M61" s="22">
        <v>28</v>
      </c>
      <c r="N61" s="107" t="s">
        <v>100</v>
      </c>
      <c r="O61" s="57">
        <f>Día21!O61+Día22!M61</f>
        <v>1206</v>
      </c>
      <c r="P61" s="63"/>
    </row>
    <row r="62" spans="1:23" s="56" customFormat="1" ht="15.75" x14ac:dyDescent="0.25">
      <c r="A62" s="29">
        <v>4197</v>
      </c>
      <c r="B62" s="57" t="s">
        <v>37</v>
      </c>
      <c r="C62" s="57" t="s">
        <v>59</v>
      </c>
      <c r="D62" s="57" t="s">
        <v>30</v>
      </c>
      <c r="E62" s="57" t="s">
        <v>80</v>
      </c>
      <c r="F62" s="58">
        <v>0.86111111111111116</v>
      </c>
      <c r="G62" s="59" t="s">
        <v>104</v>
      </c>
      <c r="H62" s="57">
        <v>3</v>
      </c>
      <c r="I62" s="57"/>
      <c r="J62" s="57"/>
      <c r="K62" s="61"/>
      <c r="L62" s="61"/>
      <c r="M62" s="80">
        <v>5</v>
      </c>
      <c r="N62" s="107" t="s">
        <v>100</v>
      </c>
      <c r="O62" s="57">
        <f>Día21!O62+Día22!M62</f>
        <v>72</v>
      </c>
      <c r="P62" s="63"/>
      <c r="Q62" s="65"/>
      <c r="W62" s="64"/>
    </row>
    <row r="63" spans="1:23" s="56" customFormat="1" ht="15.75" x14ac:dyDescent="0.25">
      <c r="A63" s="29" t="s">
        <v>55</v>
      </c>
      <c r="B63" s="57" t="s">
        <v>40</v>
      </c>
      <c r="C63" s="57" t="s">
        <v>28</v>
      </c>
      <c r="D63" s="57" t="s">
        <v>44</v>
      </c>
      <c r="E63" s="57" t="s">
        <v>30</v>
      </c>
      <c r="F63" s="58">
        <v>0.87291666666666667</v>
      </c>
      <c r="G63" s="59" t="s">
        <v>173</v>
      </c>
      <c r="H63" s="57">
        <v>1</v>
      </c>
      <c r="I63" s="57" t="s">
        <v>185</v>
      </c>
      <c r="J63" s="57"/>
      <c r="K63" s="61"/>
      <c r="L63" s="61"/>
      <c r="M63" s="80">
        <v>26</v>
      </c>
      <c r="N63" s="107" t="s">
        <v>100</v>
      </c>
      <c r="O63" s="57">
        <f>Día21!O63+Día22!M63</f>
        <v>458</v>
      </c>
      <c r="P63" s="63"/>
      <c r="Q63" s="65"/>
      <c r="W63" s="64"/>
    </row>
    <row r="64" spans="1:23" s="56" customFormat="1" ht="15.75" x14ac:dyDescent="0.25">
      <c r="A64" s="29">
        <v>5183</v>
      </c>
      <c r="B64" s="57" t="s">
        <v>37</v>
      </c>
      <c r="C64" s="57" t="s">
        <v>28</v>
      </c>
      <c r="D64" s="57" t="s">
        <v>49</v>
      </c>
      <c r="E64" s="57" t="s">
        <v>38</v>
      </c>
      <c r="F64" s="58">
        <v>0.88958333333333339</v>
      </c>
      <c r="G64" s="59" t="s">
        <v>244</v>
      </c>
      <c r="H64" s="57">
        <v>1</v>
      </c>
      <c r="I64" s="57"/>
      <c r="J64" s="57"/>
      <c r="K64" s="61"/>
      <c r="L64" s="61"/>
      <c r="M64" s="80">
        <v>4</v>
      </c>
      <c r="N64" s="107" t="s">
        <v>100</v>
      </c>
      <c r="O64" s="57">
        <f>Día21!O64+Día22!M64</f>
        <v>29</v>
      </c>
      <c r="P64" s="63"/>
      <c r="Q64" s="65"/>
      <c r="W64" s="64"/>
    </row>
    <row r="65" spans="1:23" s="56" customFormat="1" ht="15.75" x14ac:dyDescent="0.25">
      <c r="A65" s="29">
        <v>4209</v>
      </c>
      <c r="B65" s="57" t="s">
        <v>37</v>
      </c>
      <c r="C65" s="57" t="s">
        <v>28</v>
      </c>
      <c r="D65" s="57" t="s">
        <v>30</v>
      </c>
      <c r="E65" s="57" t="s">
        <v>38</v>
      </c>
      <c r="F65" s="58">
        <v>0.88888888888888884</v>
      </c>
      <c r="G65" s="59"/>
      <c r="H65" s="57"/>
      <c r="I65" s="57"/>
      <c r="J65" s="57"/>
      <c r="K65" s="61"/>
      <c r="L65" s="61"/>
      <c r="M65" s="80"/>
      <c r="N65" s="107"/>
      <c r="O65" s="57">
        <f>Día21!O65+Día22!M65</f>
        <v>109</v>
      </c>
      <c r="P65" s="63"/>
      <c r="Q65" s="65"/>
      <c r="W65" s="64"/>
    </row>
    <row r="66" spans="1:23" s="56" customFormat="1" ht="15.75" x14ac:dyDescent="0.25">
      <c r="A66" s="29">
        <v>4192</v>
      </c>
      <c r="B66" s="57" t="s">
        <v>40</v>
      </c>
      <c r="C66" s="57" t="s">
        <v>92</v>
      </c>
      <c r="D66" s="57" t="s">
        <v>43</v>
      </c>
      <c r="E66" s="57" t="s">
        <v>30</v>
      </c>
      <c r="F66" s="58">
        <v>0.91666666666666663</v>
      </c>
      <c r="G66" s="108" t="s">
        <v>117</v>
      </c>
      <c r="H66" s="57">
        <v>1</v>
      </c>
      <c r="I66" s="168" t="s">
        <v>107</v>
      </c>
      <c r="J66" s="57"/>
      <c r="K66" s="61"/>
      <c r="L66" s="61"/>
      <c r="M66" s="80">
        <v>3</v>
      </c>
      <c r="N66" s="107" t="s">
        <v>100</v>
      </c>
      <c r="O66" s="57">
        <f>Día21!O66+Día22!M66</f>
        <v>191</v>
      </c>
      <c r="P66" s="63"/>
      <c r="Q66" s="65"/>
      <c r="W66" s="64"/>
    </row>
    <row r="67" spans="1:23" s="56" customFormat="1" ht="15.75" x14ac:dyDescent="0.25">
      <c r="A67" s="29">
        <v>4180</v>
      </c>
      <c r="B67" s="57" t="s">
        <v>40</v>
      </c>
      <c r="C67" s="57" t="s">
        <v>28</v>
      </c>
      <c r="D67" s="57" t="s">
        <v>41</v>
      </c>
      <c r="E67" s="57" t="s">
        <v>30</v>
      </c>
      <c r="F67" s="58">
        <v>0.92361111111111116</v>
      </c>
      <c r="G67" s="144"/>
      <c r="H67" s="57">
        <v>1</v>
      </c>
      <c r="I67" s="168"/>
      <c r="J67" s="143"/>
      <c r="K67" s="61"/>
      <c r="L67" s="145"/>
      <c r="M67" s="154">
        <v>5</v>
      </c>
      <c r="N67" s="107" t="s">
        <v>100</v>
      </c>
      <c r="O67" s="57">
        <f>Día21!O67+Día22!M67</f>
        <v>203</v>
      </c>
      <c r="P67" s="106"/>
      <c r="Q67" s="65"/>
      <c r="W67" s="64"/>
    </row>
    <row r="68" spans="1:23" s="56" customFormat="1" ht="19.899999999999999" customHeight="1" thickBot="1" x14ac:dyDescent="0.3">
      <c r="A68" s="103"/>
      <c r="B68" s="94"/>
      <c r="C68" s="94"/>
      <c r="D68" s="94"/>
      <c r="E68" s="94"/>
      <c r="F68" s="112"/>
      <c r="G68" s="113"/>
      <c r="H68" s="113"/>
      <c r="I68" s="114"/>
      <c r="J68" s="94"/>
      <c r="K68" s="115"/>
      <c r="L68" s="115"/>
      <c r="M68" s="116"/>
      <c r="N68" s="94"/>
      <c r="O68" s="94">
        <f>Día12!O68+Día13!M68</f>
        <v>0</v>
      </c>
      <c r="P68" s="117"/>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2894</v>
      </c>
      <c r="N70" s="82"/>
      <c r="O70" s="172"/>
    </row>
    <row r="71" spans="1:23" ht="20.100000000000001" customHeight="1" thickBot="1" x14ac:dyDescent="0.3">
      <c r="G71" s="6"/>
      <c r="K71" s="217" t="s">
        <v>33</v>
      </c>
      <c r="L71" s="218"/>
      <c r="M71" s="74">
        <f>Día21!M71+Día22!M70</f>
        <v>53646</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A12:D12"/>
    <mergeCell ref="K12:L12"/>
    <mergeCell ref="K70:L70"/>
    <mergeCell ref="K71:L71"/>
    <mergeCell ref="J1:K1"/>
    <mergeCell ref="F2:H2"/>
    <mergeCell ref="F3:H3"/>
    <mergeCell ref="A5:G5"/>
    <mergeCell ref="I5:O5"/>
    <mergeCell ref="F6:G6"/>
    <mergeCell ref="N6:O6"/>
  </mergeCells>
  <pageMargins left="0.7" right="0.7" top="0.75" bottom="0.75" header="0.3" footer="0.3"/>
  <pageSetup paperSize="9" orientation="portrait" verticalDpi="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23"/>
  <dimension ref="A1:AK84"/>
  <sheetViews>
    <sheetView topLeftCell="A4" workbookViewId="0">
      <pane xSplit="1" topLeftCell="C1" activePane="topRight" state="frozen"/>
      <selection activeCell="M21" sqref="M21"/>
      <selection pane="topRight" activeCell="P23" sqref="P23"/>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4.140625" style="1" customWidth="1"/>
    <col min="10" max="10" width="13.5703125" style="1" customWidth="1"/>
    <col min="11" max="11" width="19.5703125" style="1" customWidth="1"/>
    <col min="12" max="12" width="10.7109375" style="1" customWidth="1"/>
    <col min="13" max="13" width="12.140625" style="1" customWidth="1"/>
    <col min="14" max="14" width="10.28515625" style="1" customWidth="1"/>
    <col min="15" max="15" width="14" style="1" customWidth="1"/>
    <col min="16" max="16" width="67.71093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44827</v>
      </c>
      <c r="K3" s="79" t="s">
        <v>150</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90">
        <v>1</v>
      </c>
      <c r="B7" s="19" t="s">
        <v>71</v>
      </c>
      <c r="C7" s="19" t="s">
        <v>71</v>
      </c>
      <c r="D7" s="18" t="s">
        <v>72</v>
      </c>
      <c r="E7" s="18" t="s">
        <v>72</v>
      </c>
      <c r="F7" s="18" t="s">
        <v>230</v>
      </c>
      <c r="G7" s="91" t="s">
        <v>96</v>
      </c>
      <c r="H7" s="20"/>
      <c r="I7" s="90">
        <v>1</v>
      </c>
      <c r="J7" s="21" t="s">
        <v>73</v>
      </c>
      <c r="K7" s="18" t="s">
        <v>73</v>
      </c>
      <c r="L7" s="18" t="s">
        <v>73</v>
      </c>
      <c r="M7" s="99" t="s">
        <v>73</v>
      </c>
      <c r="N7" s="57" t="s">
        <v>98</v>
      </c>
      <c r="O7" s="91" t="s">
        <v>97</v>
      </c>
    </row>
    <row r="8" spans="1:23" ht="15" customHeight="1" x14ac:dyDescent="0.25">
      <c r="A8" s="92">
        <v>2</v>
      </c>
      <c r="B8" s="96" t="s">
        <v>74</v>
      </c>
      <c r="C8" s="24" t="s">
        <v>75</v>
      </c>
      <c r="D8" s="24" t="s">
        <v>76</v>
      </c>
      <c r="E8" s="24" t="s">
        <v>76</v>
      </c>
      <c r="F8" s="24" t="s">
        <v>131</v>
      </c>
      <c r="G8" s="91" t="s">
        <v>132</v>
      </c>
      <c r="H8" s="20"/>
      <c r="I8" s="92">
        <v>2</v>
      </c>
      <c r="J8" s="25" t="s">
        <v>77</v>
      </c>
      <c r="K8" s="25" t="s">
        <v>77</v>
      </c>
      <c r="L8" s="26"/>
      <c r="M8" s="100"/>
      <c r="N8" s="57" t="s">
        <v>259</v>
      </c>
      <c r="O8" s="91"/>
    </row>
    <row r="9" spans="1:23" ht="15" customHeight="1" x14ac:dyDescent="0.25">
      <c r="A9" s="92">
        <v>3</v>
      </c>
      <c r="B9" s="97"/>
      <c r="C9" s="97"/>
      <c r="D9" s="25"/>
      <c r="E9" s="27"/>
      <c r="F9" s="27"/>
      <c r="G9" s="91"/>
      <c r="H9" s="20"/>
      <c r="I9" s="92">
        <v>3</v>
      </c>
      <c r="J9" s="27"/>
      <c r="K9" s="28"/>
      <c r="L9" s="27"/>
      <c r="M9" s="100"/>
      <c r="N9" s="57"/>
      <c r="O9" s="91"/>
    </row>
    <row r="10" spans="1:23" ht="15" customHeight="1" thickBot="1" x14ac:dyDescent="0.3">
      <c r="A10" s="93">
        <v>4</v>
      </c>
      <c r="B10" s="101"/>
      <c r="C10" s="98"/>
      <c r="D10" s="33"/>
      <c r="E10" s="33"/>
      <c r="F10" s="33"/>
      <c r="G10" s="95"/>
      <c r="H10" s="20"/>
      <c r="I10" s="93">
        <v>4</v>
      </c>
      <c r="J10" s="32"/>
      <c r="K10" s="33"/>
      <c r="L10" s="33"/>
      <c r="M10" s="98"/>
      <c r="N10" s="94"/>
      <c r="O10" s="95"/>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22.5" x14ac:dyDescent="0.25">
      <c r="A14" s="48">
        <v>8058</v>
      </c>
      <c r="B14" s="49" t="s">
        <v>27</v>
      </c>
      <c r="C14" s="49" t="s">
        <v>59</v>
      </c>
      <c r="D14" s="49" t="s">
        <v>29</v>
      </c>
      <c r="E14" s="49" t="s">
        <v>30</v>
      </c>
      <c r="F14" s="50">
        <v>0.26597222222222222</v>
      </c>
      <c r="G14" s="51"/>
      <c r="H14" s="49">
        <v>1</v>
      </c>
      <c r="I14" s="49" t="s">
        <v>103</v>
      </c>
      <c r="J14" s="49"/>
      <c r="K14" s="52"/>
      <c r="L14" s="52"/>
      <c r="M14" s="53">
        <v>163</v>
      </c>
      <c r="N14" s="49" t="s">
        <v>100</v>
      </c>
      <c r="O14" s="49">
        <f>Día22!O14+Día23!M14</f>
        <v>3163</v>
      </c>
      <c r="P14" s="54" t="s">
        <v>587</v>
      </c>
      <c r="Q14" s="55"/>
    </row>
    <row r="15" spans="1:23" s="56" customFormat="1" ht="24" customHeight="1" x14ac:dyDescent="0.25">
      <c r="A15" s="29">
        <v>8068</v>
      </c>
      <c r="B15" s="57" t="s">
        <v>27</v>
      </c>
      <c r="C15" s="57" t="s">
        <v>59</v>
      </c>
      <c r="D15" s="57" t="s">
        <v>29</v>
      </c>
      <c r="E15" s="57" t="s">
        <v>30</v>
      </c>
      <c r="F15" s="58">
        <v>0.28125</v>
      </c>
      <c r="G15" s="59"/>
      <c r="H15" s="60">
        <v>1</v>
      </c>
      <c r="I15" s="60" t="s">
        <v>103</v>
      </c>
      <c r="J15" s="60"/>
      <c r="K15" s="61" t="s">
        <v>63</v>
      </c>
      <c r="L15" s="61">
        <v>0</v>
      </c>
      <c r="M15" s="62">
        <v>158</v>
      </c>
      <c r="N15" s="57" t="s">
        <v>100</v>
      </c>
      <c r="O15" s="107">
        <f>Día22!O15+Día23!M15</f>
        <v>2925</v>
      </c>
      <c r="P15" s="125" t="s">
        <v>586</v>
      </c>
      <c r="Q15" s="55"/>
      <c r="W15" s="64"/>
    </row>
    <row r="16" spans="1:23" s="56" customFormat="1" ht="15.75" x14ac:dyDescent="0.25">
      <c r="A16" s="29">
        <v>8078</v>
      </c>
      <c r="B16" s="57" t="s">
        <v>27</v>
      </c>
      <c r="C16" s="57" t="s">
        <v>59</v>
      </c>
      <c r="D16" s="57" t="s">
        <v>29</v>
      </c>
      <c r="E16" s="57" t="s">
        <v>30</v>
      </c>
      <c r="F16" s="58">
        <v>0.30208333333333331</v>
      </c>
      <c r="G16" s="130"/>
      <c r="H16" s="60">
        <v>1</v>
      </c>
      <c r="I16" s="60" t="s">
        <v>103</v>
      </c>
      <c r="J16" s="60"/>
      <c r="K16" s="61"/>
      <c r="L16" s="61"/>
      <c r="M16" s="62">
        <v>133</v>
      </c>
      <c r="N16" s="57" t="s">
        <v>100</v>
      </c>
      <c r="O16" s="107">
        <f>Día22!O16+Día23!M16</f>
        <v>2722</v>
      </c>
      <c r="P16" s="63"/>
      <c r="Q16" s="65"/>
      <c r="W16" s="64"/>
    </row>
    <row r="17" spans="1:23" s="56" customFormat="1" ht="22.5" x14ac:dyDescent="0.25">
      <c r="A17" s="29" t="s">
        <v>93</v>
      </c>
      <c r="B17" s="57" t="s">
        <v>37</v>
      </c>
      <c r="C17" s="57" t="s">
        <v>60</v>
      </c>
      <c r="D17" s="57" t="s">
        <v>80</v>
      </c>
      <c r="E17" s="57" t="s">
        <v>30</v>
      </c>
      <c r="F17" s="58">
        <v>0.31805555555555554</v>
      </c>
      <c r="G17" s="59" t="s">
        <v>190</v>
      </c>
      <c r="H17" s="60">
        <v>2</v>
      </c>
      <c r="I17" s="60"/>
      <c r="J17" s="60"/>
      <c r="K17" s="61"/>
      <c r="L17" s="61"/>
      <c r="M17" s="62">
        <v>64</v>
      </c>
      <c r="N17" s="57" t="s">
        <v>100</v>
      </c>
      <c r="O17" s="107">
        <f>Día22!O17+Día23!M17</f>
        <v>986</v>
      </c>
      <c r="P17" s="63" t="s">
        <v>589</v>
      </c>
      <c r="Q17" s="65"/>
      <c r="W17" s="64"/>
    </row>
    <row r="18" spans="1:23" s="56" customFormat="1" ht="15.75" x14ac:dyDescent="0.25">
      <c r="A18" s="29">
        <v>5092</v>
      </c>
      <c r="B18" s="57" t="s">
        <v>37</v>
      </c>
      <c r="C18" s="57" t="s">
        <v>59</v>
      </c>
      <c r="D18" s="57" t="s">
        <v>38</v>
      </c>
      <c r="E18" s="57" t="s">
        <v>45</v>
      </c>
      <c r="F18" s="58">
        <v>0.32222222222222224</v>
      </c>
      <c r="G18" s="59" t="s">
        <v>190</v>
      </c>
      <c r="H18" s="60">
        <v>1</v>
      </c>
      <c r="I18" s="60"/>
      <c r="J18" s="60"/>
      <c r="K18" s="61"/>
      <c r="L18" s="61"/>
      <c r="M18" s="62">
        <v>58</v>
      </c>
      <c r="N18" s="57" t="s">
        <v>100</v>
      </c>
      <c r="O18" s="107">
        <f>Día22!O18+Día23!M18</f>
        <v>607</v>
      </c>
      <c r="P18" s="63"/>
      <c r="Q18" s="65"/>
      <c r="W18" s="64"/>
    </row>
    <row r="19" spans="1:23" s="56" customFormat="1" ht="28.5" customHeight="1" x14ac:dyDescent="0.25">
      <c r="A19" s="29">
        <v>8278</v>
      </c>
      <c r="B19" s="57" t="s">
        <v>27</v>
      </c>
      <c r="C19" s="57" t="s">
        <v>28</v>
      </c>
      <c r="D19" s="57" t="s">
        <v>29</v>
      </c>
      <c r="E19" s="57" t="s">
        <v>30</v>
      </c>
      <c r="F19" s="58">
        <v>0.3298611111111111</v>
      </c>
      <c r="G19" s="130" t="s">
        <v>114</v>
      </c>
      <c r="H19" s="60">
        <v>3</v>
      </c>
      <c r="I19" s="60"/>
      <c r="J19" s="60"/>
      <c r="K19" s="61" t="s">
        <v>9</v>
      </c>
      <c r="L19" s="61"/>
      <c r="M19" s="66">
        <v>107</v>
      </c>
      <c r="N19" s="57" t="s">
        <v>100</v>
      </c>
      <c r="O19" s="107">
        <f>Día22!O19+Día23!M19</f>
        <v>1457</v>
      </c>
      <c r="P19" s="125" t="s">
        <v>578</v>
      </c>
      <c r="Q19" s="65"/>
      <c r="W19" s="64"/>
    </row>
    <row r="20" spans="1:23" s="56" customFormat="1" ht="30" customHeight="1" x14ac:dyDescent="0.25">
      <c r="A20" s="29" t="s">
        <v>39</v>
      </c>
      <c r="B20" s="57" t="s">
        <v>40</v>
      </c>
      <c r="C20" s="57" t="s">
        <v>60</v>
      </c>
      <c r="D20" s="57" t="s">
        <v>30</v>
      </c>
      <c r="E20" s="57" t="s">
        <v>41</v>
      </c>
      <c r="F20" s="58">
        <v>0.33888888888888885</v>
      </c>
      <c r="G20" s="130" t="s">
        <v>119</v>
      </c>
      <c r="H20" s="68">
        <v>1</v>
      </c>
      <c r="I20" s="68" t="s">
        <v>107</v>
      </c>
      <c r="J20" s="68"/>
      <c r="K20" s="61"/>
      <c r="L20" s="61"/>
      <c r="M20" s="62">
        <v>26</v>
      </c>
      <c r="N20" s="57" t="s">
        <v>100</v>
      </c>
      <c r="O20" s="107">
        <f>Día22!O20+Día23!M20</f>
        <v>947</v>
      </c>
      <c r="P20" s="125" t="s">
        <v>578</v>
      </c>
      <c r="Q20" s="65"/>
      <c r="W20" s="64"/>
    </row>
    <row r="21" spans="1:23" s="56" customFormat="1" ht="15.75" x14ac:dyDescent="0.25">
      <c r="A21" s="29" t="s">
        <v>36</v>
      </c>
      <c r="B21" s="57" t="s">
        <v>37</v>
      </c>
      <c r="C21" s="57" t="s">
        <v>59</v>
      </c>
      <c r="D21" s="57" t="s">
        <v>38</v>
      </c>
      <c r="E21" s="57" t="s">
        <v>30</v>
      </c>
      <c r="F21" s="58">
        <v>0.3444444444444445</v>
      </c>
      <c r="G21" s="130" t="s">
        <v>9</v>
      </c>
      <c r="H21" s="68" t="s">
        <v>9</v>
      </c>
      <c r="I21" s="68"/>
      <c r="J21" s="68"/>
      <c r="K21" s="61"/>
      <c r="L21" s="61"/>
      <c r="M21" s="66"/>
      <c r="N21" s="57"/>
      <c r="O21" s="107">
        <f>Día22!O21+Día23!M21</f>
        <v>573</v>
      </c>
      <c r="P21" s="63"/>
      <c r="Q21" s="65"/>
      <c r="W21" s="64"/>
    </row>
    <row r="22" spans="1:23" s="56" customFormat="1" ht="26.25" customHeight="1" x14ac:dyDescent="0.25">
      <c r="A22" s="29">
        <v>4187</v>
      </c>
      <c r="B22" s="57" t="s">
        <v>40</v>
      </c>
      <c r="C22" s="57" t="s">
        <v>60</v>
      </c>
      <c r="D22" s="57" t="s">
        <v>30</v>
      </c>
      <c r="E22" s="57" t="s">
        <v>84</v>
      </c>
      <c r="F22" s="58">
        <v>0.34652777777777777</v>
      </c>
      <c r="G22" s="130" t="s">
        <v>119</v>
      </c>
      <c r="H22" s="60">
        <v>1</v>
      </c>
      <c r="I22" s="68" t="s">
        <v>107</v>
      </c>
      <c r="J22" s="60"/>
      <c r="K22" s="61"/>
      <c r="L22" s="61" t="s">
        <v>9</v>
      </c>
      <c r="M22" s="62">
        <v>27</v>
      </c>
      <c r="N22" s="57" t="s">
        <v>100</v>
      </c>
      <c r="O22" s="107">
        <f>Día22!O22+Día23!M22</f>
        <v>321</v>
      </c>
      <c r="P22" s="125" t="s">
        <v>578</v>
      </c>
      <c r="Q22" s="65"/>
      <c r="W22" s="64"/>
    </row>
    <row r="23" spans="1:23" s="56" customFormat="1" ht="22.5" x14ac:dyDescent="0.25">
      <c r="A23" s="29" t="s">
        <v>42</v>
      </c>
      <c r="B23" s="57" t="s">
        <v>27</v>
      </c>
      <c r="C23" s="57" t="s">
        <v>59</v>
      </c>
      <c r="D23" s="57" t="s">
        <v>29</v>
      </c>
      <c r="E23" s="57" t="s">
        <v>30</v>
      </c>
      <c r="F23" s="58">
        <v>0.36458333333333331</v>
      </c>
      <c r="G23" s="130" t="s">
        <v>114</v>
      </c>
      <c r="H23" s="60">
        <v>1</v>
      </c>
      <c r="I23" s="68" t="s">
        <v>107</v>
      </c>
      <c r="J23" s="60"/>
      <c r="K23" s="61"/>
      <c r="L23" s="61"/>
      <c r="M23" s="62">
        <v>141</v>
      </c>
      <c r="N23" s="57" t="s">
        <v>100</v>
      </c>
      <c r="O23" s="107">
        <f>Día22!O23+Día23!M23</f>
        <v>1855</v>
      </c>
      <c r="P23" s="125" t="s">
        <v>588</v>
      </c>
      <c r="Q23" s="65"/>
      <c r="W23" s="64"/>
    </row>
    <row r="24" spans="1:23" s="56" customFormat="1" ht="22.5" x14ac:dyDescent="0.25">
      <c r="A24" s="29">
        <v>4073</v>
      </c>
      <c r="B24" s="57" t="s">
        <v>40</v>
      </c>
      <c r="C24" s="57" t="s">
        <v>60</v>
      </c>
      <c r="D24" s="57" t="s">
        <v>30</v>
      </c>
      <c r="E24" s="57" t="s">
        <v>43</v>
      </c>
      <c r="F24" s="58">
        <v>0.36458333333333331</v>
      </c>
      <c r="G24" s="130" t="s">
        <v>114</v>
      </c>
      <c r="H24" s="60">
        <v>3</v>
      </c>
      <c r="I24" s="60"/>
      <c r="J24" s="60"/>
      <c r="K24" s="61" t="s">
        <v>68</v>
      </c>
      <c r="L24" s="61">
        <v>0</v>
      </c>
      <c r="M24" s="62">
        <v>16</v>
      </c>
      <c r="N24" s="57" t="s">
        <v>100</v>
      </c>
      <c r="O24" s="107">
        <f>Día22!O24+Día23!M24</f>
        <v>280</v>
      </c>
      <c r="P24" s="125" t="s">
        <v>590</v>
      </c>
      <c r="Q24" s="65"/>
      <c r="W24" s="64"/>
    </row>
    <row r="25" spans="1:23" s="56" customFormat="1" ht="15.75" x14ac:dyDescent="0.25">
      <c r="A25" s="29" t="s">
        <v>94</v>
      </c>
      <c r="B25" s="57" t="s">
        <v>40</v>
      </c>
      <c r="C25" s="57" t="s">
        <v>59</v>
      </c>
      <c r="D25" s="57" t="s">
        <v>51</v>
      </c>
      <c r="E25" s="57" t="s">
        <v>30</v>
      </c>
      <c r="F25" s="58">
        <v>0.36944444444444446</v>
      </c>
      <c r="G25" s="59" t="s">
        <v>190</v>
      </c>
      <c r="H25" s="60">
        <v>1</v>
      </c>
      <c r="I25" s="60"/>
      <c r="J25" s="60"/>
      <c r="K25" s="61"/>
      <c r="L25" s="61"/>
      <c r="M25" s="66">
        <v>38</v>
      </c>
      <c r="N25" s="57" t="s">
        <v>100</v>
      </c>
      <c r="O25" s="107">
        <f>Día22!O25+Día23!M25</f>
        <v>442</v>
      </c>
      <c r="P25" s="63"/>
      <c r="Q25" s="65"/>
      <c r="W25" s="64"/>
    </row>
    <row r="26" spans="1:23" s="56" customFormat="1" ht="15.75" x14ac:dyDescent="0.25">
      <c r="A26" s="29">
        <v>4288</v>
      </c>
      <c r="B26" s="57" t="s">
        <v>37</v>
      </c>
      <c r="C26" s="57" t="s">
        <v>82</v>
      </c>
      <c r="D26" s="57" t="s">
        <v>38</v>
      </c>
      <c r="E26" s="57" t="s">
        <v>30</v>
      </c>
      <c r="F26" s="58">
        <v>0.40347222222222223</v>
      </c>
      <c r="G26" s="130"/>
      <c r="H26" s="60"/>
      <c r="I26" s="60"/>
      <c r="J26" s="57"/>
      <c r="K26" s="61" t="s">
        <v>9</v>
      </c>
      <c r="L26" s="61"/>
      <c r="M26" s="81"/>
      <c r="N26" s="57"/>
      <c r="O26" s="107">
        <f>Día22!O26+Día23!M26</f>
        <v>96</v>
      </c>
      <c r="P26" s="63"/>
      <c r="Q26" s="65"/>
      <c r="W26" s="64"/>
    </row>
    <row r="27" spans="1:23" s="56" customFormat="1" ht="21.75" customHeight="1" x14ac:dyDescent="0.25">
      <c r="A27" s="29">
        <v>4087</v>
      </c>
      <c r="B27" s="57" t="s">
        <v>40</v>
      </c>
      <c r="C27" s="57" t="s">
        <v>28</v>
      </c>
      <c r="D27" s="57" t="s">
        <v>30</v>
      </c>
      <c r="E27" s="57" t="s">
        <v>83</v>
      </c>
      <c r="F27" s="58">
        <v>0.40902777777777777</v>
      </c>
      <c r="G27" s="130" t="s">
        <v>114</v>
      </c>
      <c r="H27" s="60">
        <v>3</v>
      </c>
      <c r="I27" s="57" t="s">
        <v>9</v>
      </c>
      <c r="J27" s="57"/>
      <c r="K27" s="61" t="s">
        <v>88</v>
      </c>
      <c r="L27" s="61">
        <v>6</v>
      </c>
      <c r="M27" s="80">
        <v>25</v>
      </c>
      <c r="N27" s="57" t="s">
        <v>100</v>
      </c>
      <c r="O27" s="107">
        <f>Día22!O27+Día23!M27</f>
        <v>520</v>
      </c>
      <c r="P27" s="63" t="s">
        <v>589</v>
      </c>
      <c r="Q27" s="65"/>
      <c r="W27" s="64"/>
    </row>
    <row r="28" spans="1:23" s="56" customFormat="1" ht="15.75" x14ac:dyDescent="0.25">
      <c r="A28" s="29">
        <v>8098</v>
      </c>
      <c r="B28" s="57" t="s">
        <v>27</v>
      </c>
      <c r="C28" s="57" t="s">
        <v>61</v>
      </c>
      <c r="D28" s="57" t="s">
        <v>29</v>
      </c>
      <c r="E28" s="57" t="s">
        <v>30</v>
      </c>
      <c r="F28" s="58">
        <v>0.40972222222222227</v>
      </c>
      <c r="G28" s="60"/>
      <c r="H28" s="60"/>
      <c r="I28" s="60"/>
      <c r="J28" s="57"/>
      <c r="K28" s="61"/>
      <c r="L28" s="61" t="s">
        <v>9</v>
      </c>
      <c r="M28" s="80"/>
      <c r="N28" s="57"/>
      <c r="O28" s="107">
        <f>Día22!O28+Día23!M28</f>
        <v>508</v>
      </c>
      <c r="P28" s="63"/>
      <c r="Q28" s="65"/>
      <c r="W28" s="64"/>
    </row>
    <row r="29" spans="1:23" s="56" customFormat="1" ht="56.25" x14ac:dyDescent="0.25">
      <c r="A29" s="29">
        <v>4072</v>
      </c>
      <c r="B29" s="57" t="s">
        <v>40</v>
      </c>
      <c r="C29" s="57" t="s">
        <v>28</v>
      </c>
      <c r="D29" s="57" t="s">
        <v>43</v>
      </c>
      <c r="E29" s="57" t="s">
        <v>45</v>
      </c>
      <c r="F29" s="58">
        <v>0.42152777777777778</v>
      </c>
      <c r="G29" s="177" t="s">
        <v>195</v>
      </c>
      <c r="H29" s="60">
        <v>1</v>
      </c>
      <c r="I29" s="68" t="s">
        <v>107</v>
      </c>
      <c r="J29" s="57"/>
      <c r="K29" s="61"/>
      <c r="L29" s="61"/>
      <c r="M29" s="22">
        <v>61</v>
      </c>
      <c r="N29" s="57" t="s">
        <v>100</v>
      </c>
      <c r="O29" s="107">
        <f>Día22!O29+Día23!M29</f>
        <v>1232</v>
      </c>
      <c r="P29" s="125" t="s">
        <v>591</v>
      </c>
      <c r="Q29" s="65"/>
    </row>
    <row r="30" spans="1:23" s="56" customFormat="1" ht="56.25" x14ac:dyDescent="0.25">
      <c r="A30" s="29">
        <v>4186</v>
      </c>
      <c r="B30" s="57" t="s">
        <v>40</v>
      </c>
      <c r="C30" s="143" t="s">
        <v>28</v>
      </c>
      <c r="D30" s="57" t="s">
        <v>84</v>
      </c>
      <c r="E30" s="57" t="s">
        <v>30</v>
      </c>
      <c r="F30" s="58">
        <v>0.43194444444444446</v>
      </c>
      <c r="G30" s="177" t="s">
        <v>200</v>
      </c>
      <c r="H30" s="60">
        <v>1</v>
      </c>
      <c r="I30" s="68" t="s">
        <v>107</v>
      </c>
      <c r="J30" s="57"/>
      <c r="K30" s="61"/>
      <c r="L30" s="61"/>
      <c r="M30" s="30">
        <v>31</v>
      </c>
      <c r="N30" s="57" t="s">
        <v>100</v>
      </c>
      <c r="O30" s="107">
        <f>Día22!O30+Día23!M30</f>
        <v>1314</v>
      </c>
      <c r="P30" s="137" t="s">
        <v>592</v>
      </c>
    </row>
    <row r="31" spans="1:23" s="56" customFormat="1" ht="12.75" x14ac:dyDescent="0.25">
      <c r="A31" s="29">
        <v>5122</v>
      </c>
      <c r="B31" s="57" t="s">
        <v>37</v>
      </c>
      <c r="C31" s="57" t="s">
        <v>61</v>
      </c>
      <c r="D31" s="57" t="s">
        <v>38</v>
      </c>
      <c r="E31" s="57" t="s">
        <v>45</v>
      </c>
      <c r="F31" s="58">
        <v>0.45</v>
      </c>
      <c r="G31" s="177"/>
      <c r="H31" s="60"/>
      <c r="I31" s="60"/>
      <c r="J31" s="57"/>
      <c r="K31" s="61"/>
      <c r="L31" s="61"/>
      <c r="M31" s="30"/>
      <c r="N31" s="57"/>
      <c r="O31" s="107">
        <f>Día22!O31+Día23!M31</f>
        <v>84</v>
      </c>
      <c r="P31" s="138"/>
    </row>
    <row r="32" spans="1:23" s="56" customFormat="1" ht="28.5" customHeight="1" x14ac:dyDescent="0.25">
      <c r="A32" s="29">
        <v>4070</v>
      </c>
      <c r="B32" s="57" t="s">
        <v>40</v>
      </c>
      <c r="C32" s="57" t="s">
        <v>363</v>
      </c>
      <c r="D32" s="57" t="s">
        <v>41</v>
      </c>
      <c r="E32" s="57" t="s">
        <v>30</v>
      </c>
      <c r="F32" s="58">
        <v>0.45902777777777781</v>
      </c>
      <c r="G32" s="130" t="s">
        <v>114</v>
      </c>
      <c r="H32" s="60">
        <v>1</v>
      </c>
      <c r="I32" s="60"/>
      <c r="J32" s="57"/>
      <c r="K32" s="61"/>
      <c r="L32" s="61"/>
      <c r="M32" s="30">
        <v>36</v>
      </c>
      <c r="N32" s="57" t="s">
        <v>100</v>
      </c>
      <c r="O32" s="107">
        <f>Día22!O32+Día23!M32</f>
        <v>426</v>
      </c>
      <c r="P32" s="125"/>
    </row>
    <row r="33" spans="1:37" s="56" customFormat="1" ht="23.25" customHeight="1" x14ac:dyDescent="0.25">
      <c r="A33" s="29">
        <v>8118</v>
      </c>
      <c r="B33" s="57" t="s">
        <v>27</v>
      </c>
      <c r="C33" s="57" t="s">
        <v>59</v>
      </c>
      <c r="D33" s="57" t="s">
        <v>29</v>
      </c>
      <c r="E33" s="57" t="s">
        <v>30</v>
      </c>
      <c r="F33" s="58">
        <v>0.47916666666666669</v>
      </c>
      <c r="G33" s="60"/>
      <c r="H33" s="60">
        <v>1</v>
      </c>
      <c r="I33" s="60"/>
      <c r="J33" s="57"/>
      <c r="K33" s="61" t="s">
        <v>69</v>
      </c>
      <c r="L33" s="61">
        <v>8</v>
      </c>
      <c r="M33" s="80">
        <v>202</v>
      </c>
      <c r="N33" s="57" t="s">
        <v>100</v>
      </c>
      <c r="O33" s="107">
        <f>Día22!O33+Día23!M33</f>
        <v>2299</v>
      </c>
      <c r="P33" s="137" t="s">
        <v>593</v>
      </c>
      <c r="Q33" s="65"/>
      <c r="W33" s="64"/>
    </row>
    <row r="34" spans="1:37" s="56" customFormat="1" ht="15.75" x14ac:dyDescent="0.25">
      <c r="A34" s="29">
        <v>4080</v>
      </c>
      <c r="B34" s="57" t="s">
        <v>40</v>
      </c>
      <c r="C34" s="143" t="s">
        <v>364</v>
      </c>
      <c r="D34" s="57" t="s">
        <v>41</v>
      </c>
      <c r="E34" s="57" t="s">
        <v>30</v>
      </c>
      <c r="F34" s="58">
        <v>0.50555555555555554</v>
      </c>
      <c r="G34" s="68"/>
      <c r="H34" s="68"/>
      <c r="I34" s="68"/>
      <c r="J34" s="57"/>
      <c r="K34" s="61"/>
      <c r="L34" s="61"/>
      <c r="M34" s="80"/>
      <c r="N34" s="57"/>
      <c r="O34" s="107">
        <f>Día22!O34+Día23!M34</f>
        <v>0</v>
      </c>
      <c r="P34" s="125"/>
      <c r="Q34" s="65"/>
      <c r="W34" s="64"/>
    </row>
    <row r="35" spans="1:37" s="56" customFormat="1" ht="21.75" customHeight="1" x14ac:dyDescent="0.25">
      <c r="A35" s="29">
        <v>4101</v>
      </c>
      <c r="B35" s="57" t="s">
        <v>40</v>
      </c>
      <c r="C35" s="143" t="s">
        <v>28</v>
      </c>
      <c r="D35" s="57" t="s">
        <v>30</v>
      </c>
      <c r="E35" s="57" t="s">
        <v>41</v>
      </c>
      <c r="F35" s="58">
        <v>0.51180555555555551</v>
      </c>
      <c r="G35" s="205" t="s">
        <v>226</v>
      </c>
      <c r="H35" s="68">
        <v>1</v>
      </c>
      <c r="I35" s="68"/>
      <c r="J35" s="57"/>
      <c r="K35" s="61"/>
      <c r="L35" s="61"/>
      <c r="M35" s="80">
        <v>17</v>
      </c>
      <c r="N35" s="57" t="s">
        <v>100</v>
      </c>
      <c r="O35" s="107">
        <f>Día22!O35+Día23!M35</f>
        <v>292</v>
      </c>
      <c r="P35" s="63"/>
      <c r="Q35" s="65"/>
      <c r="W35" s="64"/>
    </row>
    <row r="36" spans="1:37" s="56" customFormat="1" ht="67.5" x14ac:dyDescent="0.25">
      <c r="A36" s="29">
        <v>4086</v>
      </c>
      <c r="B36" s="57" t="s">
        <v>40</v>
      </c>
      <c r="C36" s="57" t="s">
        <v>28</v>
      </c>
      <c r="D36" s="57" t="s">
        <v>85</v>
      </c>
      <c r="E36" s="57" t="s">
        <v>30</v>
      </c>
      <c r="F36" s="58">
        <v>0.53472222222222221</v>
      </c>
      <c r="G36" s="59" t="s">
        <v>190</v>
      </c>
      <c r="H36" s="57">
        <v>1</v>
      </c>
      <c r="I36" s="57"/>
      <c r="J36" s="57"/>
      <c r="K36" s="61" t="s">
        <v>9</v>
      </c>
      <c r="L36" s="61"/>
      <c r="M36" s="66">
        <v>13</v>
      </c>
      <c r="N36" s="57" t="s">
        <v>100</v>
      </c>
      <c r="O36" s="107">
        <f>Día22!O36+Día23!M36</f>
        <v>605</v>
      </c>
      <c r="P36" s="150" t="s">
        <v>594</v>
      </c>
      <c r="Q36" s="65"/>
      <c r="W36" s="64"/>
    </row>
    <row r="37" spans="1:37" s="148" customFormat="1" ht="78.75" x14ac:dyDescent="0.25">
      <c r="A37" s="29" t="s">
        <v>170</v>
      </c>
      <c r="B37" s="57" t="s">
        <v>40</v>
      </c>
      <c r="C37" s="57" t="s">
        <v>28</v>
      </c>
      <c r="D37" s="57" t="s">
        <v>46</v>
      </c>
      <c r="E37" s="57" t="s">
        <v>47</v>
      </c>
      <c r="F37" s="58">
        <v>0.57847222222222217</v>
      </c>
      <c r="G37" s="180" t="s">
        <v>173</v>
      </c>
      <c r="H37" s="57">
        <v>4</v>
      </c>
      <c r="I37" s="68" t="s">
        <v>107</v>
      </c>
      <c r="J37" s="57"/>
      <c r="K37" s="61"/>
      <c r="L37" s="61"/>
      <c r="M37" s="66">
        <v>68</v>
      </c>
      <c r="N37" s="57" t="s">
        <v>100</v>
      </c>
      <c r="O37" s="107">
        <f>Día22!O37+Día23!M37</f>
        <v>1237</v>
      </c>
      <c r="P37" s="146" t="s">
        <v>595</v>
      </c>
      <c r="Q37" s="147"/>
      <c r="W37" s="149"/>
    </row>
    <row r="38" spans="1:37" s="148" customFormat="1" ht="15.75" x14ac:dyDescent="0.25">
      <c r="A38" s="29">
        <v>4110</v>
      </c>
      <c r="B38" s="57" t="s">
        <v>40</v>
      </c>
      <c r="C38" s="57" t="s">
        <v>78</v>
      </c>
      <c r="D38" s="57" t="s">
        <v>41</v>
      </c>
      <c r="E38" s="57" t="s">
        <v>79</v>
      </c>
      <c r="F38" s="58">
        <v>0.57847222222222217</v>
      </c>
      <c r="G38" s="57"/>
      <c r="H38" s="57" t="s">
        <v>9</v>
      </c>
      <c r="I38" s="57"/>
      <c r="J38" s="57"/>
      <c r="K38" s="61"/>
      <c r="L38" s="61"/>
      <c r="M38" s="66"/>
      <c r="N38" s="57" t="s">
        <v>9</v>
      </c>
      <c r="O38" s="107">
        <f>Día22!O38+Día23!M38</f>
        <v>444</v>
      </c>
      <c r="P38" s="146"/>
      <c r="Q38" s="147"/>
      <c r="W38" s="149"/>
    </row>
    <row r="39" spans="1:37" s="152" customFormat="1" ht="16.5" thickBot="1" x14ac:dyDescent="0.3">
      <c r="A39" s="29">
        <v>4110</v>
      </c>
      <c r="B39" s="57" t="s">
        <v>40</v>
      </c>
      <c r="C39" s="57" t="s">
        <v>78</v>
      </c>
      <c r="D39" s="57" t="s">
        <v>41</v>
      </c>
      <c r="E39" s="57" t="s">
        <v>58</v>
      </c>
      <c r="F39" s="58">
        <v>0.57847222222222217</v>
      </c>
      <c r="G39" s="163"/>
      <c r="H39" s="163"/>
      <c r="I39" s="163"/>
      <c r="J39" s="164"/>
      <c r="K39" s="61"/>
      <c r="L39" s="61"/>
      <c r="M39" s="166"/>
      <c r="N39" s="57"/>
      <c r="O39" s="107">
        <f>Día22!O39+Día23!M39</f>
        <v>69</v>
      </c>
      <c r="P39" s="178"/>
      <c r="Q39" s="147"/>
      <c r="V39" s="148"/>
      <c r="W39" s="149"/>
      <c r="X39" s="148"/>
      <c r="Y39" s="148"/>
      <c r="Z39" s="148"/>
      <c r="AA39" s="148"/>
      <c r="AB39" s="148"/>
      <c r="AC39" s="148"/>
      <c r="AD39" s="148"/>
      <c r="AE39" s="148"/>
      <c r="AF39" s="148"/>
      <c r="AG39" s="148"/>
      <c r="AH39" s="148"/>
      <c r="AI39" s="148"/>
      <c r="AJ39" s="148"/>
      <c r="AK39" s="148"/>
    </row>
    <row r="40" spans="1:37" s="56" customFormat="1" ht="15.75" x14ac:dyDescent="0.25">
      <c r="A40" s="29">
        <v>4110</v>
      </c>
      <c r="B40" s="57" t="s">
        <v>40</v>
      </c>
      <c r="C40" s="57" t="s">
        <v>35</v>
      </c>
      <c r="D40" s="57" t="s">
        <v>41</v>
      </c>
      <c r="E40" s="57" t="s">
        <v>70</v>
      </c>
      <c r="F40" s="58">
        <v>0.57847222222222217</v>
      </c>
      <c r="G40" s="60"/>
      <c r="H40" s="57">
        <v>2</v>
      </c>
      <c r="I40" s="57"/>
      <c r="J40" s="57"/>
      <c r="K40" s="61"/>
      <c r="L40" s="61"/>
      <c r="M40" s="66">
        <v>47</v>
      </c>
      <c r="N40" s="57" t="s">
        <v>100</v>
      </c>
      <c r="O40" s="107">
        <f>Día22!O40+Día23!M40</f>
        <v>83</v>
      </c>
      <c r="P40" s="63"/>
      <c r="Q40" s="65"/>
      <c r="W40" s="64"/>
    </row>
    <row r="41" spans="1:37" s="56" customFormat="1" ht="34.5" thickBot="1" x14ac:dyDescent="0.3">
      <c r="A41" s="156">
        <v>8148</v>
      </c>
      <c r="B41" s="155" t="s">
        <v>27</v>
      </c>
      <c r="C41" s="155" t="s">
        <v>60</v>
      </c>
      <c r="D41" s="155" t="s">
        <v>29</v>
      </c>
      <c r="E41" s="155" t="s">
        <v>30</v>
      </c>
      <c r="F41" s="157">
        <v>0.58680555555555558</v>
      </c>
      <c r="G41" s="170"/>
      <c r="H41" s="159">
        <v>1</v>
      </c>
      <c r="I41" s="159" t="s">
        <v>103</v>
      </c>
      <c r="J41" s="155" t="s">
        <v>9</v>
      </c>
      <c r="K41" s="160" t="s">
        <v>67</v>
      </c>
      <c r="L41" s="160">
        <v>38</v>
      </c>
      <c r="M41" s="123">
        <v>188</v>
      </c>
      <c r="N41" s="155" t="s">
        <v>100</v>
      </c>
      <c r="O41" s="94">
        <f>Día22!O41+Día23!M41</f>
        <v>2207</v>
      </c>
      <c r="P41" s="142" t="s">
        <v>628</v>
      </c>
      <c r="Q41" s="65"/>
      <c r="W41" s="64"/>
    </row>
    <row r="42" spans="1:37" s="56" customFormat="1" ht="15.75" x14ac:dyDescent="0.25">
      <c r="A42" s="29">
        <v>4143</v>
      </c>
      <c r="B42" s="57" t="s">
        <v>40</v>
      </c>
      <c r="C42" s="57" t="s">
        <v>28</v>
      </c>
      <c r="D42" s="57" t="s">
        <v>49</v>
      </c>
      <c r="E42" s="57" t="s">
        <v>43</v>
      </c>
      <c r="F42" s="58">
        <v>0.63750000000000007</v>
      </c>
      <c r="G42" s="121"/>
      <c r="H42" s="60">
        <v>3</v>
      </c>
      <c r="I42" s="68"/>
      <c r="J42" s="107"/>
      <c r="K42" s="61"/>
      <c r="L42" s="122"/>
      <c r="M42" s="81">
        <v>34</v>
      </c>
      <c r="N42" s="107" t="s">
        <v>100</v>
      </c>
      <c r="O42" s="107">
        <f>Día22!O42+Día23!M42</f>
        <v>363</v>
      </c>
      <c r="P42" s="83"/>
      <c r="Q42" s="65"/>
      <c r="W42" s="64"/>
    </row>
    <row r="43" spans="1:37" s="56" customFormat="1" ht="22.5" x14ac:dyDescent="0.25">
      <c r="A43" s="119" t="s">
        <v>48</v>
      </c>
      <c r="B43" s="107" t="s">
        <v>27</v>
      </c>
      <c r="C43" s="107" t="s">
        <v>28</v>
      </c>
      <c r="D43" s="107" t="s">
        <v>29</v>
      </c>
      <c r="E43" s="107" t="s">
        <v>30</v>
      </c>
      <c r="F43" s="120">
        <v>0.63888888888888895</v>
      </c>
      <c r="G43" s="59"/>
      <c r="H43" s="68">
        <v>1</v>
      </c>
      <c r="I43" s="68"/>
      <c r="J43" s="57"/>
      <c r="K43" s="122"/>
      <c r="L43" s="61"/>
      <c r="M43" s="80">
        <v>344</v>
      </c>
      <c r="N43" s="107" t="s">
        <v>100</v>
      </c>
      <c r="O43" s="57">
        <f>Día22!O43+Día23!M43</f>
        <v>3422</v>
      </c>
      <c r="P43" s="63" t="s">
        <v>597</v>
      </c>
      <c r="Q43" s="65"/>
      <c r="W43" s="64"/>
    </row>
    <row r="44" spans="1:37" s="56" customFormat="1" ht="15.75" x14ac:dyDescent="0.25">
      <c r="A44" s="29" t="s">
        <v>169</v>
      </c>
      <c r="B44" s="57" t="s">
        <v>37</v>
      </c>
      <c r="C44" s="57" t="s">
        <v>62</v>
      </c>
      <c r="D44" s="57" t="s">
        <v>30</v>
      </c>
      <c r="E44" s="57" t="s">
        <v>38</v>
      </c>
      <c r="F44" s="58">
        <v>0.65347222222222223</v>
      </c>
      <c r="G44" s="59"/>
      <c r="H44" s="60">
        <v>1</v>
      </c>
      <c r="I44" s="68"/>
      <c r="J44" s="57"/>
      <c r="K44" s="61"/>
      <c r="L44" s="61"/>
      <c r="M44" s="80">
        <v>86</v>
      </c>
      <c r="N44" s="107" t="s">
        <v>100</v>
      </c>
      <c r="O44" s="57">
        <f>Día22!O44+Día23!M44</f>
        <v>892</v>
      </c>
      <c r="P44" s="63"/>
      <c r="Q44" s="65"/>
      <c r="W44" s="64"/>
    </row>
    <row r="45" spans="1:37" s="56" customFormat="1" ht="22.5" x14ac:dyDescent="0.25">
      <c r="A45" s="29">
        <v>4157</v>
      </c>
      <c r="B45" s="57" t="s">
        <v>40</v>
      </c>
      <c r="C45" s="57" t="s">
        <v>62</v>
      </c>
      <c r="D45" s="57" t="s">
        <v>30</v>
      </c>
      <c r="E45" s="57" t="s">
        <v>81</v>
      </c>
      <c r="F45" s="58">
        <v>0.66041666666666665</v>
      </c>
      <c r="G45" s="59"/>
      <c r="H45" s="68">
        <v>3</v>
      </c>
      <c r="I45" s="68"/>
      <c r="J45" s="57"/>
      <c r="K45" s="61"/>
      <c r="L45" s="61"/>
      <c r="M45" s="80">
        <v>13</v>
      </c>
      <c r="N45" s="107" t="s">
        <v>100</v>
      </c>
      <c r="O45" s="57">
        <f>Día22!O45+Día23!M45</f>
        <v>217</v>
      </c>
      <c r="P45" s="125"/>
      <c r="Q45" s="65"/>
      <c r="W45" s="64"/>
    </row>
    <row r="46" spans="1:37" s="56" customFormat="1" ht="15.75" x14ac:dyDescent="0.25">
      <c r="A46" s="29">
        <v>4111</v>
      </c>
      <c r="B46" s="57" t="s">
        <v>40</v>
      </c>
      <c r="C46" s="57" t="s">
        <v>28</v>
      </c>
      <c r="D46" s="57" t="s">
        <v>58</v>
      </c>
      <c r="E46" s="57" t="s">
        <v>41</v>
      </c>
      <c r="F46" s="58">
        <v>0.67013888888888884</v>
      </c>
      <c r="G46" s="59"/>
      <c r="H46" s="68">
        <v>3</v>
      </c>
      <c r="I46" s="68"/>
      <c r="J46" s="57"/>
      <c r="K46" s="61"/>
      <c r="L46" s="61"/>
      <c r="M46" s="80">
        <v>13</v>
      </c>
      <c r="N46" s="107" t="s">
        <v>100</v>
      </c>
      <c r="O46" s="57">
        <f>Día22!O46+Día23!M46</f>
        <v>329</v>
      </c>
      <c r="P46" s="125"/>
      <c r="Q46" s="65"/>
      <c r="W46" s="64"/>
    </row>
    <row r="47" spans="1:37" s="56" customFormat="1" ht="22.5" x14ac:dyDescent="0.25">
      <c r="A47" s="29">
        <v>8168</v>
      </c>
      <c r="B47" s="57" t="s">
        <v>27</v>
      </c>
      <c r="C47" s="57" t="s">
        <v>64</v>
      </c>
      <c r="D47" s="57" t="s">
        <v>29</v>
      </c>
      <c r="E47" s="57" t="s">
        <v>30</v>
      </c>
      <c r="F47" s="58">
        <v>0.68194444444444446</v>
      </c>
      <c r="G47" s="59" t="s">
        <v>215</v>
      </c>
      <c r="H47" s="68">
        <v>1</v>
      </c>
      <c r="I47" s="68"/>
      <c r="J47" s="57"/>
      <c r="K47" s="61"/>
      <c r="L47" s="61"/>
      <c r="M47" s="80">
        <v>201</v>
      </c>
      <c r="N47" s="107" t="s">
        <v>100</v>
      </c>
      <c r="O47" s="57">
        <f>Día22!O47+Día23!M47</f>
        <v>1183</v>
      </c>
      <c r="P47" s="125" t="s">
        <v>596</v>
      </c>
      <c r="Q47" s="65"/>
    </row>
    <row r="48" spans="1:37" s="56" customFormat="1" ht="12.75" x14ac:dyDescent="0.25">
      <c r="A48" s="29">
        <v>4153</v>
      </c>
      <c r="B48" s="57" t="s">
        <v>31</v>
      </c>
      <c r="C48" s="57" t="s">
        <v>35</v>
      </c>
      <c r="D48" s="57" t="s">
        <v>30</v>
      </c>
      <c r="E48" s="57" t="s">
        <v>43</v>
      </c>
      <c r="F48" s="58">
        <v>0.68611111111111101</v>
      </c>
      <c r="G48" s="108"/>
      <c r="H48" s="68">
        <v>3</v>
      </c>
      <c r="I48" s="60"/>
      <c r="J48" s="57"/>
      <c r="K48" s="61"/>
      <c r="L48" s="61"/>
      <c r="M48" s="30">
        <v>15</v>
      </c>
      <c r="N48" s="107" t="s">
        <v>100</v>
      </c>
      <c r="O48" s="57">
        <f>Día22!O48+Día23!M48</f>
        <v>250</v>
      </c>
      <c r="P48" s="63" t="s">
        <v>598</v>
      </c>
    </row>
    <row r="49" spans="1:23" s="56" customFormat="1" ht="12.75" x14ac:dyDescent="0.25">
      <c r="A49" s="29" t="s">
        <v>171</v>
      </c>
      <c r="B49" s="57" t="s">
        <v>40</v>
      </c>
      <c r="C49" s="57" t="s">
        <v>28</v>
      </c>
      <c r="D49" s="57" t="s">
        <v>47</v>
      </c>
      <c r="E49" s="57" t="s">
        <v>46</v>
      </c>
      <c r="F49" s="58">
        <v>0.70694444444444438</v>
      </c>
      <c r="G49" s="59" t="s">
        <v>602</v>
      </c>
      <c r="H49" s="60">
        <v>4</v>
      </c>
      <c r="I49" s="68" t="s">
        <v>107</v>
      </c>
      <c r="J49" s="57"/>
      <c r="K49" s="61"/>
      <c r="L49" s="61"/>
      <c r="M49" s="30">
        <v>51</v>
      </c>
      <c r="N49" s="107" t="s">
        <v>100</v>
      </c>
      <c r="O49" s="57">
        <f>Día22!O49+Día23!M49</f>
        <v>405</v>
      </c>
      <c r="P49" s="129" t="s">
        <v>614</v>
      </c>
    </row>
    <row r="50" spans="1:23" s="56" customFormat="1" ht="15.75" x14ac:dyDescent="0.25">
      <c r="A50" s="29">
        <v>4142</v>
      </c>
      <c r="B50" s="57" t="s">
        <v>40</v>
      </c>
      <c r="C50" s="57" t="s">
        <v>28</v>
      </c>
      <c r="D50" s="57" t="s">
        <v>43</v>
      </c>
      <c r="E50" s="57" t="s">
        <v>30</v>
      </c>
      <c r="F50" s="58">
        <v>0.70833333333333337</v>
      </c>
      <c r="G50" s="108"/>
      <c r="H50" s="60">
        <v>2</v>
      </c>
      <c r="I50" s="68"/>
      <c r="J50" s="57"/>
      <c r="K50" s="61" t="s">
        <v>9</v>
      </c>
      <c r="L50" s="61"/>
      <c r="M50" s="80">
        <v>15</v>
      </c>
      <c r="N50" s="107" t="s">
        <v>100</v>
      </c>
      <c r="O50" s="57">
        <f>Día22!O50+Día23!M50</f>
        <v>876</v>
      </c>
      <c r="P50" s="125" t="s">
        <v>599</v>
      </c>
      <c r="Q50" s="65"/>
      <c r="W50" s="64"/>
    </row>
    <row r="51" spans="1:23" s="56" customFormat="1" ht="15.75" x14ac:dyDescent="0.25">
      <c r="A51" s="29">
        <v>8178</v>
      </c>
      <c r="B51" s="57" t="s">
        <v>27</v>
      </c>
      <c r="C51" s="57" t="s">
        <v>28</v>
      </c>
      <c r="D51" s="57" t="s">
        <v>29</v>
      </c>
      <c r="E51" s="57" t="s">
        <v>30</v>
      </c>
      <c r="F51" s="58">
        <v>0.74305555555555547</v>
      </c>
      <c r="G51" s="59"/>
      <c r="H51" s="60">
        <v>1</v>
      </c>
      <c r="I51" s="68"/>
      <c r="J51" s="57">
        <v>1</v>
      </c>
      <c r="K51" s="61"/>
      <c r="L51" s="61"/>
      <c r="M51" s="81">
        <v>173</v>
      </c>
      <c r="N51" s="107" t="s">
        <v>100</v>
      </c>
      <c r="O51" s="57">
        <f>Día22!O51+Día23!M51</f>
        <v>3231</v>
      </c>
      <c r="P51" s="125" t="s">
        <v>603</v>
      </c>
      <c r="Q51" s="65"/>
      <c r="W51" s="64"/>
    </row>
    <row r="52" spans="1:23" s="56" customFormat="1" ht="19.899999999999999" customHeight="1" x14ac:dyDescent="0.25">
      <c r="A52" s="29">
        <v>4140</v>
      </c>
      <c r="B52" s="57" t="s">
        <v>40</v>
      </c>
      <c r="C52" s="57" t="s">
        <v>28</v>
      </c>
      <c r="D52" s="57" t="s">
        <v>41</v>
      </c>
      <c r="E52" s="57" t="s">
        <v>45</v>
      </c>
      <c r="F52" s="58">
        <v>0.77916666666666667</v>
      </c>
      <c r="G52" s="108" t="s">
        <v>604</v>
      </c>
      <c r="H52" s="60">
        <v>2</v>
      </c>
      <c r="I52" s="68"/>
      <c r="J52" s="57"/>
      <c r="K52" s="61"/>
      <c r="L52" s="61"/>
      <c r="M52" s="80">
        <v>43</v>
      </c>
      <c r="N52" s="107" t="s">
        <v>100</v>
      </c>
      <c r="O52" s="57">
        <f>Día22!O52+Día23!M52</f>
        <v>591</v>
      </c>
      <c r="P52" s="125" t="s">
        <v>600</v>
      </c>
      <c r="Q52" s="65"/>
      <c r="W52" s="64"/>
    </row>
    <row r="53" spans="1:23" s="56" customFormat="1" ht="45" x14ac:dyDescent="0.25">
      <c r="A53" s="29" t="s">
        <v>86</v>
      </c>
      <c r="B53" s="57" t="s">
        <v>40</v>
      </c>
      <c r="C53" s="57" t="s">
        <v>28</v>
      </c>
      <c r="D53" s="57" t="s">
        <v>30</v>
      </c>
      <c r="E53" s="57" t="s">
        <v>87</v>
      </c>
      <c r="F53" s="58">
        <v>0.78194444444444444</v>
      </c>
      <c r="G53" s="108" t="s">
        <v>117</v>
      </c>
      <c r="H53" s="68">
        <v>3</v>
      </c>
      <c r="I53" s="57" t="s">
        <v>145</v>
      </c>
      <c r="J53" s="57"/>
      <c r="K53" s="61" t="s">
        <v>89</v>
      </c>
      <c r="L53" s="61">
        <v>4</v>
      </c>
      <c r="M53" s="80">
        <v>54</v>
      </c>
      <c r="N53" s="107" t="s">
        <v>100</v>
      </c>
      <c r="O53" s="57">
        <f>Día22!O53+Día23!M53</f>
        <v>858</v>
      </c>
      <c r="P53" s="125" t="s">
        <v>605</v>
      </c>
      <c r="Q53" s="65"/>
      <c r="W53" s="64"/>
    </row>
    <row r="54" spans="1:23" s="56" customFormat="1" ht="19.899999999999999" customHeight="1" x14ac:dyDescent="0.25">
      <c r="A54" s="29">
        <v>4178</v>
      </c>
      <c r="B54" s="57" t="s">
        <v>37</v>
      </c>
      <c r="C54" s="57" t="s">
        <v>62</v>
      </c>
      <c r="D54" s="57" t="s">
        <v>30</v>
      </c>
      <c r="E54" s="57" t="s">
        <v>38</v>
      </c>
      <c r="F54" s="58">
        <v>0.78402777777777777</v>
      </c>
      <c r="G54" s="59"/>
      <c r="H54" s="68">
        <v>1</v>
      </c>
      <c r="I54" s="57"/>
      <c r="J54" s="57"/>
      <c r="K54" s="61"/>
      <c r="L54" s="61"/>
      <c r="M54" s="80">
        <v>81</v>
      </c>
      <c r="N54" s="107" t="s">
        <v>100</v>
      </c>
      <c r="O54" s="57">
        <f>Día22!O54+Día23!M54</f>
        <v>1183</v>
      </c>
      <c r="P54" s="125" t="s">
        <v>601</v>
      </c>
      <c r="Q54" s="65"/>
      <c r="W54" s="64"/>
    </row>
    <row r="55" spans="1:23" s="56" customFormat="1" ht="19.899999999999999" customHeight="1" x14ac:dyDescent="0.25">
      <c r="A55" s="29">
        <v>4177</v>
      </c>
      <c r="B55" s="57" t="s">
        <v>31</v>
      </c>
      <c r="C55" s="57" t="s">
        <v>35</v>
      </c>
      <c r="D55" s="57" t="s">
        <v>30</v>
      </c>
      <c r="E55" s="57" t="s">
        <v>51</v>
      </c>
      <c r="F55" s="58">
        <v>0.78472222222222221</v>
      </c>
      <c r="G55" s="67"/>
      <c r="H55" s="57"/>
      <c r="I55" s="57"/>
      <c r="J55" s="57"/>
      <c r="K55" s="61"/>
      <c r="L55" s="61"/>
      <c r="M55" s="80"/>
      <c r="N55" s="107"/>
      <c r="O55" s="57">
        <f>Día22!O55+Día23!M55</f>
        <v>0</v>
      </c>
      <c r="P55" s="63"/>
      <c r="Q55" s="65"/>
      <c r="W55" s="64"/>
    </row>
    <row r="56" spans="1:23" s="56" customFormat="1" ht="15.75" x14ac:dyDescent="0.25">
      <c r="A56" s="29">
        <v>4176</v>
      </c>
      <c r="B56" s="57" t="s">
        <v>40</v>
      </c>
      <c r="C56" s="57" t="s">
        <v>50</v>
      </c>
      <c r="D56" s="57" t="s">
        <v>52</v>
      </c>
      <c r="E56" s="57" t="s">
        <v>30</v>
      </c>
      <c r="F56" s="58">
        <v>0.79513888888888884</v>
      </c>
      <c r="G56" s="59"/>
      <c r="H56" s="57"/>
      <c r="I56" s="68"/>
      <c r="J56" s="57"/>
      <c r="K56" s="61"/>
      <c r="L56" s="61"/>
      <c r="M56" s="80"/>
      <c r="N56" s="107"/>
      <c r="O56" s="57">
        <f>Día22!O56+Día23!M56</f>
        <v>30</v>
      </c>
      <c r="P56" s="125"/>
      <c r="Q56" s="65"/>
      <c r="W56" s="64"/>
    </row>
    <row r="57" spans="1:23" s="56" customFormat="1" ht="19.899999999999999" customHeight="1" x14ac:dyDescent="0.25">
      <c r="A57" s="29">
        <v>4162</v>
      </c>
      <c r="B57" s="57" t="s">
        <v>31</v>
      </c>
      <c r="C57" s="57" t="s">
        <v>50</v>
      </c>
      <c r="D57" s="57" t="s">
        <v>43</v>
      </c>
      <c r="E57" s="57" t="s">
        <v>30</v>
      </c>
      <c r="F57" s="58">
        <v>0.81458333333333333</v>
      </c>
      <c r="G57" s="59"/>
      <c r="H57" s="57"/>
      <c r="I57" s="57"/>
      <c r="J57" s="57"/>
      <c r="K57" s="61"/>
      <c r="L57" s="61"/>
      <c r="M57" s="80"/>
      <c r="N57" s="107"/>
      <c r="O57" s="57">
        <f>Día22!O57+Día23!M57</f>
        <v>76</v>
      </c>
      <c r="P57" s="63"/>
      <c r="Q57" s="65"/>
      <c r="W57" s="64"/>
    </row>
    <row r="58" spans="1:23" s="56" customFormat="1" ht="22.5" x14ac:dyDescent="0.25">
      <c r="A58" s="29" t="s">
        <v>53</v>
      </c>
      <c r="B58" s="57" t="s">
        <v>40</v>
      </c>
      <c r="C58" s="57" t="s">
        <v>28</v>
      </c>
      <c r="D58" s="57" t="s">
        <v>30</v>
      </c>
      <c r="E58" s="57" t="s">
        <v>41</v>
      </c>
      <c r="F58" s="58">
        <v>0.81736111111111109</v>
      </c>
      <c r="G58" s="59"/>
      <c r="H58" s="57">
        <v>3</v>
      </c>
      <c r="I58" s="68"/>
      <c r="J58" s="57"/>
      <c r="K58" s="61" t="s">
        <v>90</v>
      </c>
      <c r="L58" s="61">
        <v>37</v>
      </c>
      <c r="M58" s="80">
        <v>54</v>
      </c>
      <c r="N58" s="107" t="s">
        <v>100</v>
      </c>
      <c r="O58" s="57">
        <f>Día22!O58+Día23!M58</f>
        <v>681</v>
      </c>
      <c r="P58" s="125"/>
      <c r="Q58" s="65"/>
      <c r="W58" s="64"/>
    </row>
    <row r="59" spans="1:23" s="56" customFormat="1" ht="22.5" x14ac:dyDescent="0.25">
      <c r="A59" s="29">
        <v>8198</v>
      </c>
      <c r="B59" s="57" t="s">
        <v>27</v>
      </c>
      <c r="C59" s="57" t="s">
        <v>28</v>
      </c>
      <c r="D59" s="57" t="s">
        <v>29</v>
      </c>
      <c r="E59" s="57" t="s">
        <v>30</v>
      </c>
      <c r="F59" s="58">
        <v>0.82361111111111107</v>
      </c>
      <c r="G59" s="59"/>
      <c r="H59" s="57">
        <v>1</v>
      </c>
      <c r="I59" s="60"/>
      <c r="J59" s="57"/>
      <c r="K59" s="61" t="s">
        <v>91</v>
      </c>
      <c r="L59" s="61">
        <v>27</v>
      </c>
      <c r="M59" s="80">
        <v>137</v>
      </c>
      <c r="N59" s="107" t="s">
        <v>100</v>
      </c>
      <c r="O59" s="57">
        <f>Día22!O59+Día23!M59</f>
        <v>2696</v>
      </c>
      <c r="P59" s="63" t="s">
        <v>629</v>
      </c>
      <c r="Q59" s="65"/>
      <c r="W59" s="64"/>
    </row>
    <row r="60" spans="1:23" s="56" customFormat="1" ht="19.899999999999999" customHeight="1" x14ac:dyDescent="0.25">
      <c r="A60" s="29" t="s">
        <v>54</v>
      </c>
      <c r="B60" s="57" t="s">
        <v>40</v>
      </c>
      <c r="C60" s="57" t="s">
        <v>28</v>
      </c>
      <c r="D60" s="57" t="s">
        <v>30</v>
      </c>
      <c r="E60" s="57" t="s">
        <v>80</v>
      </c>
      <c r="F60" s="58">
        <v>0.83819444444444446</v>
      </c>
      <c r="G60" s="59"/>
      <c r="H60" s="57">
        <v>3</v>
      </c>
      <c r="I60" s="60" t="s">
        <v>107</v>
      </c>
      <c r="J60" s="57"/>
      <c r="K60" s="61"/>
      <c r="L60" s="61"/>
      <c r="M60" s="22">
        <v>23</v>
      </c>
      <c r="N60" s="107" t="s">
        <v>100</v>
      </c>
      <c r="O60" s="57">
        <f>Día22!O60+Día23!M60</f>
        <v>404</v>
      </c>
      <c r="P60" s="125"/>
    </row>
    <row r="61" spans="1:23" s="56" customFormat="1" ht="19.899999999999999" customHeight="1" x14ac:dyDescent="0.25">
      <c r="A61" s="29">
        <v>8208</v>
      </c>
      <c r="B61" s="57" t="s">
        <v>27</v>
      </c>
      <c r="C61" s="57" t="s">
        <v>28</v>
      </c>
      <c r="D61" s="57" t="s">
        <v>29</v>
      </c>
      <c r="E61" s="57" t="s">
        <v>30</v>
      </c>
      <c r="F61" s="58">
        <v>0.85763888888888884</v>
      </c>
      <c r="G61" s="59"/>
      <c r="H61" s="57">
        <v>1</v>
      </c>
      <c r="I61" s="57"/>
      <c r="J61" s="57"/>
      <c r="K61" s="61"/>
      <c r="L61" s="61"/>
      <c r="M61" s="22">
        <v>78</v>
      </c>
      <c r="N61" s="107" t="s">
        <v>100</v>
      </c>
      <c r="O61" s="57">
        <f>Día22!O61+Día23!M61</f>
        <v>1284</v>
      </c>
      <c r="P61" s="63"/>
    </row>
    <row r="62" spans="1:23" s="56" customFormat="1" ht="15.75" x14ac:dyDescent="0.25">
      <c r="A62" s="29">
        <v>4197</v>
      </c>
      <c r="B62" s="57" t="s">
        <v>37</v>
      </c>
      <c r="C62" s="57" t="s">
        <v>59</v>
      </c>
      <c r="D62" s="57" t="s">
        <v>30</v>
      </c>
      <c r="E62" s="57" t="s">
        <v>80</v>
      </c>
      <c r="F62" s="58">
        <v>0.86111111111111116</v>
      </c>
      <c r="G62" s="59"/>
      <c r="H62" s="57">
        <v>2</v>
      </c>
      <c r="I62" s="57"/>
      <c r="J62" s="57"/>
      <c r="K62" s="61"/>
      <c r="L62" s="61"/>
      <c r="M62" s="80">
        <v>4</v>
      </c>
      <c r="N62" s="107" t="s">
        <v>100</v>
      </c>
      <c r="O62" s="57">
        <f>Día22!O62+Día23!M62</f>
        <v>76</v>
      </c>
      <c r="P62" s="125" t="s">
        <v>605</v>
      </c>
      <c r="Q62" s="65"/>
      <c r="W62" s="64"/>
    </row>
    <row r="63" spans="1:23" s="56" customFormat="1" ht="15.75" x14ac:dyDescent="0.25">
      <c r="A63" s="29" t="s">
        <v>55</v>
      </c>
      <c r="B63" s="57" t="s">
        <v>40</v>
      </c>
      <c r="C63" s="57" t="s">
        <v>28</v>
      </c>
      <c r="D63" s="57" t="s">
        <v>44</v>
      </c>
      <c r="E63" s="57" t="s">
        <v>30</v>
      </c>
      <c r="F63" s="58">
        <v>0.87291666666666667</v>
      </c>
      <c r="G63" s="59" t="s">
        <v>215</v>
      </c>
      <c r="H63" s="57">
        <v>1</v>
      </c>
      <c r="I63" s="57" t="s">
        <v>103</v>
      </c>
      <c r="J63" s="57"/>
      <c r="K63" s="61"/>
      <c r="L63" s="61"/>
      <c r="M63" s="80">
        <v>23</v>
      </c>
      <c r="N63" s="107" t="s">
        <v>100</v>
      </c>
      <c r="O63" s="57">
        <f>Día22!O63+Día23!M63</f>
        <v>481</v>
      </c>
      <c r="P63" s="63"/>
      <c r="Q63" s="65"/>
      <c r="W63" s="64"/>
    </row>
    <row r="64" spans="1:23" s="56" customFormat="1" ht="15.75" x14ac:dyDescent="0.25">
      <c r="A64" s="29">
        <v>5183</v>
      </c>
      <c r="B64" s="57" t="s">
        <v>37</v>
      </c>
      <c r="C64" s="57" t="s">
        <v>28</v>
      </c>
      <c r="D64" s="57" t="s">
        <v>49</v>
      </c>
      <c r="E64" s="57" t="s">
        <v>38</v>
      </c>
      <c r="F64" s="58">
        <v>0.88958333333333339</v>
      </c>
      <c r="G64" s="59" t="s">
        <v>329</v>
      </c>
      <c r="H64" s="57">
        <v>1</v>
      </c>
      <c r="I64" s="57"/>
      <c r="J64" s="57"/>
      <c r="K64" s="61"/>
      <c r="L64" s="61"/>
      <c r="M64" s="80">
        <v>9</v>
      </c>
      <c r="N64" s="107" t="s">
        <v>100</v>
      </c>
      <c r="O64" s="57">
        <f>Día22!O64+Día23!M64</f>
        <v>38</v>
      </c>
      <c r="P64" s="63"/>
      <c r="Q64" s="65"/>
      <c r="W64" s="64"/>
    </row>
    <row r="65" spans="1:23" s="56" customFormat="1" ht="15.75" x14ac:dyDescent="0.25">
      <c r="A65" s="29">
        <v>4209</v>
      </c>
      <c r="B65" s="57" t="s">
        <v>37</v>
      </c>
      <c r="C65" s="57" t="s">
        <v>28</v>
      </c>
      <c r="D65" s="57" t="s">
        <v>30</v>
      </c>
      <c r="E65" s="57" t="s">
        <v>38</v>
      </c>
      <c r="F65" s="58">
        <v>0.88888888888888884</v>
      </c>
      <c r="G65" s="59"/>
      <c r="H65" s="57"/>
      <c r="I65" s="57"/>
      <c r="J65" s="57"/>
      <c r="K65" s="61"/>
      <c r="L65" s="61"/>
      <c r="M65" s="80"/>
      <c r="N65" s="107"/>
      <c r="O65" s="57">
        <f>Día22!O65+Día23!M65</f>
        <v>109</v>
      </c>
      <c r="P65" s="63"/>
      <c r="Q65" s="65"/>
      <c r="W65" s="64"/>
    </row>
    <row r="66" spans="1:23" s="56" customFormat="1" ht="15.75" x14ac:dyDescent="0.25">
      <c r="A66" s="29">
        <v>4192</v>
      </c>
      <c r="B66" s="57" t="s">
        <v>40</v>
      </c>
      <c r="C66" s="57" t="s">
        <v>92</v>
      </c>
      <c r="D66" s="57" t="s">
        <v>43</v>
      </c>
      <c r="E66" s="57" t="s">
        <v>30</v>
      </c>
      <c r="F66" s="58">
        <v>0.91666666666666663</v>
      </c>
      <c r="G66" s="59" t="s">
        <v>439</v>
      </c>
      <c r="H66" s="57">
        <v>1</v>
      </c>
      <c r="I66" s="57"/>
      <c r="J66" s="57"/>
      <c r="K66" s="61"/>
      <c r="L66" s="61"/>
      <c r="M66" s="80">
        <v>4</v>
      </c>
      <c r="N66" s="107" t="s">
        <v>100</v>
      </c>
      <c r="O66" s="57">
        <f>Día22!O66+Día23!M66</f>
        <v>195</v>
      </c>
      <c r="P66" s="63"/>
      <c r="Q66" s="65"/>
      <c r="W66" s="64"/>
    </row>
    <row r="67" spans="1:23" s="56" customFormat="1" ht="15.75" x14ac:dyDescent="0.25">
      <c r="A67" s="29">
        <v>4180</v>
      </c>
      <c r="B67" s="57" t="s">
        <v>40</v>
      </c>
      <c r="C67" s="57" t="s">
        <v>28</v>
      </c>
      <c r="D67" s="57" t="s">
        <v>41</v>
      </c>
      <c r="E67" s="57" t="s">
        <v>30</v>
      </c>
      <c r="F67" s="58">
        <v>0.92361111111111116</v>
      </c>
      <c r="G67" s="144"/>
      <c r="H67" s="57">
        <v>1</v>
      </c>
      <c r="I67" s="168"/>
      <c r="J67" s="143"/>
      <c r="K67" s="61"/>
      <c r="L67" s="145"/>
      <c r="M67" s="154">
        <v>9</v>
      </c>
      <c r="N67" s="107" t="s">
        <v>100</v>
      </c>
      <c r="O67" s="57">
        <f>Día22!O67+Día23!M67</f>
        <v>212</v>
      </c>
      <c r="P67" s="106"/>
      <c r="Q67" s="65"/>
      <c r="W67" s="64"/>
    </row>
    <row r="68" spans="1:23" s="56" customFormat="1" ht="19.899999999999999" customHeight="1" thickBot="1" x14ac:dyDescent="0.3">
      <c r="A68" s="103"/>
      <c r="B68" s="94"/>
      <c r="C68" s="94"/>
      <c r="D68" s="94"/>
      <c r="E68" s="94"/>
      <c r="F68" s="112"/>
      <c r="G68" s="113"/>
      <c r="H68" s="113"/>
      <c r="I68" s="114"/>
      <c r="J68" s="94"/>
      <c r="K68" s="115"/>
      <c r="L68" s="115"/>
      <c r="M68" s="116"/>
      <c r="N68" s="94"/>
      <c r="O68" s="94">
        <f>Día12!O68+Día13!M68</f>
        <v>0</v>
      </c>
      <c r="P68" s="117"/>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3083</v>
      </c>
      <c r="N70" s="82"/>
      <c r="O70" s="172"/>
    </row>
    <row r="71" spans="1:23" ht="20.100000000000001" customHeight="1" thickBot="1" x14ac:dyDescent="0.3">
      <c r="G71" s="6"/>
      <c r="K71" s="217" t="s">
        <v>33</v>
      </c>
      <c r="L71" s="218"/>
      <c r="M71" s="74">
        <f>Día22!M71+Día23!M70</f>
        <v>56729</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A12:D12"/>
    <mergeCell ref="K12:L12"/>
    <mergeCell ref="K70:L70"/>
    <mergeCell ref="K71:L71"/>
    <mergeCell ref="J1:K1"/>
    <mergeCell ref="F2:H2"/>
    <mergeCell ref="F3:H3"/>
    <mergeCell ref="A5:G5"/>
    <mergeCell ref="I5:O5"/>
    <mergeCell ref="F6:G6"/>
    <mergeCell ref="N6:O6"/>
  </mergeCells>
  <pageMargins left="0.7" right="0.7" top="0.75" bottom="0.75" header="0.3" footer="0.3"/>
  <pageSetup paperSize="9" orientation="portrait" verticalDpi="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4"/>
  <dimension ref="A1:AK84"/>
  <sheetViews>
    <sheetView topLeftCell="A55" workbookViewId="0">
      <pane xSplit="1" topLeftCell="C1" activePane="topRight" state="frozen"/>
      <selection activeCell="M21" sqref="M21"/>
      <selection pane="topRight" activeCell="G80" sqref="G80"/>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4.140625" style="1" customWidth="1"/>
    <col min="10" max="10" width="13.5703125" style="1" customWidth="1"/>
    <col min="11" max="11" width="19.5703125" style="1" customWidth="1"/>
    <col min="12" max="12" width="10.7109375" style="1" customWidth="1"/>
    <col min="13" max="13" width="12.140625" style="1" customWidth="1"/>
    <col min="14" max="14" width="10.28515625" style="1" customWidth="1"/>
    <col min="15" max="15" width="14" style="1" customWidth="1"/>
    <col min="16" max="16" width="67.71093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44828</v>
      </c>
      <c r="K3" s="79" t="s">
        <v>193</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90">
        <v>1</v>
      </c>
      <c r="B7" s="19" t="s">
        <v>71</v>
      </c>
      <c r="C7" s="19" t="s">
        <v>71</v>
      </c>
      <c r="D7" s="18" t="s">
        <v>72</v>
      </c>
      <c r="E7" s="18" t="s">
        <v>72</v>
      </c>
      <c r="F7" s="18" t="s">
        <v>230</v>
      </c>
      <c r="G7" s="91" t="s">
        <v>96</v>
      </c>
      <c r="H7" s="20"/>
      <c r="I7" s="90">
        <v>1</v>
      </c>
      <c r="J7" s="21" t="s">
        <v>73</v>
      </c>
      <c r="K7" s="18" t="s">
        <v>73</v>
      </c>
      <c r="L7" s="18" t="s">
        <v>73</v>
      </c>
      <c r="M7" s="99" t="s">
        <v>73</v>
      </c>
      <c r="N7" s="57" t="s">
        <v>98</v>
      </c>
      <c r="O7" s="91" t="s">
        <v>97</v>
      </c>
    </row>
    <row r="8" spans="1:23" ht="15" customHeight="1" x14ac:dyDescent="0.25">
      <c r="A8" s="92">
        <v>2</v>
      </c>
      <c r="B8" s="96" t="s">
        <v>74</v>
      </c>
      <c r="C8" s="24" t="s">
        <v>75</v>
      </c>
      <c r="D8" s="24" t="s">
        <v>76</v>
      </c>
      <c r="E8" s="24" t="s">
        <v>76</v>
      </c>
      <c r="F8" s="24" t="s">
        <v>131</v>
      </c>
      <c r="G8" s="91" t="s">
        <v>132</v>
      </c>
      <c r="H8" s="20"/>
      <c r="I8" s="92">
        <v>2</v>
      </c>
      <c r="J8" s="25" t="s">
        <v>77</v>
      </c>
      <c r="K8" s="25" t="s">
        <v>77</v>
      </c>
      <c r="L8" s="26"/>
      <c r="M8" s="100"/>
      <c r="N8" s="57"/>
      <c r="O8" s="91"/>
    </row>
    <row r="9" spans="1:23" ht="15" customHeight="1" x14ac:dyDescent="0.25">
      <c r="A9" s="92">
        <v>3</v>
      </c>
      <c r="B9" s="97"/>
      <c r="C9" s="97"/>
      <c r="D9" s="25"/>
      <c r="E9" s="27"/>
      <c r="F9" s="27"/>
      <c r="G9" s="91"/>
      <c r="H9" s="20"/>
      <c r="I9" s="92">
        <v>3</v>
      </c>
      <c r="J9" s="27"/>
      <c r="K9" s="28"/>
      <c r="L9" s="27"/>
      <c r="M9" s="100"/>
      <c r="N9" s="57"/>
      <c r="O9" s="91"/>
    </row>
    <row r="10" spans="1:23" ht="15" customHeight="1" thickBot="1" x14ac:dyDescent="0.3">
      <c r="A10" s="93">
        <v>4</v>
      </c>
      <c r="B10" s="101"/>
      <c r="C10" s="98"/>
      <c r="D10" s="33"/>
      <c r="E10" s="33"/>
      <c r="F10" s="33"/>
      <c r="G10" s="95"/>
      <c r="H10" s="20"/>
      <c r="I10" s="93">
        <v>4</v>
      </c>
      <c r="J10" s="32"/>
      <c r="K10" s="33"/>
      <c r="L10" s="33"/>
      <c r="M10" s="98"/>
      <c r="N10" s="94"/>
      <c r="O10" s="95"/>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21" customHeight="1" x14ac:dyDescent="0.25">
      <c r="A14" s="48">
        <v>8058</v>
      </c>
      <c r="B14" s="49" t="s">
        <v>27</v>
      </c>
      <c r="C14" s="49" t="s">
        <v>59</v>
      </c>
      <c r="D14" s="49" t="s">
        <v>29</v>
      </c>
      <c r="E14" s="49" t="s">
        <v>30</v>
      </c>
      <c r="F14" s="50">
        <v>0.26597222222222222</v>
      </c>
      <c r="G14" s="51"/>
      <c r="H14" s="49" t="s">
        <v>9</v>
      </c>
      <c r="I14" s="49" t="s">
        <v>9</v>
      </c>
      <c r="J14" s="49"/>
      <c r="K14" s="52"/>
      <c r="L14" s="52"/>
      <c r="M14" s="53"/>
      <c r="N14" s="49"/>
      <c r="O14" s="49">
        <f>Día23!O14+Día24!M14</f>
        <v>3163</v>
      </c>
      <c r="P14" s="54"/>
      <c r="Q14" s="55"/>
    </row>
    <row r="15" spans="1:23" s="56" customFormat="1" ht="24" customHeight="1" x14ac:dyDescent="0.25">
      <c r="A15" s="29">
        <v>8068</v>
      </c>
      <c r="B15" s="57" t="s">
        <v>27</v>
      </c>
      <c r="C15" s="57" t="s">
        <v>59</v>
      </c>
      <c r="D15" s="57" t="s">
        <v>29</v>
      </c>
      <c r="E15" s="57" t="s">
        <v>30</v>
      </c>
      <c r="F15" s="58">
        <v>0.28125</v>
      </c>
      <c r="G15" s="59"/>
      <c r="H15" s="60"/>
      <c r="I15" s="60"/>
      <c r="J15" s="60"/>
      <c r="K15" s="61" t="s">
        <v>63</v>
      </c>
      <c r="L15" s="61">
        <v>0</v>
      </c>
      <c r="M15" s="62"/>
      <c r="N15" s="57"/>
      <c r="O15" s="107">
        <f>Día23!O15+Día24!M15</f>
        <v>2925</v>
      </c>
      <c r="P15" s="63"/>
      <c r="Q15" s="55"/>
      <c r="W15" s="64"/>
    </row>
    <row r="16" spans="1:23" s="56" customFormat="1" ht="15.75" x14ac:dyDescent="0.25">
      <c r="A16" s="29">
        <v>8078</v>
      </c>
      <c r="B16" s="57" t="s">
        <v>27</v>
      </c>
      <c r="C16" s="57" t="s">
        <v>59</v>
      </c>
      <c r="D16" s="57" t="s">
        <v>29</v>
      </c>
      <c r="E16" s="57" t="s">
        <v>30</v>
      </c>
      <c r="F16" s="58">
        <v>0.30208333333333331</v>
      </c>
      <c r="G16" s="130"/>
      <c r="H16" s="60"/>
      <c r="I16" s="60"/>
      <c r="J16" s="60"/>
      <c r="K16" s="61"/>
      <c r="L16" s="61"/>
      <c r="M16" s="62"/>
      <c r="N16" s="57"/>
      <c r="O16" s="107">
        <f>Día23!O16+Día24!M16</f>
        <v>2722</v>
      </c>
      <c r="P16" s="63"/>
      <c r="Q16" s="65"/>
      <c r="W16" s="64"/>
    </row>
    <row r="17" spans="1:23" s="56" customFormat="1" ht="15.75" x14ac:dyDescent="0.25">
      <c r="A17" s="29" t="s">
        <v>93</v>
      </c>
      <c r="B17" s="57" t="s">
        <v>37</v>
      </c>
      <c r="C17" s="57" t="s">
        <v>60</v>
      </c>
      <c r="D17" s="57" t="s">
        <v>80</v>
      </c>
      <c r="E17" s="57" t="s">
        <v>30</v>
      </c>
      <c r="F17" s="58">
        <v>0.31805555555555554</v>
      </c>
      <c r="G17" s="59" t="s">
        <v>226</v>
      </c>
      <c r="H17" s="60">
        <v>1</v>
      </c>
      <c r="I17" s="60"/>
      <c r="J17" s="60"/>
      <c r="K17" s="61"/>
      <c r="L17" s="61"/>
      <c r="M17" s="62">
        <v>49</v>
      </c>
      <c r="N17" s="57" t="s">
        <v>100</v>
      </c>
      <c r="O17" s="107">
        <f>Día23!O17+Día24!M17</f>
        <v>1035</v>
      </c>
      <c r="P17" s="125" t="s">
        <v>606</v>
      </c>
      <c r="Q17" s="65"/>
      <c r="W17" s="64"/>
    </row>
    <row r="18" spans="1:23" s="56" customFormat="1" ht="15.75" x14ac:dyDescent="0.25">
      <c r="A18" s="29">
        <v>5092</v>
      </c>
      <c r="B18" s="57" t="s">
        <v>37</v>
      </c>
      <c r="C18" s="57" t="s">
        <v>59</v>
      </c>
      <c r="D18" s="57" t="s">
        <v>38</v>
      </c>
      <c r="E18" s="57" t="s">
        <v>45</v>
      </c>
      <c r="F18" s="58">
        <v>0.32222222222222224</v>
      </c>
      <c r="G18" s="130"/>
      <c r="H18" s="60"/>
      <c r="I18" s="60"/>
      <c r="J18" s="60"/>
      <c r="K18" s="61"/>
      <c r="L18" s="61"/>
      <c r="M18" s="62"/>
      <c r="N18" s="57"/>
      <c r="O18" s="107">
        <f>Día23!O18+Día24!M18</f>
        <v>607</v>
      </c>
      <c r="P18" s="63"/>
      <c r="Q18" s="65"/>
      <c r="W18" s="64"/>
    </row>
    <row r="19" spans="1:23" s="56" customFormat="1" ht="45" x14ac:dyDescent="0.25">
      <c r="A19" s="29">
        <v>8278</v>
      </c>
      <c r="B19" s="57" t="s">
        <v>27</v>
      </c>
      <c r="C19" s="57" t="s">
        <v>28</v>
      </c>
      <c r="D19" s="57" t="s">
        <v>29</v>
      </c>
      <c r="E19" s="57" t="s">
        <v>30</v>
      </c>
      <c r="F19" s="58">
        <v>0.3298611111111111</v>
      </c>
      <c r="G19" s="130" t="s">
        <v>108</v>
      </c>
      <c r="H19" s="60">
        <v>2</v>
      </c>
      <c r="I19" s="60"/>
      <c r="J19" s="60"/>
      <c r="K19" s="61" t="s">
        <v>9</v>
      </c>
      <c r="L19" s="61"/>
      <c r="M19" s="66">
        <v>145</v>
      </c>
      <c r="N19" s="57" t="s">
        <v>100</v>
      </c>
      <c r="O19" s="107">
        <f>Día23!O19+Día24!M19</f>
        <v>1602</v>
      </c>
      <c r="P19" s="125" t="s">
        <v>607</v>
      </c>
      <c r="Q19" s="65"/>
      <c r="W19" s="64"/>
    </row>
    <row r="20" spans="1:23" s="56" customFormat="1" ht="15.75" x14ac:dyDescent="0.25">
      <c r="A20" s="29" t="s">
        <v>39</v>
      </c>
      <c r="B20" s="57" t="s">
        <v>40</v>
      </c>
      <c r="C20" s="57" t="s">
        <v>60</v>
      </c>
      <c r="D20" s="57" t="s">
        <v>30</v>
      </c>
      <c r="E20" s="57" t="s">
        <v>41</v>
      </c>
      <c r="F20" s="58">
        <v>0.33888888888888885</v>
      </c>
      <c r="G20" s="59"/>
      <c r="H20" s="68">
        <v>3</v>
      </c>
      <c r="I20" s="68"/>
      <c r="J20" s="68"/>
      <c r="K20" s="61"/>
      <c r="L20" s="61"/>
      <c r="M20" s="62">
        <v>28</v>
      </c>
      <c r="N20" s="57" t="s">
        <v>100</v>
      </c>
      <c r="O20" s="107">
        <f>Día23!O20+Día24!M20</f>
        <v>975</v>
      </c>
      <c r="P20" s="63"/>
      <c r="Q20" s="65"/>
      <c r="W20" s="64"/>
    </row>
    <row r="21" spans="1:23" s="56" customFormat="1" ht="15.75" x14ac:dyDescent="0.25">
      <c r="A21" s="29" t="s">
        <v>36</v>
      </c>
      <c r="B21" s="57" t="s">
        <v>37</v>
      </c>
      <c r="C21" s="57" t="s">
        <v>59</v>
      </c>
      <c r="D21" s="57" t="s">
        <v>38</v>
      </c>
      <c r="E21" s="57" t="s">
        <v>30</v>
      </c>
      <c r="F21" s="58">
        <v>0.3444444444444445</v>
      </c>
      <c r="G21" s="108" t="s">
        <v>9</v>
      </c>
      <c r="H21" s="68" t="s">
        <v>9</v>
      </c>
      <c r="I21" s="68"/>
      <c r="J21" s="68"/>
      <c r="K21" s="61"/>
      <c r="L21" s="61"/>
      <c r="M21" s="66"/>
      <c r="N21" s="57"/>
      <c r="O21" s="107">
        <f>Día23!O21+Día24!M21</f>
        <v>573</v>
      </c>
      <c r="P21" s="63"/>
      <c r="Q21" s="65"/>
      <c r="W21" s="64"/>
    </row>
    <row r="22" spans="1:23" s="56" customFormat="1" ht="67.5" x14ac:dyDescent="0.25">
      <c r="A22" s="29">
        <v>4187</v>
      </c>
      <c r="B22" s="57" t="s">
        <v>40</v>
      </c>
      <c r="C22" s="57" t="s">
        <v>60</v>
      </c>
      <c r="D22" s="57" t="s">
        <v>30</v>
      </c>
      <c r="E22" s="57" t="s">
        <v>84</v>
      </c>
      <c r="F22" s="58">
        <v>0.34652777777777777</v>
      </c>
      <c r="G22" s="177"/>
      <c r="H22" s="60">
        <v>2</v>
      </c>
      <c r="I22" s="60"/>
      <c r="J22" s="60"/>
      <c r="K22" s="61"/>
      <c r="L22" s="61" t="s">
        <v>9</v>
      </c>
      <c r="M22" s="62">
        <v>16</v>
      </c>
      <c r="N22" s="57" t="s">
        <v>100</v>
      </c>
      <c r="O22" s="107">
        <f>Día23!O22+Día24!M22</f>
        <v>337</v>
      </c>
      <c r="P22" s="138" t="s">
        <v>608</v>
      </c>
      <c r="Q22" s="65"/>
      <c r="W22" s="64"/>
    </row>
    <row r="23" spans="1:23" s="56" customFormat="1" ht="15.75" x14ac:dyDescent="0.25">
      <c r="A23" s="29" t="s">
        <v>42</v>
      </c>
      <c r="B23" s="57" t="s">
        <v>27</v>
      </c>
      <c r="C23" s="57" t="s">
        <v>59</v>
      </c>
      <c r="D23" s="57" t="s">
        <v>29</v>
      </c>
      <c r="E23" s="57" t="s">
        <v>30</v>
      </c>
      <c r="F23" s="58">
        <v>0.36458333333333331</v>
      </c>
      <c r="G23" s="60"/>
      <c r="H23" s="60"/>
      <c r="I23" s="60"/>
      <c r="J23" s="60"/>
      <c r="K23" s="61"/>
      <c r="L23" s="61"/>
      <c r="M23" s="62"/>
      <c r="N23" s="57"/>
      <c r="O23" s="107">
        <f>Día23!O23+Día24!M23</f>
        <v>1855</v>
      </c>
      <c r="P23" s="125"/>
      <c r="Q23" s="65"/>
      <c r="W23" s="64"/>
    </row>
    <row r="24" spans="1:23" s="56" customFormat="1" ht="22.5" x14ac:dyDescent="0.25">
      <c r="A24" s="29">
        <v>4073</v>
      </c>
      <c r="B24" s="57" t="s">
        <v>40</v>
      </c>
      <c r="C24" s="57" t="s">
        <v>60</v>
      </c>
      <c r="D24" s="57" t="s">
        <v>30</v>
      </c>
      <c r="E24" s="57" t="s">
        <v>43</v>
      </c>
      <c r="F24" s="58">
        <v>0.36458333333333331</v>
      </c>
      <c r="G24" s="60" t="s">
        <v>114</v>
      </c>
      <c r="H24" s="60">
        <v>3</v>
      </c>
      <c r="I24" s="60"/>
      <c r="J24" s="60"/>
      <c r="K24" s="61" t="s">
        <v>68</v>
      </c>
      <c r="L24" s="61">
        <v>0</v>
      </c>
      <c r="M24" s="62">
        <v>15</v>
      </c>
      <c r="N24" s="57" t="s">
        <v>100</v>
      </c>
      <c r="O24" s="107">
        <f>Día23!O24+Día24!M24</f>
        <v>295</v>
      </c>
      <c r="P24" s="125"/>
      <c r="Q24" s="65"/>
      <c r="W24" s="64"/>
    </row>
    <row r="25" spans="1:23" s="56" customFormat="1" ht="15.75" x14ac:dyDescent="0.25">
      <c r="A25" s="29" t="s">
        <v>94</v>
      </c>
      <c r="B25" s="57" t="s">
        <v>40</v>
      </c>
      <c r="C25" s="57" t="s">
        <v>59</v>
      </c>
      <c r="D25" s="57" t="s">
        <v>51</v>
      </c>
      <c r="E25" s="57" t="s">
        <v>30</v>
      </c>
      <c r="F25" s="58">
        <v>0.36944444444444446</v>
      </c>
      <c r="G25" s="60"/>
      <c r="H25" s="60"/>
      <c r="I25" s="60"/>
      <c r="J25" s="60"/>
      <c r="K25" s="61"/>
      <c r="L25" s="61"/>
      <c r="M25" s="66"/>
      <c r="N25" s="57"/>
      <c r="O25" s="107">
        <f>Día23!O25+Día24!M25</f>
        <v>442</v>
      </c>
      <c r="P25" s="63"/>
      <c r="Q25" s="65"/>
      <c r="W25" s="64"/>
    </row>
    <row r="26" spans="1:23" s="56" customFormat="1" ht="15.75" x14ac:dyDescent="0.25">
      <c r="A26" s="29">
        <v>4288</v>
      </c>
      <c r="B26" s="57" t="s">
        <v>37</v>
      </c>
      <c r="C26" s="57" t="s">
        <v>82</v>
      </c>
      <c r="D26" s="57" t="s">
        <v>38</v>
      </c>
      <c r="E26" s="57" t="s">
        <v>30</v>
      </c>
      <c r="F26" s="58">
        <v>0.40347222222222223</v>
      </c>
      <c r="G26" s="108"/>
      <c r="H26" s="60"/>
      <c r="I26" s="60"/>
      <c r="J26" s="57"/>
      <c r="K26" s="61" t="s">
        <v>9</v>
      </c>
      <c r="L26" s="61"/>
      <c r="M26" s="81"/>
      <c r="N26" s="57"/>
      <c r="O26" s="107">
        <f>Día23!O26+Día24!M26</f>
        <v>96</v>
      </c>
      <c r="P26" s="63"/>
      <c r="Q26" s="65"/>
      <c r="W26" s="64"/>
    </row>
    <row r="27" spans="1:23" s="56" customFormat="1" ht="21.75" customHeight="1" x14ac:dyDescent="0.25">
      <c r="A27" s="29">
        <v>4087</v>
      </c>
      <c r="B27" s="57" t="s">
        <v>40</v>
      </c>
      <c r="C27" s="57" t="s">
        <v>28</v>
      </c>
      <c r="D27" s="57" t="s">
        <v>30</v>
      </c>
      <c r="E27" s="57" t="s">
        <v>83</v>
      </c>
      <c r="F27" s="58">
        <v>0.40902777777777777</v>
      </c>
      <c r="G27" s="108" t="s">
        <v>114</v>
      </c>
      <c r="H27" s="60">
        <v>3</v>
      </c>
      <c r="I27" s="57" t="s">
        <v>9</v>
      </c>
      <c r="J27" s="57"/>
      <c r="K27" s="61" t="s">
        <v>88</v>
      </c>
      <c r="L27" s="61">
        <v>6</v>
      </c>
      <c r="M27" s="80">
        <v>28</v>
      </c>
      <c r="N27" s="57" t="s">
        <v>100</v>
      </c>
      <c r="O27" s="107">
        <f>Día23!O27+Día24!M27</f>
        <v>548</v>
      </c>
      <c r="P27" s="63"/>
      <c r="Q27" s="65"/>
      <c r="W27" s="64"/>
    </row>
    <row r="28" spans="1:23" s="56" customFormat="1" ht="26.25" customHeight="1" x14ac:dyDescent="0.25">
      <c r="A28" s="29">
        <v>8098</v>
      </c>
      <c r="B28" s="57" t="s">
        <v>27</v>
      </c>
      <c r="C28" s="57" t="s">
        <v>61</v>
      </c>
      <c r="D28" s="57" t="s">
        <v>29</v>
      </c>
      <c r="E28" s="57" t="s">
        <v>30</v>
      </c>
      <c r="F28" s="58">
        <v>0.40972222222222227</v>
      </c>
      <c r="G28" s="60"/>
      <c r="H28" s="60">
        <v>1</v>
      </c>
      <c r="I28" s="60"/>
      <c r="J28" s="57"/>
      <c r="K28" s="61"/>
      <c r="L28" s="61" t="s">
        <v>9</v>
      </c>
      <c r="M28" s="80">
        <v>350</v>
      </c>
      <c r="N28" s="57" t="s">
        <v>100</v>
      </c>
      <c r="O28" s="107">
        <f>Día23!O28+Día24!M28</f>
        <v>858</v>
      </c>
      <c r="P28" s="125" t="s">
        <v>609</v>
      </c>
      <c r="Q28" s="65"/>
      <c r="W28" s="64"/>
    </row>
    <row r="29" spans="1:23" s="56" customFormat="1" ht="45" x14ac:dyDescent="0.25">
      <c r="A29" s="29">
        <v>4072</v>
      </c>
      <c r="B29" s="57" t="s">
        <v>40</v>
      </c>
      <c r="C29" s="57" t="s">
        <v>28</v>
      </c>
      <c r="D29" s="57" t="s">
        <v>43</v>
      </c>
      <c r="E29" s="57" t="s">
        <v>45</v>
      </c>
      <c r="F29" s="58">
        <v>0.42152777777777778</v>
      </c>
      <c r="G29" s="177" t="s">
        <v>175</v>
      </c>
      <c r="H29" s="60">
        <v>1</v>
      </c>
      <c r="I29" s="60" t="s">
        <v>107</v>
      </c>
      <c r="J29" s="57"/>
      <c r="K29" s="61"/>
      <c r="L29" s="61"/>
      <c r="M29" s="22">
        <v>85</v>
      </c>
      <c r="N29" s="57" t="s">
        <v>100</v>
      </c>
      <c r="O29" s="107">
        <f>Día23!O29+Día24!M29</f>
        <v>1317</v>
      </c>
      <c r="P29" s="125" t="s">
        <v>610</v>
      </c>
      <c r="Q29" s="65"/>
    </row>
    <row r="30" spans="1:23" s="56" customFormat="1" ht="43.5" customHeight="1" x14ac:dyDescent="0.25">
      <c r="A30" s="29">
        <v>4186</v>
      </c>
      <c r="B30" s="57" t="s">
        <v>40</v>
      </c>
      <c r="C30" s="143" t="s">
        <v>28</v>
      </c>
      <c r="D30" s="57" t="s">
        <v>84</v>
      </c>
      <c r="E30" s="57" t="s">
        <v>30</v>
      </c>
      <c r="F30" s="58">
        <v>0.43194444444444446</v>
      </c>
      <c r="G30" s="130" t="s">
        <v>108</v>
      </c>
      <c r="H30" s="60">
        <v>2</v>
      </c>
      <c r="I30" s="60" t="s">
        <v>107</v>
      </c>
      <c r="J30" s="57"/>
      <c r="K30" s="61"/>
      <c r="L30" s="61"/>
      <c r="M30" s="30">
        <v>35</v>
      </c>
      <c r="N30" s="57" t="s">
        <v>100</v>
      </c>
      <c r="O30" s="107">
        <f>Día23!O30+Día24!M30</f>
        <v>1349</v>
      </c>
      <c r="P30" s="125" t="s">
        <v>611</v>
      </c>
    </row>
    <row r="31" spans="1:23" s="56" customFormat="1" ht="43.5" customHeight="1" x14ac:dyDescent="0.25">
      <c r="A31" s="29">
        <v>5122</v>
      </c>
      <c r="B31" s="57" t="s">
        <v>37</v>
      </c>
      <c r="C31" s="57" t="s">
        <v>61</v>
      </c>
      <c r="D31" s="57" t="s">
        <v>38</v>
      </c>
      <c r="E31" s="57" t="s">
        <v>45</v>
      </c>
      <c r="F31" s="58">
        <v>0.45</v>
      </c>
      <c r="G31" s="130" t="s">
        <v>108</v>
      </c>
      <c r="H31" s="60">
        <v>1</v>
      </c>
      <c r="I31" s="60"/>
      <c r="J31" s="57"/>
      <c r="K31" s="61"/>
      <c r="L31" s="61"/>
      <c r="M31" s="30">
        <v>39</v>
      </c>
      <c r="N31" s="57" t="s">
        <v>100</v>
      </c>
      <c r="O31" s="107">
        <f>Día23!O31+Día24!M31</f>
        <v>123</v>
      </c>
      <c r="P31" s="125" t="s">
        <v>578</v>
      </c>
    </row>
    <row r="32" spans="1:23" s="56" customFormat="1" ht="12.75" x14ac:dyDescent="0.25">
      <c r="A32" s="29">
        <v>4070</v>
      </c>
      <c r="B32" s="57" t="s">
        <v>40</v>
      </c>
      <c r="C32" s="57" t="s">
        <v>363</v>
      </c>
      <c r="D32" s="57" t="s">
        <v>41</v>
      </c>
      <c r="E32" s="57" t="s">
        <v>30</v>
      </c>
      <c r="F32" s="58">
        <v>0.45902777777777781</v>
      </c>
      <c r="G32" s="60"/>
      <c r="H32" s="60"/>
      <c r="I32" s="60"/>
      <c r="J32" s="57"/>
      <c r="K32" s="61"/>
      <c r="L32" s="61"/>
      <c r="M32" s="30"/>
      <c r="N32" s="57"/>
      <c r="O32" s="107">
        <f>Día23!O32+Día24!M32</f>
        <v>426</v>
      </c>
      <c r="P32" s="125"/>
    </row>
    <row r="33" spans="1:37" s="56" customFormat="1" ht="23.25" customHeight="1" x14ac:dyDescent="0.25">
      <c r="A33" s="29">
        <v>8118</v>
      </c>
      <c r="B33" s="57" t="s">
        <v>27</v>
      </c>
      <c r="C33" s="57" t="s">
        <v>59</v>
      </c>
      <c r="D33" s="57" t="s">
        <v>29</v>
      </c>
      <c r="E33" s="57" t="s">
        <v>30</v>
      </c>
      <c r="F33" s="58">
        <v>0.47916666666666669</v>
      </c>
      <c r="G33" s="60"/>
      <c r="H33" s="60"/>
      <c r="I33" s="60"/>
      <c r="J33" s="57"/>
      <c r="K33" s="61" t="s">
        <v>69</v>
      </c>
      <c r="L33" s="61">
        <v>0</v>
      </c>
      <c r="M33" s="80"/>
      <c r="N33" s="57"/>
      <c r="O33" s="107">
        <f>Día23!O33+Día24!M33</f>
        <v>2299</v>
      </c>
      <c r="P33" s="125"/>
      <c r="Q33" s="65"/>
      <c r="W33" s="64"/>
    </row>
    <row r="34" spans="1:37" s="56" customFormat="1" ht="56.25" x14ac:dyDescent="0.25">
      <c r="A34" s="29">
        <v>4080</v>
      </c>
      <c r="B34" s="57" t="s">
        <v>40</v>
      </c>
      <c r="C34" s="143" t="s">
        <v>364</v>
      </c>
      <c r="D34" s="57" t="s">
        <v>41</v>
      </c>
      <c r="E34" s="57" t="s">
        <v>30</v>
      </c>
      <c r="F34" s="58">
        <v>0.50555555555555554</v>
      </c>
      <c r="G34" s="68" t="s">
        <v>119</v>
      </c>
      <c r="H34" s="68">
        <v>1</v>
      </c>
      <c r="I34" s="68"/>
      <c r="J34" s="57"/>
      <c r="K34" s="61"/>
      <c r="L34" s="61"/>
      <c r="M34" s="80">
        <v>46</v>
      </c>
      <c r="N34" s="57" t="s">
        <v>100</v>
      </c>
      <c r="O34" s="107">
        <f>Día23!O34+Día24!M34</f>
        <v>46</v>
      </c>
      <c r="P34" s="125" t="s">
        <v>613</v>
      </c>
      <c r="Q34" s="65"/>
      <c r="W34" s="64"/>
    </row>
    <row r="35" spans="1:37" s="56" customFormat="1" ht="21.75" customHeight="1" x14ac:dyDescent="0.25">
      <c r="A35" s="29">
        <v>4101</v>
      </c>
      <c r="B35" s="57" t="s">
        <v>40</v>
      </c>
      <c r="C35" s="143" t="s">
        <v>28</v>
      </c>
      <c r="D35" s="57" t="s">
        <v>30</v>
      </c>
      <c r="E35" s="57" t="s">
        <v>41</v>
      </c>
      <c r="F35" s="58">
        <v>0.51180555555555551</v>
      </c>
      <c r="G35" s="68"/>
      <c r="H35" s="68">
        <v>3</v>
      </c>
      <c r="I35" s="68"/>
      <c r="J35" s="57"/>
      <c r="K35" s="61"/>
      <c r="L35" s="61"/>
      <c r="M35" s="80">
        <v>24</v>
      </c>
      <c r="N35" s="57" t="s">
        <v>100</v>
      </c>
      <c r="O35" s="107">
        <f>Día23!O35+Día24!M35</f>
        <v>316</v>
      </c>
      <c r="P35" s="125" t="s">
        <v>9</v>
      </c>
      <c r="Q35" s="65"/>
      <c r="W35" s="64"/>
    </row>
    <row r="36" spans="1:37" s="56" customFormat="1" ht="56.25" x14ac:dyDescent="0.25">
      <c r="A36" s="29">
        <v>4086</v>
      </c>
      <c r="B36" s="57" t="s">
        <v>40</v>
      </c>
      <c r="C36" s="57" t="s">
        <v>28</v>
      </c>
      <c r="D36" s="57" t="s">
        <v>85</v>
      </c>
      <c r="E36" s="57" t="s">
        <v>30</v>
      </c>
      <c r="F36" s="58">
        <v>0.53472222222222221</v>
      </c>
      <c r="G36" s="130" t="s">
        <v>108</v>
      </c>
      <c r="H36" s="57">
        <v>1</v>
      </c>
      <c r="I36" s="57"/>
      <c r="J36" s="57"/>
      <c r="K36" s="61" t="s">
        <v>9</v>
      </c>
      <c r="L36" s="61"/>
      <c r="M36" s="66">
        <v>32</v>
      </c>
      <c r="N36" s="57" t="s">
        <v>100</v>
      </c>
      <c r="O36" s="107">
        <f>Día23!O36+Día24!M36</f>
        <v>637</v>
      </c>
      <c r="P36" s="125" t="s">
        <v>612</v>
      </c>
      <c r="Q36" s="65"/>
      <c r="W36" s="64"/>
    </row>
    <row r="37" spans="1:37" s="148" customFormat="1" ht="15.75" x14ac:dyDescent="0.25">
      <c r="A37" s="29" t="s">
        <v>170</v>
      </c>
      <c r="B37" s="57" t="s">
        <v>40</v>
      </c>
      <c r="C37" s="57" t="s">
        <v>28</v>
      </c>
      <c r="D37" s="57" t="s">
        <v>46</v>
      </c>
      <c r="E37" s="57" t="s">
        <v>47</v>
      </c>
      <c r="F37" s="58">
        <v>0.57847222222222217</v>
      </c>
      <c r="G37" s="180" t="s">
        <v>117</v>
      </c>
      <c r="H37" s="57">
        <v>4</v>
      </c>
      <c r="I37" s="60" t="s">
        <v>107</v>
      </c>
      <c r="J37" s="57"/>
      <c r="K37" s="61"/>
      <c r="L37" s="61"/>
      <c r="M37" s="66">
        <v>46</v>
      </c>
      <c r="N37" s="57" t="s">
        <v>100</v>
      </c>
      <c r="O37" s="107">
        <f>Día23!O37+Día24!M37</f>
        <v>1283</v>
      </c>
      <c r="P37" s="106"/>
      <c r="Q37" s="147"/>
      <c r="W37" s="149"/>
    </row>
    <row r="38" spans="1:37" s="148" customFormat="1" ht="22.5" x14ac:dyDescent="0.25">
      <c r="A38" s="29">
        <v>4110</v>
      </c>
      <c r="B38" s="57" t="s">
        <v>40</v>
      </c>
      <c r="C38" s="57" t="s">
        <v>78</v>
      </c>
      <c r="D38" s="57" t="s">
        <v>41</v>
      </c>
      <c r="E38" s="57" t="s">
        <v>79</v>
      </c>
      <c r="F38" s="58">
        <v>0.57847222222222217</v>
      </c>
      <c r="G38" s="57"/>
      <c r="H38" s="57">
        <v>1</v>
      </c>
      <c r="I38" s="57"/>
      <c r="J38" s="57"/>
      <c r="K38" s="61"/>
      <c r="L38" s="61"/>
      <c r="M38" s="66">
        <v>18</v>
      </c>
      <c r="N38" s="57" t="s">
        <v>100</v>
      </c>
      <c r="O38" s="107">
        <f>Día23!O38+Día24!M38</f>
        <v>462</v>
      </c>
      <c r="P38" s="125" t="s">
        <v>578</v>
      </c>
      <c r="Q38" s="147"/>
      <c r="W38" s="149"/>
    </row>
    <row r="39" spans="1:37" s="152" customFormat="1" ht="16.5" thickBot="1" x14ac:dyDescent="0.3">
      <c r="A39" s="29">
        <v>4110</v>
      </c>
      <c r="B39" s="57" t="s">
        <v>40</v>
      </c>
      <c r="C39" s="57" t="s">
        <v>78</v>
      </c>
      <c r="D39" s="57" t="s">
        <v>41</v>
      </c>
      <c r="E39" s="57" t="s">
        <v>58</v>
      </c>
      <c r="F39" s="58">
        <v>0.57847222222222217</v>
      </c>
      <c r="G39" s="163"/>
      <c r="H39" s="163"/>
      <c r="I39" s="163"/>
      <c r="J39" s="164"/>
      <c r="K39" s="61"/>
      <c r="L39" s="61"/>
      <c r="M39" s="166"/>
      <c r="N39" s="57"/>
      <c r="O39" s="107">
        <f>Día23!O39+Día24!M39</f>
        <v>69</v>
      </c>
      <c r="P39" s="178"/>
      <c r="Q39" s="147"/>
      <c r="V39" s="148"/>
      <c r="W39" s="149"/>
      <c r="X39" s="148"/>
      <c r="Y39" s="148"/>
      <c r="Z39" s="148"/>
      <c r="AA39" s="148"/>
      <c r="AB39" s="148"/>
      <c r="AC39" s="148"/>
      <c r="AD39" s="148"/>
      <c r="AE39" s="148"/>
      <c r="AF39" s="148"/>
      <c r="AG39" s="148"/>
      <c r="AH39" s="148"/>
      <c r="AI39" s="148"/>
      <c r="AJ39" s="148"/>
      <c r="AK39" s="148"/>
    </row>
    <row r="40" spans="1:37" s="56" customFormat="1" ht="15.75" x14ac:dyDescent="0.25">
      <c r="A40" s="29">
        <v>4110</v>
      </c>
      <c r="B40" s="57" t="s">
        <v>40</v>
      </c>
      <c r="C40" s="57" t="s">
        <v>35</v>
      </c>
      <c r="D40" s="57" t="s">
        <v>41</v>
      </c>
      <c r="E40" s="57" t="s">
        <v>70</v>
      </c>
      <c r="F40" s="58">
        <v>0.57847222222222217</v>
      </c>
      <c r="G40" s="60"/>
      <c r="H40" s="60"/>
      <c r="I40" s="60"/>
      <c r="J40" s="57"/>
      <c r="K40" s="61" t="s">
        <v>9</v>
      </c>
      <c r="L40" s="61" t="s">
        <v>9</v>
      </c>
      <c r="M40" s="80"/>
      <c r="N40" s="57"/>
      <c r="O40" s="107">
        <f>Día23!O40+Día24!M40</f>
        <v>83</v>
      </c>
      <c r="P40" s="63"/>
      <c r="Q40" s="65"/>
      <c r="W40" s="64"/>
    </row>
    <row r="41" spans="1:37" s="56" customFormat="1" ht="23.25" thickBot="1" x14ac:dyDescent="0.3">
      <c r="A41" s="156">
        <v>8148</v>
      </c>
      <c r="B41" s="155" t="s">
        <v>27</v>
      </c>
      <c r="C41" s="155" t="s">
        <v>60</v>
      </c>
      <c r="D41" s="155" t="s">
        <v>29</v>
      </c>
      <c r="E41" s="155" t="s">
        <v>30</v>
      </c>
      <c r="F41" s="157">
        <v>0.58680555555555558</v>
      </c>
      <c r="G41" s="170"/>
      <c r="H41" s="159">
        <v>2</v>
      </c>
      <c r="I41" s="159"/>
      <c r="J41" s="155" t="s">
        <v>9</v>
      </c>
      <c r="K41" s="160" t="s">
        <v>67</v>
      </c>
      <c r="L41" s="160">
        <v>0</v>
      </c>
      <c r="M41" s="123">
        <v>77</v>
      </c>
      <c r="N41" s="155" t="s">
        <v>100</v>
      </c>
      <c r="O41" s="94">
        <f>Día23!O41+Día24!M41</f>
        <v>2284</v>
      </c>
      <c r="P41" s="141" t="s">
        <v>578</v>
      </c>
      <c r="Q41" s="65"/>
      <c r="W41" s="64"/>
    </row>
    <row r="42" spans="1:37" s="56" customFormat="1" ht="15.75" x14ac:dyDescent="0.25">
      <c r="A42" s="29">
        <v>4143</v>
      </c>
      <c r="B42" s="57" t="s">
        <v>40</v>
      </c>
      <c r="C42" s="57" t="s">
        <v>28</v>
      </c>
      <c r="D42" s="57" t="s">
        <v>49</v>
      </c>
      <c r="E42" s="57" t="s">
        <v>43</v>
      </c>
      <c r="F42" s="58">
        <v>0.63750000000000007</v>
      </c>
      <c r="G42" s="121"/>
      <c r="H42" s="60">
        <v>2</v>
      </c>
      <c r="I42" s="68"/>
      <c r="J42" s="107"/>
      <c r="K42" s="61"/>
      <c r="L42" s="122"/>
      <c r="M42" s="81">
        <v>6</v>
      </c>
      <c r="N42" s="107" t="s">
        <v>100</v>
      </c>
      <c r="O42" s="107">
        <f>Día23!O42+Día24!M42</f>
        <v>369</v>
      </c>
      <c r="P42" s="83"/>
      <c r="Q42" s="65"/>
      <c r="W42" s="64"/>
    </row>
    <row r="43" spans="1:37" s="56" customFormat="1" ht="15.75" x14ac:dyDescent="0.25">
      <c r="A43" s="119" t="s">
        <v>48</v>
      </c>
      <c r="B43" s="107" t="s">
        <v>27</v>
      </c>
      <c r="C43" s="107" t="s">
        <v>28</v>
      </c>
      <c r="D43" s="107" t="s">
        <v>29</v>
      </c>
      <c r="E43" s="107" t="s">
        <v>30</v>
      </c>
      <c r="F43" s="120">
        <v>0.63888888888888895</v>
      </c>
      <c r="G43" s="59"/>
      <c r="H43" s="68">
        <v>1</v>
      </c>
      <c r="I43" s="68"/>
      <c r="J43" s="57"/>
      <c r="K43" s="122"/>
      <c r="L43" s="61"/>
      <c r="M43" s="80">
        <v>89</v>
      </c>
      <c r="N43" s="107" t="s">
        <v>100</v>
      </c>
      <c r="O43" s="57">
        <f>Día23!O43+Día24!M43</f>
        <v>3511</v>
      </c>
      <c r="P43" s="63"/>
      <c r="Q43" s="65"/>
      <c r="W43" s="64"/>
    </row>
    <row r="44" spans="1:37" s="56" customFormat="1" ht="15.75" x14ac:dyDescent="0.25">
      <c r="A44" s="29" t="s">
        <v>169</v>
      </c>
      <c r="B44" s="57" t="s">
        <v>37</v>
      </c>
      <c r="C44" s="57" t="s">
        <v>62</v>
      </c>
      <c r="D44" s="57" t="s">
        <v>30</v>
      </c>
      <c r="E44" s="57" t="s">
        <v>38</v>
      </c>
      <c r="F44" s="58">
        <v>0.65347222222222223</v>
      </c>
      <c r="G44" s="59"/>
      <c r="H44" s="60"/>
      <c r="I44" s="68"/>
      <c r="J44" s="57"/>
      <c r="K44" s="61"/>
      <c r="L44" s="61"/>
      <c r="M44" s="80"/>
      <c r="N44" s="107"/>
      <c r="O44" s="57">
        <f>Día23!O44+Día24!M44</f>
        <v>892</v>
      </c>
      <c r="P44" s="63"/>
      <c r="Q44" s="65"/>
      <c r="W44" s="64"/>
    </row>
    <row r="45" spans="1:37" s="56" customFormat="1" ht="22.5" x14ac:dyDescent="0.25">
      <c r="A45" s="29">
        <v>4157</v>
      </c>
      <c r="B45" s="57" t="s">
        <v>40</v>
      </c>
      <c r="C45" s="57" t="s">
        <v>62</v>
      </c>
      <c r="D45" s="57" t="s">
        <v>30</v>
      </c>
      <c r="E45" s="57" t="s">
        <v>81</v>
      </c>
      <c r="F45" s="58">
        <v>0.66041666666666665</v>
      </c>
      <c r="G45" s="59"/>
      <c r="H45" s="68"/>
      <c r="I45" s="68"/>
      <c r="J45" s="57"/>
      <c r="K45" s="61"/>
      <c r="L45" s="61"/>
      <c r="M45" s="80"/>
      <c r="N45" s="107"/>
      <c r="O45" s="57">
        <f>Día23!O45+Día24!M45</f>
        <v>217</v>
      </c>
      <c r="P45" s="125"/>
      <c r="Q45" s="65"/>
      <c r="W45" s="64"/>
    </row>
    <row r="46" spans="1:37" s="56" customFormat="1" ht="15.75" x14ac:dyDescent="0.25">
      <c r="A46" s="29">
        <v>4111</v>
      </c>
      <c r="B46" s="57" t="s">
        <v>40</v>
      </c>
      <c r="C46" s="57" t="s">
        <v>28</v>
      </c>
      <c r="D46" s="57" t="s">
        <v>58</v>
      </c>
      <c r="E46" s="57" t="s">
        <v>41</v>
      </c>
      <c r="F46" s="58">
        <v>0.67013888888888884</v>
      </c>
      <c r="G46" s="59"/>
      <c r="H46" s="68">
        <v>1</v>
      </c>
      <c r="I46" s="68"/>
      <c r="J46" s="57"/>
      <c r="K46" s="61"/>
      <c r="L46" s="61"/>
      <c r="M46" s="80">
        <v>23</v>
      </c>
      <c r="N46" s="107" t="s">
        <v>100</v>
      </c>
      <c r="O46" s="57">
        <f>Día23!O46+Día24!M46</f>
        <v>352</v>
      </c>
      <c r="P46" s="125"/>
      <c r="Q46" s="65"/>
      <c r="W46" s="64"/>
    </row>
    <row r="47" spans="1:37" s="56" customFormat="1" x14ac:dyDescent="0.25">
      <c r="A47" s="29">
        <v>8168</v>
      </c>
      <c r="B47" s="57" t="s">
        <v>27</v>
      </c>
      <c r="C47" s="57" t="s">
        <v>64</v>
      </c>
      <c r="D47" s="57" t="s">
        <v>29</v>
      </c>
      <c r="E47" s="57" t="s">
        <v>30</v>
      </c>
      <c r="F47" s="58">
        <v>0.68194444444444446</v>
      </c>
      <c r="G47" s="108"/>
      <c r="H47" s="68"/>
      <c r="I47" s="68"/>
      <c r="J47" s="57"/>
      <c r="K47" s="61"/>
      <c r="L47" s="61"/>
      <c r="M47" s="80"/>
      <c r="N47" s="107"/>
      <c r="O47" s="57">
        <f>Día23!O47+Día24!M47</f>
        <v>1183</v>
      </c>
      <c r="P47" s="63"/>
      <c r="Q47" s="65"/>
    </row>
    <row r="48" spans="1:37" s="56" customFormat="1" ht="12.75" x14ac:dyDescent="0.25">
      <c r="A48" s="29">
        <v>4153</v>
      </c>
      <c r="B48" s="57" t="s">
        <v>31</v>
      </c>
      <c r="C48" s="57" t="s">
        <v>35</v>
      </c>
      <c r="D48" s="57" t="s">
        <v>30</v>
      </c>
      <c r="E48" s="57" t="s">
        <v>43</v>
      </c>
      <c r="F48" s="58">
        <v>0.68611111111111101</v>
      </c>
      <c r="G48" s="108"/>
      <c r="H48" s="68"/>
      <c r="I48" s="60"/>
      <c r="J48" s="57"/>
      <c r="K48" s="61"/>
      <c r="L48" s="61"/>
      <c r="M48" s="30"/>
      <c r="N48" s="107"/>
      <c r="O48" s="57">
        <f>Día23!O48+Día24!M48</f>
        <v>250</v>
      </c>
      <c r="P48" s="63"/>
    </row>
    <row r="49" spans="1:23" s="56" customFormat="1" ht="12.75" x14ac:dyDescent="0.25">
      <c r="A49" s="29" t="s">
        <v>171</v>
      </c>
      <c r="B49" s="57" t="s">
        <v>40</v>
      </c>
      <c r="C49" s="57" t="s">
        <v>28</v>
      </c>
      <c r="D49" s="57" t="s">
        <v>47</v>
      </c>
      <c r="E49" s="57" t="s">
        <v>46</v>
      </c>
      <c r="F49" s="58">
        <v>0.70694444444444438</v>
      </c>
      <c r="G49" s="59"/>
      <c r="H49" s="60">
        <v>4</v>
      </c>
      <c r="I49" s="68" t="s">
        <v>107</v>
      </c>
      <c r="J49" s="57"/>
      <c r="K49" s="61"/>
      <c r="L49" s="61"/>
      <c r="M49" s="30">
        <v>15</v>
      </c>
      <c r="N49" s="107" t="s">
        <v>100</v>
      </c>
      <c r="O49" s="57">
        <f>Día23!O49+Día24!M49</f>
        <v>420</v>
      </c>
      <c r="P49" s="129" t="s">
        <v>614</v>
      </c>
    </row>
    <row r="50" spans="1:23" s="56" customFormat="1" ht="15.75" x14ac:dyDescent="0.25">
      <c r="A50" s="29">
        <v>4142</v>
      </c>
      <c r="B50" s="57" t="s">
        <v>40</v>
      </c>
      <c r="C50" s="57" t="s">
        <v>28</v>
      </c>
      <c r="D50" s="57" t="s">
        <v>43</v>
      </c>
      <c r="E50" s="57" t="s">
        <v>30</v>
      </c>
      <c r="F50" s="58">
        <v>0.70833333333333337</v>
      </c>
      <c r="G50" s="108"/>
      <c r="H50" s="60">
        <v>2</v>
      </c>
      <c r="I50" s="68"/>
      <c r="J50" s="57"/>
      <c r="K50" s="61" t="s">
        <v>9</v>
      </c>
      <c r="L50" s="61"/>
      <c r="M50" s="80">
        <v>24</v>
      </c>
      <c r="N50" s="107" t="s">
        <v>100</v>
      </c>
      <c r="O50" s="57">
        <f>Día23!O50+Día24!M50</f>
        <v>900</v>
      </c>
      <c r="P50" s="63"/>
      <c r="Q50" s="65"/>
      <c r="W50" s="64"/>
    </row>
    <row r="51" spans="1:23" s="56" customFormat="1" ht="15.75" x14ac:dyDescent="0.25">
      <c r="A51" s="29">
        <v>8178</v>
      </c>
      <c r="B51" s="57" t="s">
        <v>27</v>
      </c>
      <c r="C51" s="57" t="s">
        <v>28</v>
      </c>
      <c r="D51" s="57" t="s">
        <v>29</v>
      </c>
      <c r="E51" s="57" t="s">
        <v>30</v>
      </c>
      <c r="F51" s="58">
        <v>0.74305555555555547</v>
      </c>
      <c r="G51" s="59"/>
      <c r="H51" s="60">
        <v>1</v>
      </c>
      <c r="I51" s="68"/>
      <c r="J51" s="57"/>
      <c r="K51" s="61"/>
      <c r="L51" s="61"/>
      <c r="M51" s="81">
        <v>100</v>
      </c>
      <c r="N51" s="107" t="s">
        <v>100</v>
      </c>
      <c r="O51" s="57">
        <f>Día23!O51+Día24!M51</f>
        <v>3331</v>
      </c>
      <c r="P51" s="125"/>
      <c r="Q51" s="65"/>
      <c r="W51" s="64"/>
    </row>
    <row r="52" spans="1:23" s="56" customFormat="1" ht="19.899999999999999" customHeight="1" x14ac:dyDescent="0.25">
      <c r="A52" s="29">
        <v>4140</v>
      </c>
      <c r="B52" s="57" t="s">
        <v>40</v>
      </c>
      <c r="C52" s="57" t="s">
        <v>28</v>
      </c>
      <c r="D52" s="57" t="s">
        <v>41</v>
      </c>
      <c r="E52" s="57" t="s">
        <v>45</v>
      </c>
      <c r="F52" s="58">
        <v>0.77916666666666667</v>
      </c>
      <c r="G52" s="59"/>
      <c r="H52" s="60">
        <v>2</v>
      </c>
      <c r="I52" s="68"/>
      <c r="J52" s="57"/>
      <c r="K52" s="61"/>
      <c r="L52" s="61"/>
      <c r="M52" s="80">
        <v>31</v>
      </c>
      <c r="N52" s="107" t="s">
        <v>100</v>
      </c>
      <c r="O52" s="57">
        <f>Día23!O52+Día24!M52</f>
        <v>622</v>
      </c>
      <c r="P52" s="63"/>
      <c r="Q52" s="65"/>
      <c r="W52" s="64"/>
    </row>
    <row r="53" spans="1:23" s="56" customFormat="1" ht="45" x14ac:dyDescent="0.25">
      <c r="A53" s="29" t="s">
        <v>86</v>
      </c>
      <c r="B53" s="57" t="s">
        <v>40</v>
      </c>
      <c r="C53" s="57" t="s">
        <v>28</v>
      </c>
      <c r="D53" s="57" t="s">
        <v>30</v>
      </c>
      <c r="E53" s="57" t="s">
        <v>87</v>
      </c>
      <c r="F53" s="58">
        <v>0.78194444444444444</v>
      </c>
      <c r="G53" s="59" t="s">
        <v>300</v>
      </c>
      <c r="H53" s="68">
        <v>3</v>
      </c>
      <c r="I53" s="57" t="s">
        <v>238</v>
      </c>
      <c r="J53" s="57"/>
      <c r="K53" s="61" t="s">
        <v>89</v>
      </c>
      <c r="L53" s="61">
        <v>5</v>
      </c>
      <c r="M53" s="80">
        <v>41</v>
      </c>
      <c r="N53" s="107" t="s">
        <v>100</v>
      </c>
      <c r="O53" s="57">
        <f>Día23!O53+Día24!M53</f>
        <v>899</v>
      </c>
      <c r="P53" s="125" t="s">
        <v>647</v>
      </c>
      <c r="Q53" s="65"/>
      <c r="W53" s="64"/>
    </row>
    <row r="54" spans="1:23" s="56" customFormat="1" ht="19.899999999999999" customHeight="1" x14ac:dyDescent="0.25">
      <c r="A54" s="29">
        <v>4178</v>
      </c>
      <c r="B54" s="57" t="s">
        <v>37</v>
      </c>
      <c r="C54" s="57" t="s">
        <v>62</v>
      </c>
      <c r="D54" s="57" t="s">
        <v>30</v>
      </c>
      <c r="E54" s="57" t="s">
        <v>38</v>
      </c>
      <c r="F54" s="58">
        <v>0.78402777777777777</v>
      </c>
      <c r="G54" s="59"/>
      <c r="H54" s="68">
        <v>1</v>
      </c>
      <c r="I54" s="57"/>
      <c r="J54" s="57"/>
      <c r="K54" s="61"/>
      <c r="L54" s="61"/>
      <c r="M54" s="80"/>
      <c r="N54" s="107"/>
      <c r="O54" s="57">
        <f>Día23!O54+Día24!M54</f>
        <v>1183</v>
      </c>
      <c r="P54" s="63"/>
      <c r="Q54" s="65"/>
      <c r="W54" s="64"/>
    </row>
    <row r="55" spans="1:23" s="56" customFormat="1" ht="19.899999999999999" customHeight="1" x14ac:dyDescent="0.25">
      <c r="A55" s="29">
        <v>4177</v>
      </c>
      <c r="B55" s="57" t="s">
        <v>31</v>
      </c>
      <c r="C55" s="57" t="s">
        <v>35</v>
      </c>
      <c r="D55" s="57" t="s">
        <v>30</v>
      </c>
      <c r="E55" s="57" t="s">
        <v>51</v>
      </c>
      <c r="F55" s="58">
        <v>0.78472222222222221</v>
      </c>
      <c r="G55" s="67"/>
      <c r="H55" s="57"/>
      <c r="I55" s="57"/>
      <c r="J55" s="57"/>
      <c r="K55" s="61"/>
      <c r="L55" s="61"/>
      <c r="M55" s="80"/>
      <c r="N55" s="107"/>
      <c r="O55" s="57">
        <f>Día23!O55+Día24!M55</f>
        <v>0</v>
      </c>
      <c r="P55" s="63"/>
      <c r="Q55" s="65"/>
      <c r="W55" s="64"/>
    </row>
    <row r="56" spans="1:23" s="56" customFormat="1" ht="15.75" x14ac:dyDescent="0.25">
      <c r="A56" s="29">
        <v>4176</v>
      </c>
      <c r="B56" s="57" t="s">
        <v>40</v>
      </c>
      <c r="C56" s="57" t="s">
        <v>50</v>
      </c>
      <c r="D56" s="57" t="s">
        <v>52</v>
      </c>
      <c r="E56" s="57" t="s">
        <v>30</v>
      </c>
      <c r="F56" s="58">
        <v>0.79513888888888884</v>
      </c>
      <c r="G56" s="59"/>
      <c r="H56" s="57"/>
      <c r="I56" s="68"/>
      <c r="J56" s="57"/>
      <c r="K56" s="61"/>
      <c r="L56" s="61"/>
      <c r="M56" s="80"/>
      <c r="N56" s="107"/>
      <c r="O56" s="57">
        <f>Día23!O56+Día24!M56</f>
        <v>30</v>
      </c>
      <c r="P56" s="125"/>
      <c r="Q56" s="65"/>
      <c r="W56" s="64"/>
    </row>
    <row r="57" spans="1:23" s="56" customFormat="1" ht="19.899999999999999" customHeight="1" x14ac:dyDescent="0.25">
      <c r="A57" s="29">
        <v>4162</v>
      </c>
      <c r="B57" s="57" t="s">
        <v>31</v>
      </c>
      <c r="C57" s="57" t="s">
        <v>50</v>
      </c>
      <c r="D57" s="57" t="s">
        <v>43</v>
      </c>
      <c r="E57" s="57" t="s">
        <v>30</v>
      </c>
      <c r="F57" s="58">
        <v>0.81458333333333333</v>
      </c>
      <c r="G57" s="59"/>
      <c r="H57" s="57"/>
      <c r="I57" s="57"/>
      <c r="J57" s="57"/>
      <c r="K57" s="61"/>
      <c r="L57" s="61"/>
      <c r="M57" s="80"/>
      <c r="N57" s="107"/>
      <c r="O57" s="57">
        <f>Día23!O57+Día24!M57</f>
        <v>76</v>
      </c>
      <c r="P57" s="63"/>
      <c r="Q57" s="65"/>
      <c r="W57" s="64"/>
    </row>
    <row r="58" spans="1:23" s="56" customFormat="1" ht="22.5" x14ac:dyDescent="0.25">
      <c r="A58" s="29" t="s">
        <v>53</v>
      </c>
      <c r="B58" s="57" t="s">
        <v>40</v>
      </c>
      <c r="C58" s="57" t="s">
        <v>28</v>
      </c>
      <c r="D58" s="57" t="s">
        <v>30</v>
      </c>
      <c r="E58" s="57" t="s">
        <v>41</v>
      </c>
      <c r="F58" s="58">
        <v>0.81736111111111109</v>
      </c>
      <c r="G58" s="59"/>
      <c r="H58" s="57">
        <v>3</v>
      </c>
      <c r="I58" s="60" t="s">
        <v>107</v>
      </c>
      <c r="J58" s="57"/>
      <c r="K58" s="61" t="s">
        <v>90</v>
      </c>
      <c r="L58" s="61">
        <v>13</v>
      </c>
      <c r="M58" s="80">
        <v>32</v>
      </c>
      <c r="N58" s="107" t="s">
        <v>100</v>
      </c>
      <c r="O58" s="57">
        <f>Día23!O58+Día24!M58</f>
        <v>713</v>
      </c>
      <c r="P58" s="125"/>
      <c r="Q58" s="65"/>
      <c r="W58" s="64"/>
    </row>
    <row r="59" spans="1:23" s="56" customFormat="1" ht="22.5" x14ac:dyDescent="0.25">
      <c r="A59" s="29">
        <v>8198</v>
      </c>
      <c r="B59" s="57" t="s">
        <v>27</v>
      </c>
      <c r="C59" s="57" t="s">
        <v>28</v>
      </c>
      <c r="D59" s="57" t="s">
        <v>29</v>
      </c>
      <c r="E59" s="57" t="s">
        <v>30</v>
      </c>
      <c r="F59" s="58">
        <v>0.82361111111111107</v>
      </c>
      <c r="G59" s="59"/>
      <c r="H59" s="57">
        <v>1</v>
      </c>
      <c r="I59" s="60"/>
      <c r="J59" s="57"/>
      <c r="K59" s="61" t="s">
        <v>91</v>
      </c>
      <c r="L59" s="61">
        <v>16</v>
      </c>
      <c r="M59" s="80">
        <v>82</v>
      </c>
      <c r="N59" s="107" t="s">
        <v>100</v>
      </c>
      <c r="O59" s="57">
        <f>Día23!O59+Día24!M59</f>
        <v>2778</v>
      </c>
      <c r="P59" s="63" t="s">
        <v>615</v>
      </c>
      <c r="Q59" s="65"/>
      <c r="W59" s="64"/>
    </row>
    <row r="60" spans="1:23" s="56" customFormat="1" ht="19.899999999999999" customHeight="1" x14ac:dyDescent="0.25">
      <c r="A60" s="29" t="s">
        <v>54</v>
      </c>
      <c r="B60" s="57" t="s">
        <v>40</v>
      </c>
      <c r="C60" s="57" t="s">
        <v>28</v>
      </c>
      <c r="D60" s="57" t="s">
        <v>30</v>
      </c>
      <c r="E60" s="57" t="s">
        <v>80</v>
      </c>
      <c r="F60" s="58">
        <v>0.83819444444444446</v>
      </c>
      <c r="G60" s="59"/>
      <c r="H60" s="57">
        <v>3</v>
      </c>
      <c r="I60" s="60"/>
      <c r="J60" s="57"/>
      <c r="K60" s="61"/>
      <c r="L60" s="61"/>
      <c r="M60" s="22">
        <v>16</v>
      </c>
      <c r="N60" s="107" t="s">
        <v>100</v>
      </c>
      <c r="O60" s="57">
        <f>Día23!O60+Día24!M60</f>
        <v>420</v>
      </c>
      <c r="P60" s="125"/>
    </row>
    <row r="61" spans="1:23" s="56" customFormat="1" ht="19.899999999999999" customHeight="1" x14ac:dyDescent="0.25">
      <c r="A61" s="29">
        <v>8208</v>
      </c>
      <c r="B61" s="57" t="s">
        <v>27</v>
      </c>
      <c r="C61" s="57" t="s">
        <v>28</v>
      </c>
      <c r="D61" s="57" t="s">
        <v>29</v>
      </c>
      <c r="E61" s="57" t="s">
        <v>30</v>
      </c>
      <c r="F61" s="58">
        <v>0.85763888888888884</v>
      </c>
      <c r="G61" s="59"/>
      <c r="H61" s="57">
        <v>1</v>
      </c>
      <c r="I61" s="57"/>
      <c r="J61" s="57"/>
      <c r="K61" s="61"/>
      <c r="L61" s="61"/>
      <c r="M61" s="22">
        <v>60</v>
      </c>
      <c r="N61" s="107" t="s">
        <v>100</v>
      </c>
      <c r="O61" s="57">
        <f>Día23!O61+Día24!M61</f>
        <v>1344</v>
      </c>
      <c r="P61" s="125" t="s">
        <v>617</v>
      </c>
    </row>
    <row r="62" spans="1:23" s="56" customFormat="1" ht="15.75" x14ac:dyDescent="0.25">
      <c r="A62" s="29">
        <v>4197</v>
      </c>
      <c r="B62" s="57" t="s">
        <v>37</v>
      </c>
      <c r="C62" s="57" t="s">
        <v>59</v>
      </c>
      <c r="D62" s="57" t="s">
        <v>30</v>
      </c>
      <c r="E62" s="57" t="s">
        <v>80</v>
      </c>
      <c r="F62" s="58">
        <v>0.86111111111111116</v>
      </c>
      <c r="G62" s="59"/>
      <c r="H62" s="57"/>
      <c r="I62" s="57"/>
      <c r="J62" s="57"/>
      <c r="K62" s="61"/>
      <c r="L62" s="61"/>
      <c r="M62" s="80"/>
      <c r="N62" s="107"/>
      <c r="O62" s="57">
        <f>Día23!O62+Día24!M62</f>
        <v>76</v>
      </c>
      <c r="P62" s="63"/>
      <c r="Q62" s="65"/>
      <c r="W62" s="64"/>
    </row>
    <row r="63" spans="1:23" s="56" customFormat="1" ht="15.75" x14ac:dyDescent="0.25">
      <c r="A63" s="29" t="s">
        <v>55</v>
      </c>
      <c r="B63" s="57" t="s">
        <v>40</v>
      </c>
      <c r="C63" s="57" t="s">
        <v>28</v>
      </c>
      <c r="D63" s="57" t="s">
        <v>44</v>
      </c>
      <c r="E63" s="57" t="s">
        <v>30</v>
      </c>
      <c r="F63" s="58">
        <v>0.87291666666666667</v>
      </c>
      <c r="G63" s="108" t="s">
        <v>616</v>
      </c>
      <c r="H63" s="57">
        <v>1</v>
      </c>
      <c r="I63" s="57"/>
      <c r="J63" s="57"/>
      <c r="K63" s="61"/>
      <c r="L63" s="61"/>
      <c r="M63" s="80">
        <v>7</v>
      </c>
      <c r="N63" s="107" t="s">
        <v>100</v>
      </c>
      <c r="O63" s="57">
        <f>Día23!O63+Día24!M63</f>
        <v>488</v>
      </c>
      <c r="P63" s="63"/>
      <c r="Q63" s="65"/>
      <c r="W63" s="64"/>
    </row>
    <row r="64" spans="1:23" s="56" customFormat="1" ht="15.75" x14ac:dyDescent="0.25">
      <c r="A64" s="29">
        <v>5183</v>
      </c>
      <c r="B64" s="57" t="s">
        <v>37</v>
      </c>
      <c r="C64" s="57" t="s">
        <v>28</v>
      </c>
      <c r="D64" s="57" t="s">
        <v>49</v>
      </c>
      <c r="E64" s="57" t="s">
        <v>38</v>
      </c>
      <c r="F64" s="58">
        <v>0.88958333333333339</v>
      </c>
      <c r="G64" s="108" t="s">
        <v>412</v>
      </c>
      <c r="H64" s="57">
        <v>1</v>
      </c>
      <c r="I64" s="57"/>
      <c r="J64" s="57"/>
      <c r="K64" s="61"/>
      <c r="L64" s="61"/>
      <c r="M64" s="80">
        <v>4</v>
      </c>
      <c r="N64" s="107" t="s">
        <v>100</v>
      </c>
      <c r="O64" s="57">
        <f>Día23!O64+Día24!M64</f>
        <v>42</v>
      </c>
      <c r="P64" s="63"/>
      <c r="Q64" s="65"/>
      <c r="W64" s="64"/>
    </row>
    <row r="65" spans="1:23" s="56" customFormat="1" ht="15.75" x14ac:dyDescent="0.25">
      <c r="A65" s="29">
        <v>4209</v>
      </c>
      <c r="B65" s="57" t="s">
        <v>37</v>
      </c>
      <c r="C65" s="57" t="s">
        <v>28</v>
      </c>
      <c r="D65" s="57" t="s">
        <v>30</v>
      </c>
      <c r="E65" s="57" t="s">
        <v>38</v>
      </c>
      <c r="F65" s="58">
        <v>0.88888888888888884</v>
      </c>
      <c r="G65" s="59"/>
      <c r="H65" s="57"/>
      <c r="I65" s="57"/>
      <c r="J65" s="57"/>
      <c r="K65" s="61"/>
      <c r="L65" s="61"/>
      <c r="M65" s="80"/>
      <c r="N65" s="107"/>
      <c r="O65" s="57">
        <f>Día23!O65+Día24!M65</f>
        <v>109</v>
      </c>
      <c r="P65" s="63"/>
      <c r="Q65" s="65"/>
      <c r="W65" s="64"/>
    </row>
    <row r="66" spans="1:23" s="56" customFormat="1" ht="15.75" x14ac:dyDescent="0.25">
      <c r="A66" s="29">
        <v>4192</v>
      </c>
      <c r="B66" s="57" t="s">
        <v>40</v>
      </c>
      <c r="C66" s="57" t="s">
        <v>92</v>
      </c>
      <c r="D66" s="57" t="s">
        <v>43</v>
      </c>
      <c r="E66" s="57" t="s">
        <v>30</v>
      </c>
      <c r="F66" s="58">
        <v>0.91666666666666663</v>
      </c>
      <c r="G66" s="59"/>
      <c r="H66" s="57"/>
      <c r="I66" s="57"/>
      <c r="J66" s="57"/>
      <c r="K66" s="61"/>
      <c r="L66" s="61"/>
      <c r="M66" s="80"/>
      <c r="N66" s="107"/>
      <c r="O66" s="57">
        <f>Día23!O66+Día24!M66</f>
        <v>195</v>
      </c>
      <c r="P66" s="63"/>
      <c r="Q66" s="65"/>
      <c r="W66" s="64"/>
    </row>
    <row r="67" spans="1:23" s="56" customFormat="1" ht="15.75" x14ac:dyDescent="0.25">
      <c r="A67" s="29">
        <v>4180</v>
      </c>
      <c r="B67" s="57" t="s">
        <v>40</v>
      </c>
      <c r="C67" s="57" t="s">
        <v>28</v>
      </c>
      <c r="D67" s="57" t="s">
        <v>41</v>
      </c>
      <c r="E67" s="57" t="s">
        <v>30</v>
      </c>
      <c r="F67" s="58">
        <v>0.92361111111111116</v>
      </c>
      <c r="G67" s="144" t="s">
        <v>659</v>
      </c>
      <c r="H67" s="57">
        <v>2</v>
      </c>
      <c r="I67" s="168"/>
      <c r="J67" s="143"/>
      <c r="K67" s="61"/>
      <c r="L67" s="145"/>
      <c r="M67" s="154">
        <v>11</v>
      </c>
      <c r="N67" s="107" t="s">
        <v>100</v>
      </c>
      <c r="O67" s="57">
        <f>Día23!O67+Día24!M67</f>
        <v>223</v>
      </c>
      <c r="P67" s="146" t="s">
        <v>618</v>
      </c>
      <c r="Q67" s="65"/>
      <c r="W67" s="64"/>
    </row>
    <row r="68" spans="1:23" s="56" customFormat="1" ht="19.899999999999999" customHeight="1" thickBot="1" x14ac:dyDescent="0.3">
      <c r="A68" s="103"/>
      <c r="B68" s="94"/>
      <c r="C68" s="94"/>
      <c r="D68" s="94"/>
      <c r="E68" s="94"/>
      <c r="F68" s="112"/>
      <c r="G68" s="113"/>
      <c r="H68" s="113"/>
      <c r="I68" s="114"/>
      <c r="J68" s="94"/>
      <c r="K68" s="115"/>
      <c r="L68" s="115"/>
      <c r="M68" s="116"/>
      <c r="N68" s="94"/>
      <c r="O68" s="94">
        <f>Día12!O68+Día13!M68</f>
        <v>0</v>
      </c>
      <c r="P68" s="117"/>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1574</v>
      </c>
      <c r="N70" s="82"/>
      <c r="O70" s="172"/>
    </row>
    <row r="71" spans="1:23" ht="20.100000000000001" customHeight="1" thickBot="1" x14ac:dyDescent="0.3">
      <c r="G71" s="6"/>
      <c r="K71" s="217" t="s">
        <v>33</v>
      </c>
      <c r="L71" s="218"/>
      <c r="M71" s="74">
        <f>Día23!M71+Día24!M70</f>
        <v>58303</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A12:D12"/>
    <mergeCell ref="K12:L12"/>
    <mergeCell ref="K70:L70"/>
    <mergeCell ref="K71:L71"/>
    <mergeCell ref="J1:K1"/>
    <mergeCell ref="F2:H2"/>
    <mergeCell ref="F3:H3"/>
    <mergeCell ref="A5:G5"/>
    <mergeCell ref="I5:O5"/>
    <mergeCell ref="F6:G6"/>
    <mergeCell ref="N6:O6"/>
  </mergeCells>
  <pageMargins left="0.7" right="0.7" top="0.75" bottom="0.75" header="0.3" footer="0.3"/>
  <pageSetup paperSize="9" orientation="portrait" verticalDpi="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Hoja25"/>
  <dimension ref="A1:AK84"/>
  <sheetViews>
    <sheetView topLeftCell="A34" workbookViewId="0">
      <pane xSplit="1" topLeftCell="C1" activePane="topRight" state="frozen"/>
      <selection activeCell="M21" sqref="M21"/>
      <selection pane="topRight" activeCell="J51" sqref="J51"/>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4.140625" style="1" customWidth="1"/>
    <col min="10" max="10" width="13.5703125" style="1" customWidth="1"/>
    <col min="11" max="11" width="19.5703125" style="1" customWidth="1"/>
    <col min="12" max="12" width="10.7109375" style="1" customWidth="1"/>
    <col min="13" max="13" width="12.140625" style="1" customWidth="1"/>
    <col min="14" max="14" width="10.28515625" style="1" customWidth="1"/>
    <col min="15" max="15" width="14" style="1" customWidth="1"/>
    <col min="16" max="16" width="67.71093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44829</v>
      </c>
      <c r="K3" s="79" t="s">
        <v>212</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90">
        <v>1</v>
      </c>
      <c r="B7" s="19" t="s">
        <v>71</v>
      </c>
      <c r="C7" s="19" t="s">
        <v>71</v>
      </c>
      <c r="D7" s="18" t="s">
        <v>72</v>
      </c>
      <c r="E7" s="18" t="s">
        <v>72</v>
      </c>
      <c r="F7" s="18" t="s">
        <v>131</v>
      </c>
      <c r="G7" s="91" t="s">
        <v>96</v>
      </c>
      <c r="H7" s="20"/>
      <c r="I7" s="90">
        <v>1</v>
      </c>
      <c r="J7" s="21" t="s">
        <v>73</v>
      </c>
      <c r="K7" s="18" t="s">
        <v>73</v>
      </c>
      <c r="L7" s="18" t="s">
        <v>73</v>
      </c>
      <c r="M7" s="99" t="s">
        <v>73</v>
      </c>
      <c r="N7" s="57" t="s">
        <v>631</v>
      </c>
      <c r="O7" s="91" t="s">
        <v>98</v>
      </c>
    </row>
    <row r="8" spans="1:23" ht="15" customHeight="1" x14ac:dyDescent="0.25">
      <c r="A8" s="92">
        <v>2</v>
      </c>
      <c r="B8" s="96" t="s">
        <v>74</v>
      </c>
      <c r="C8" s="24" t="s">
        <v>75</v>
      </c>
      <c r="D8" s="24" t="s">
        <v>76</v>
      </c>
      <c r="E8" s="24" t="s">
        <v>76</v>
      </c>
      <c r="F8" s="24" t="s">
        <v>97</v>
      </c>
      <c r="G8" s="91" t="s">
        <v>132</v>
      </c>
      <c r="H8" s="20"/>
      <c r="I8" s="92">
        <v>2</v>
      </c>
      <c r="J8" s="25" t="s">
        <v>77</v>
      </c>
      <c r="K8" s="25" t="s">
        <v>77</v>
      </c>
      <c r="L8" s="26"/>
      <c r="M8" s="100"/>
      <c r="N8" s="57"/>
      <c r="O8" s="91"/>
    </row>
    <row r="9" spans="1:23" ht="15" customHeight="1" x14ac:dyDescent="0.25">
      <c r="A9" s="92">
        <v>3</v>
      </c>
      <c r="B9" s="97"/>
      <c r="C9" s="97"/>
      <c r="D9" s="25"/>
      <c r="E9" s="27"/>
      <c r="F9" s="27"/>
      <c r="G9" s="91"/>
      <c r="H9" s="20"/>
      <c r="I9" s="92">
        <v>3</v>
      </c>
      <c r="J9" s="27"/>
      <c r="K9" s="28"/>
      <c r="L9" s="27"/>
      <c r="M9" s="100"/>
      <c r="N9" s="57"/>
      <c r="O9" s="91"/>
    </row>
    <row r="10" spans="1:23" ht="15" customHeight="1" thickBot="1" x14ac:dyDescent="0.3">
      <c r="A10" s="93">
        <v>4</v>
      </c>
      <c r="B10" s="101"/>
      <c r="C10" s="98"/>
      <c r="D10" s="33"/>
      <c r="E10" s="33"/>
      <c r="F10" s="33"/>
      <c r="G10" s="95"/>
      <c r="H10" s="20"/>
      <c r="I10" s="93">
        <v>4</v>
      </c>
      <c r="J10" s="32"/>
      <c r="K10" s="33"/>
      <c r="L10" s="33"/>
      <c r="M10" s="98"/>
      <c r="N10" s="94"/>
      <c r="O10" s="95"/>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21" customHeight="1" x14ac:dyDescent="0.25">
      <c r="A14" s="48">
        <v>8058</v>
      </c>
      <c r="B14" s="49" t="s">
        <v>27</v>
      </c>
      <c r="C14" s="49" t="s">
        <v>59</v>
      </c>
      <c r="D14" s="49" t="s">
        <v>29</v>
      </c>
      <c r="E14" s="49" t="s">
        <v>30</v>
      </c>
      <c r="F14" s="50">
        <v>0.26597222222222222</v>
      </c>
      <c r="G14" s="51"/>
      <c r="H14" s="49" t="s">
        <v>9</v>
      </c>
      <c r="I14" s="49" t="s">
        <v>9</v>
      </c>
      <c r="J14" s="49"/>
      <c r="K14" s="52"/>
      <c r="L14" s="52"/>
      <c r="M14" s="53"/>
      <c r="N14" s="49"/>
      <c r="O14" s="49">
        <f>Día24!O14+Día25!M14</f>
        <v>3163</v>
      </c>
      <c r="P14" s="54"/>
      <c r="Q14" s="55"/>
    </row>
    <row r="15" spans="1:23" s="56" customFormat="1" ht="24" customHeight="1" x14ac:dyDescent="0.25">
      <c r="A15" s="29">
        <v>8068</v>
      </c>
      <c r="B15" s="57" t="s">
        <v>27</v>
      </c>
      <c r="C15" s="57" t="s">
        <v>59</v>
      </c>
      <c r="D15" s="57" t="s">
        <v>29</v>
      </c>
      <c r="E15" s="57" t="s">
        <v>30</v>
      </c>
      <c r="F15" s="58">
        <v>0.28125</v>
      </c>
      <c r="G15" s="59"/>
      <c r="H15" s="60"/>
      <c r="I15" s="60"/>
      <c r="J15" s="60"/>
      <c r="K15" s="61" t="s">
        <v>63</v>
      </c>
      <c r="L15" s="61">
        <v>0</v>
      </c>
      <c r="M15" s="62"/>
      <c r="N15" s="57" t="s">
        <v>9</v>
      </c>
      <c r="O15" s="107">
        <f>Día24!O15+Día25!M15</f>
        <v>2925</v>
      </c>
      <c r="P15" s="63"/>
      <c r="Q15" s="55"/>
      <c r="W15" s="64"/>
    </row>
    <row r="16" spans="1:23" s="56" customFormat="1" ht="15.75" x14ac:dyDescent="0.25">
      <c r="A16" s="29">
        <v>8078</v>
      </c>
      <c r="B16" s="57" t="s">
        <v>27</v>
      </c>
      <c r="C16" s="57" t="s">
        <v>59</v>
      </c>
      <c r="D16" s="57" t="s">
        <v>29</v>
      </c>
      <c r="E16" s="57" t="s">
        <v>30</v>
      </c>
      <c r="F16" s="58">
        <v>0.30208333333333331</v>
      </c>
      <c r="G16" s="130"/>
      <c r="H16" s="60"/>
      <c r="I16" s="60"/>
      <c r="J16" s="60"/>
      <c r="K16" s="61"/>
      <c r="L16" s="61"/>
      <c r="M16" s="62"/>
      <c r="N16" s="57"/>
      <c r="O16" s="107">
        <f>Día24!O16+Día25!M16</f>
        <v>2722</v>
      </c>
      <c r="P16" s="63"/>
      <c r="Q16" s="65"/>
      <c r="W16" s="64"/>
    </row>
    <row r="17" spans="1:23" s="56" customFormat="1" ht="15.75" x14ac:dyDescent="0.25">
      <c r="A17" s="29" t="s">
        <v>93</v>
      </c>
      <c r="B17" s="57" t="s">
        <v>37</v>
      </c>
      <c r="C17" s="57" t="s">
        <v>60</v>
      </c>
      <c r="D17" s="57" t="s">
        <v>80</v>
      </c>
      <c r="E17" s="57" t="s">
        <v>30</v>
      </c>
      <c r="F17" s="58">
        <v>0.31805555555555554</v>
      </c>
      <c r="G17" s="130"/>
      <c r="H17" s="60"/>
      <c r="I17" s="60"/>
      <c r="J17" s="60"/>
      <c r="K17" s="61"/>
      <c r="L17" s="61"/>
      <c r="M17" s="62"/>
      <c r="N17" s="57"/>
      <c r="O17" s="107">
        <f>Día24!O17+Día25!M17</f>
        <v>1035</v>
      </c>
      <c r="P17" s="63"/>
      <c r="Q17" s="65"/>
      <c r="W17" s="64"/>
    </row>
    <row r="18" spans="1:23" s="56" customFormat="1" ht="15.75" x14ac:dyDescent="0.25">
      <c r="A18" s="29">
        <v>5092</v>
      </c>
      <c r="B18" s="57" t="s">
        <v>37</v>
      </c>
      <c r="C18" s="57" t="s">
        <v>59</v>
      </c>
      <c r="D18" s="57" t="s">
        <v>38</v>
      </c>
      <c r="E18" s="57" t="s">
        <v>45</v>
      </c>
      <c r="F18" s="58">
        <v>0.32222222222222224</v>
      </c>
      <c r="G18" s="130"/>
      <c r="H18" s="60"/>
      <c r="I18" s="60"/>
      <c r="J18" s="60"/>
      <c r="K18" s="61"/>
      <c r="L18" s="61"/>
      <c r="M18" s="62"/>
      <c r="N18" s="57"/>
      <c r="O18" s="107">
        <f>Día24!O18+Día25!M18</f>
        <v>607</v>
      </c>
      <c r="P18" s="63"/>
      <c r="Q18" s="65"/>
      <c r="W18" s="64"/>
    </row>
    <row r="19" spans="1:23" s="56" customFormat="1" ht="15.75" x14ac:dyDescent="0.25">
      <c r="A19" s="29">
        <v>8278</v>
      </c>
      <c r="B19" s="57" t="s">
        <v>27</v>
      </c>
      <c r="C19" s="57" t="s">
        <v>28</v>
      </c>
      <c r="D19" s="57" t="s">
        <v>29</v>
      </c>
      <c r="E19" s="57" t="s">
        <v>30</v>
      </c>
      <c r="F19" s="58">
        <v>0.3298611111111111</v>
      </c>
      <c r="G19" s="130"/>
      <c r="H19" s="60">
        <v>1</v>
      </c>
      <c r="I19" s="60"/>
      <c r="J19" s="60"/>
      <c r="K19" s="61" t="s">
        <v>9</v>
      </c>
      <c r="L19" s="61"/>
      <c r="M19" s="66">
        <v>69</v>
      </c>
      <c r="N19" s="57" t="s">
        <v>100</v>
      </c>
      <c r="O19" s="107">
        <f>Día24!O19+Día25!M19</f>
        <v>1671</v>
      </c>
      <c r="P19" s="125"/>
      <c r="Q19" s="65"/>
      <c r="W19" s="64"/>
    </row>
    <row r="20" spans="1:23" s="56" customFormat="1" ht="15.75" x14ac:dyDescent="0.25">
      <c r="A20" s="29" t="s">
        <v>39</v>
      </c>
      <c r="B20" s="57" t="s">
        <v>40</v>
      </c>
      <c r="C20" s="57" t="s">
        <v>60</v>
      </c>
      <c r="D20" s="57" t="s">
        <v>30</v>
      </c>
      <c r="E20" s="57" t="s">
        <v>41</v>
      </c>
      <c r="F20" s="58">
        <v>0.33888888888888885</v>
      </c>
      <c r="G20" s="59"/>
      <c r="H20" s="68"/>
      <c r="I20" s="68"/>
      <c r="J20" s="68"/>
      <c r="K20" s="61"/>
      <c r="L20" s="61"/>
      <c r="M20" s="62"/>
      <c r="N20" s="57"/>
      <c r="O20" s="107">
        <f>Día24!O20+Día25!M20</f>
        <v>975</v>
      </c>
      <c r="P20" s="63"/>
      <c r="Q20" s="65"/>
      <c r="W20" s="64"/>
    </row>
    <row r="21" spans="1:23" s="56" customFormat="1" ht="15.75" x14ac:dyDescent="0.25">
      <c r="A21" s="29" t="s">
        <v>36</v>
      </c>
      <c r="B21" s="57" t="s">
        <v>37</v>
      </c>
      <c r="C21" s="57" t="s">
        <v>59</v>
      </c>
      <c r="D21" s="57" t="s">
        <v>38</v>
      </c>
      <c r="E21" s="57" t="s">
        <v>30</v>
      </c>
      <c r="F21" s="58">
        <v>0.3444444444444445</v>
      </c>
      <c r="G21" s="108" t="s">
        <v>9</v>
      </c>
      <c r="H21" s="68" t="s">
        <v>9</v>
      </c>
      <c r="I21" s="68"/>
      <c r="J21" s="68"/>
      <c r="K21" s="61"/>
      <c r="L21" s="61"/>
      <c r="M21" s="66"/>
      <c r="N21" s="57"/>
      <c r="O21" s="107">
        <f>Día24!O21+Día25!M21</f>
        <v>573</v>
      </c>
      <c r="P21" s="63"/>
      <c r="Q21" s="65"/>
      <c r="W21" s="64"/>
    </row>
    <row r="22" spans="1:23" s="56" customFormat="1" ht="15.75" x14ac:dyDescent="0.25">
      <c r="A22" s="29">
        <v>4187</v>
      </c>
      <c r="B22" s="57" t="s">
        <v>40</v>
      </c>
      <c r="C22" s="57" t="s">
        <v>60</v>
      </c>
      <c r="D22" s="57" t="s">
        <v>30</v>
      </c>
      <c r="E22" s="57" t="s">
        <v>84</v>
      </c>
      <c r="F22" s="58">
        <v>0.34652777777777777</v>
      </c>
      <c r="G22" s="177"/>
      <c r="H22" s="60" t="s">
        <v>9</v>
      </c>
      <c r="I22" s="60"/>
      <c r="J22" s="60"/>
      <c r="K22" s="61"/>
      <c r="L22" s="61" t="s">
        <v>9</v>
      </c>
      <c r="M22" s="62"/>
      <c r="N22" s="57"/>
      <c r="O22" s="107">
        <f>Día24!O22+Día25!M22</f>
        <v>337</v>
      </c>
      <c r="P22" s="125"/>
      <c r="Q22" s="65"/>
      <c r="W22" s="64"/>
    </row>
    <row r="23" spans="1:23" s="56" customFormat="1" ht="15.75" x14ac:dyDescent="0.25">
      <c r="A23" s="29" t="s">
        <v>42</v>
      </c>
      <c r="B23" s="57" t="s">
        <v>27</v>
      </c>
      <c r="C23" s="57" t="s">
        <v>59</v>
      </c>
      <c r="D23" s="57" t="s">
        <v>29</v>
      </c>
      <c r="E23" s="57" t="s">
        <v>30</v>
      </c>
      <c r="F23" s="58">
        <v>0.36458333333333331</v>
      </c>
      <c r="G23" s="60"/>
      <c r="H23" s="60"/>
      <c r="I23" s="60"/>
      <c r="J23" s="60"/>
      <c r="K23" s="61"/>
      <c r="L23" s="61"/>
      <c r="M23" s="62"/>
      <c r="N23" s="57"/>
      <c r="O23" s="107">
        <f>Día24!O23+Día25!M23</f>
        <v>1855</v>
      </c>
      <c r="P23" s="125"/>
      <c r="Q23" s="65"/>
      <c r="W23" s="64"/>
    </row>
    <row r="24" spans="1:23" s="56" customFormat="1" ht="22.5" x14ac:dyDescent="0.25">
      <c r="A24" s="29">
        <v>4073</v>
      </c>
      <c r="B24" s="57" t="s">
        <v>40</v>
      </c>
      <c r="C24" s="57" t="s">
        <v>60</v>
      </c>
      <c r="D24" s="57" t="s">
        <v>30</v>
      </c>
      <c r="E24" s="57" t="s">
        <v>43</v>
      </c>
      <c r="F24" s="58">
        <v>0.36458333333333331</v>
      </c>
      <c r="G24" s="60"/>
      <c r="H24" s="60"/>
      <c r="I24" s="60"/>
      <c r="J24" s="60"/>
      <c r="K24" s="61" t="s">
        <v>68</v>
      </c>
      <c r="L24" s="61">
        <v>0</v>
      </c>
      <c r="M24" s="62"/>
      <c r="N24" s="57" t="s">
        <v>9</v>
      </c>
      <c r="O24" s="107">
        <f>Día24!O24+Día25!M24</f>
        <v>295</v>
      </c>
      <c r="P24" s="125"/>
      <c r="Q24" s="65"/>
      <c r="W24" s="64"/>
    </row>
    <row r="25" spans="1:23" s="56" customFormat="1" ht="15.75" x14ac:dyDescent="0.25">
      <c r="A25" s="29" t="s">
        <v>94</v>
      </c>
      <c r="B25" s="57" t="s">
        <v>40</v>
      </c>
      <c r="C25" s="57" t="s">
        <v>59</v>
      </c>
      <c r="D25" s="57" t="s">
        <v>51</v>
      </c>
      <c r="E25" s="57" t="s">
        <v>30</v>
      </c>
      <c r="F25" s="58">
        <v>0.36944444444444446</v>
      </c>
      <c r="G25" s="60"/>
      <c r="H25" s="60"/>
      <c r="I25" s="60"/>
      <c r="J25" s="60"/>
      <c r="K25" s="61"/>
      <c r="L25" s="61"/>
      <c r="M25" s="66"/>
      <c r="N25" s="57"/>
      <c r="O25" s="107">
        <f>Día24!O25+Día25!M25</f>
        <v>442</v>
      </c>
      <c r="P25" s="63"/>
      <c r="Q25" s="65"/>
      <c r="W25" s="64"/>
    </row>
    <row r="26" spans="1:23" s="56" customFormat="1" ht="15.75" x14ac:dyDescent="0.25">
      <c r="A26" s="29">
        <v>4288</v>
      </c>
      <c r="B26" s="57" t="s">
        <v>37</v>
      </c>
      <c r="C26" s="57" t="s">
        <v>82</v>
      </c>
      <c r="D26" s="57" t="s">
        <v>38</v>
      </c>
      <c r="E26" s="57" t="s">
        <v>30</v>
      </c>
      <c r="F26" s="58">
        <v>0.40347222222222223</v>
      </c>
      <c r="G26" s="108"/>
      <c r="H26" s="60"/>
      <c r="I26" s="60"/>
      <c r="J26" s="57"/>
      <c r="K26" s="61" t="s">
        <v>9</v>
      </c>
      <c r="L26" s="61"/>
      <c r="M26" s="81"/>
      <c r="N26" s="57"/>
      <c r="O26" s="107">
        <f>Día24!O26+Día25!M26</f>
        <v>96</v>
      </c>
      <c r="P26" s="63"/>
      <c r="Q26" s="65"/>
      <c r="W26" s="64"/>
    </row>
    <row r="27" spans="1:23" s="56" customFormat="1" ht="22.5" x14ac:dyDescent="0.25">
      <c r="A27" s="29">
        <v>4087</v>
      </c>
      <c r="B27" s="57" t="s">
        <v>40</v>
      </c>
      <c r="C27" s="57" t="s">
        <v>28</v>
      </c>
      <c r="D27" s="57" t="s">
        <v>30</v>
      </c>
      <c r="E27" s="57" t="s">
        <v>83</v>
      </c>
      <c r="F27" s="58">
        <v>0.40902777777777777</v>
      </c>
      <c r="G27" s="108" t="s">
        <v>108</v>
      </c>
      <c r="H27" s="60">
        <v>3</v>
      </c>
      <c r="I27" s="57" t="s">
        <v>9</v>
      </c>
      <c r="J27" s="57"/>
      <c r="K27" s="61" t="s">
        <v>88</v>
      </c>
      <c r="L27" s="61">
        <v>0</v>
      </c>
      <c r="M27" s="80">
        <v>16</v>
      </c>
      <c r="N27" s="57" t="s">
        <v>100</v>
      </c>
      <c r="O27" s="107">
        <f>Día24!O27+Día25!M27</f>
        <v>564</v>
      </c>
      <c r="P27" s="63"/>
      <c r="Q27" s="65"/>
      <c r="W27" s="64"/>
    </row>
    <row r="28" spans="1:23" s="56" customFormat="1" ht="26.25" customHeight="1" x14ac:dyDescent="0.25">
      <c r="A28" s="29">
        <v>8098</v>
      </c>
      <c r="B28" s="57" t="s">
        <v>27</v>
      </c>
      <c r="C28" s="57" t="s">
        <v>61</v>
      </c>
      <c r="D28" s="57" t="s">
        <v>29</v>
      </c>
      <c r="E28" s="57" t="s">
        <v>30</v>
      </c>
      <c r="F28" s="58">
        <v>0.40972222222222227</v>
      </c>
      <c r="G28" s="60" t="s">
        <v>114</v>
      </c>
      <c r="H28" s="60">
        <v>1</v>
      </c>
      <c r="I28" s="57" t="s">
        <v>103</v>
      </c>
      <c r="J28" s="57"/>
      <c r="K28" s="61"/>
      <c r="L28" s="61" t="s">
        <v>9</v>
      </c>
      <c r="M28" s="80">
        <v>160</v>
      </c>
      <c r="N28" s="57" t="s">
        <v>100</v>
      </c>
      <c r="O28" s="107">
        <f>Día24!O28+Día25!M28</f>
        <v>1018</v>
      </c>
      <c r="P28" s="125" t="s">
        <v>630</v>
      </c>
      <c r="Q28" s="65"/>
      <c r="W28" s="64"/>
    </row>
    <row r="29" spans="1:23" s="56" customFormat="1" ht="45" x14ac:dyDescent="0.25">
      <c r="A29" s="29">
        <v>4072</v>
      </c>
      <c r="B29" s="57" t="s">
        <v>40</v>
      </c>
      <c r="C29" s="57" t="s">
        <v>28</v>
      </c>
      <c r="D29" s="57" t="s">
        <v>43</v>
      </c>
      <c r="E29" s="57" t="s">
        <v>45</v>
      </c>
      <c r="F29" s="58">
        <v>0.42152777777777778</v>
      </c>
      <c r="G29" s="177" t="s">
        <v>109</v>
      </c>
      <c r="H29" s="60">
        <v>1</v>
      </c>
      <c r="I29" s="60"/>
      <c r="J29" s="57"/>
      <c r="K29" s="61"/>
      <c r="L29" s="61"/>
      <c r="M29" s="22">
        <v>36</v>
      </c>
      <c r="N29" s="57" t="s">
        <v>100</v>
      </c>
      <c r="O29" s="107">
        <f>Día24!O29+Día25!M29</f>
        <v>1353</v>
      </c>
      <c r="P29" s="125" t="s">
        <v>619</v>
      </c>
      <c r="Q29" s="65"/>
    </row>
    <row r="30" spans="1:23" s="56" customFormat="1" ht="33.75" x14ac:dyDescent="0.25">
      <c r="A30" s="29">
        <v>4186</v>
      </c>
      <c r="B30" s="57" t="s">
        <v>40</v>
      </c>
      <c r="C30" s="143" t="s">
        <v>28</v>
      </c>
      <c r="D30" s="57" t="s">
        <v>84</v>
      </c>
      <c r="E30" s="57" t="s">
        <v>30</v>
      </c>
      <c r="F30" s="58">
        <v>0.43194444444444446</v>
      </c>
      <c r="G30" s="177" t="s">
        <v>117</v>
      </c>
      <c r="H30" s="60">
        <v>2</v>
      </c>
      <c r="I30" s="60"/>
      <c r="J30" s="57"/>
      <c r="K30" s="61"/>
      <c r="L30" s="61"/>
      <c r="M30" s="30">
        <v>33</v>
      </c>
      <c r="N30" s="57" t="s">
        <v>100</v>
      </c>
      <c r="O30" s="107">
        <f>Día24!O30+Día25!M30</f>
        <v>1382</v>
      </c>
      <c r="P30" s="125" t="s">
        <v>620</v>
      </c>
    </row>
    <row r="31" spans="1:23" s="56" customFormat="1" ht="43.5" customHeight="1" x14ac:dyDescent="0.25">
      <c r="A31" s="29">
        <v>5122</v>
      </c>
      <c r="B31" s="57" t="s">
        <v>37</v>
      </c>
      <c r="C31" s="57" t="s">
        <v>61</v>
      </c>
      <c r="D31" s="57" t="s">
        <v>38</v>
      </c>
      <c r="E31" s="57" t="s">
        <v>45</v>
      </c>
      <c r="F31" s="58">
        <v>0.45</v>
      </c>
      <c r="G31" s="177" t="s">
        <v>117</v>
      </c>
      <c r="H31" s="60">
        <v>1</v>
      </c>
      <c r="I31" s="60"/>
      <c r="J31" s="57"/>
      <c r="K31" s="61"/>
      <c r="L31" s="61"/>
      <c r="M31" s="30">
        <v>80</v>
      </c>
      <c r="N31" s="57" t="s">
        <v>100</v>
      </c>
      <c r="O31" s="107">
        <f>Día24!O31+Día25!M31</f>
        <v>203</v>
      </c>
      <c r="P31" s="125" t="s">
        <v>620</v>
      </c>
    </row>
    <row r="32" spans="1:23" s="56" customFormat="1" ht="12.75" x14ac:dyDescent="0.25">
      <c r="A32" s="29">
        <v>4070</v>
      </c>
      <c r="B32" s="57" t="s">
        <v>40</v>
      </c>
      <c r="C32" s="57" t="s">
        <v>363</v>
      </c>
      <c r="D32" s="57" t="s">
        <v>41</v>
      </c>
      <c r="E32" s="57" t="s">
        <v>30</v>
      </c>
      <c r="F32" s="58">
        <v>0.45902777777777781</v>
      </c>
      <c r="G32" s="60"/>
      <c r="H32" s="60"/>
      <c r="I32" s="60"/>
      <c r="J32" s="57"/>
      <c r="K32" s="61"/>
      <c r="L32" s="61"/>
      <c r="M32" s="30"/>
      <c r="N32" s="57"/>
      <c r="O32" s="107">
        <f>Día24!O32+Día25!M32</f>
        <v>426</v>
      </c>
      <c r="P32" s="125"/>
    </row>
    <row r="33" spans="1:37" s="56" customFormat="1" ht="23.25" customHeight="1" x14ac:dyDescent="0.25">
      <c r="A33" s="29">
        <v>8118</v>
      </c>
      <c r="B33" s="57" t="s">
        <v>27</v>
      </c>
      <c r="C33" s="57" t="s">
        <v>59</v>
      </c>
      <c r="D33" s="57" t="s">
        <v>29</v>
      </c>
      <c r="E33" s="57" t="s">
        <v>30</v>
      </c>
      <c r="F33" s="58">
        <v>0.47916666666666669</v>
      </c>
      <c r="G33" s="60"/>
      <c r="H33" s="60"/>
      <c r="I33" s="60"/>
      <c r="J33" s="57"/>
      <c r="K33" s="61" t="s">
        <v>69</v>
      </c>
      <c r="L33" s="61">
        <v>0</v>
      </c>
      <c r="M33" s="80"/>
      <c r="N33" s="57"/>
      <c r="O33" s="107">
        <f>Día24!O33+Día25!M33</f>
        <v>2299</v>
      </c>
      <c r="P33" s="125"/>
      <c r="Q33" s="65"/>
      <c r="W33" s="64"/>
    </row>
    <row r="34" spans="1:37" s="56" customFormat="1" ht="15.75" x14ac:dyDescent="0.25">
      <c r="A34" s="29">
        <v>4080</v>
      </c>
      <c r="B34" s="57" t="s">
        <v>40</v>
      </c>
      <c r="C34" s="143" t="s">
        <v>364</v>
      </c>
      <c r="D34" s="57" t="s">
        <v>41</v>
      </c>
      <c r="E34" s="57" t="s">
        <v>30</v>
      </c>
      <c r="F34" s="58">
        <v>0.50555555555555554</v>
      </c>
      <c r="G34" s="68"/>
      <c r="H34" s="68"/>
      <c r="I34" s="68"/>
      <c r="J34" s="57"/>
      <c r="K34" s="61"/>
      <c r="L34" s="61"/>
      <c r="M34" s="80"/>
      <c r="N34" s="57"/>
      <c r="O34" s="107">
        <f>Día24!O34+Día25!M34</f>
        <v>46</v>
      </c>
      <c r="P34" s="125"/>
      <c r="Q34" s="65"/>
      <c r="W34" s="64"/>
    </row>
    <row r="35" spans="1:37" s="56" customFormat="1" ht="42.75" customHeight="1" x14ac:dyDescent="0.25">
      <c r="A35" s="29">
        <v>4101</v>
      </c>
      <c r="B35" s="57" t="s">
        <v>40</v>
      </c>
      <c r="C35" s="143" t="s">
        <v>28</v>
      </c>
      <c r="D35" s="57" t="s">
        <v>30</v>
      </c>
      <c r="E35" s="57" t="s">
        <v>41</v>
      </c>
      <c r="F35" s="58">
        <v>0.51180555555555551</v>
      </c>
      <c r="G35" s="68"/>
      <c r="H35" s="68">
        <v>1</v>
      </c>
      <c r="I35" s="68"/>
      <c r="J35" s="57"/>
      <c r="K35" s="61"/>
      <c r="L35" s="61"/>
      <c r="M35" s="80">
        <v>16</v>
      </c>
      <c r="N35" s="57" t="s">
        <v>100</v>
      </c>
      <c r="O35" s="107">
        <f>Día24!O35+Día25!M35</f>
        <v>332</v>
      </c>
      <c r="P35" s="125" t="s">
        <v>620</v>
      </c>
      <c r="Q35" s="65"/>
      <c r="W35" s="64"/>
    </row>
    <row r="36" spans="1:37" s="56" customFormat="1" ht="15.75" x14ac:dyDescent="0.25">
      <c r="A36" s="29">
        <v>4086</v>
      </c>
      <c r="B36" s="57" t="s">
        <v>40</v>
      </c>
      <c r="C36" s="57" t="s">
        <v>28</v>
      </c>
      <c r="D36" s="57" t="s">
        <v>85</v>
      </c>
      <c r="E36" s="57" t="s">
        <v>30</v>
      </c>
      <c r="F36" s="58">
        <v>0.53472222222222221</v>
      </c>
      <c r="G36" s="57" t="s">
        <v>119</v>
      </c>
      <c r="H36" s="57">
        <v>1</v>
      </c>
      <c r="I36" s="60" t="s">
        <v>107</v>
      </c>
      <c r="J36" s="57"/>
      <c r="K36" s="61" t="s">
        <v>9</v>
      </c>
      <c r="L36" s="61"/>
      <c r="M36" s="66">
        <v>28</v>
      </c>
      <c r="N36" s="57" t="s">
        <v>100</v>
      </c>
      <c r="O36" s="107">
        <f>Día24!O36+Día25!M36</f>
        <v>665</v>
      </c>
      <c r="P36" s="150"/>
      <c r="Q36" s="65"/>
      <c r="W36" s="64"/>
    </row>
    <row r="37" spans="1:37" s="148" customFormat="1" ht="15.75" x14ac:dyDescent="0.25">
      <c r="A37" s="29" t="s">
        <v>170</v>
      </c>
      <c r="B37" s="57" t="s">
        <v>40</v>
      </c>
      <c r="C37" s="57" t="s">
        <v>28</v>
      </c>
      <c r="D37" s="57" t="s">
        <v>46</v>
      </c>
      <c r="E37" s="57" t="s">
        <v>47</v>
      </c>
      <c r="F37" s="58">
        <v>0.57847222222222217</v>
      </c>
      <c r="G37" s="180" t="s">
        <v>136</v>
      </c>
      <c r="H37" s="57">
        <v>4</v>
      </c>
      <c r="I37" s="60" t="s">
        <v>107</v>
      </c>
      <c r="J37" s="57"/>
      <c r="K37" s="61"/>
      <c r="L37" s="61"/>
      <c r="M37" s="66">
        <v>61</v>
      </c>
      <c r="N37" s="57" t="s">
        <v>100</v>
      </c>
      <c r="O37" s="107">
        <f>Día24!O37+Día25!M37</f>
        <v>1344</v>
      </c>
      <c r="P37" s="106"/>
      <c r="Q37" s="147"/>
      <c r="W37" s="149"/>
    </row>
    <row r="38" spans="1:37" s="148" customFormat="1" ht="15.75" x14ac:dyDescent="0.25">
      <c r="A38" s="29">
        <v>4110</v>
      </c>
      <c r="B38" s="57" t="s">
        <v>40</v>
      </c>
      <c r="C38" s="57" t="s">
        <v>78</v>
      </c>
      <c r="D38" s="57" t="s">
        <v>41</v>
      </c>
      <c r="E38" s="57" t="s">
        <v>79</v>
      </c>
      <c r="F38" s="58">
        <v>0.57847222222222217</v>
      </c>
      <c r="G38" s="180" t="s">
        <v>117</v>
      </c>
      <c r="H38" s="57">
        <v>1</v>
      </c>
      <c r="I38" s="60" t="s">
        <v>107</v>
      </c>
      <c r="J38" s="57"/>
      <c r="K38" s="61"/>
      <c r="L38" s="61"/>
      <c r="M38" s="66">
        <v>36</v>
      </c>
      <c r="N38" s="57" t="s">
        <v>100</v>
      </c>
      <c r="O38" s="107">
        <f>Día24!O38+Día25!M38</f>
        <v>498</v>
      </c>
      <c r="P38" s="146"/>
      <c r="Q38" s="147"/>
      <c r="W38" s="149"/>
    </row>
    <row r="39" spans="1:37" s="152" customFormat="1" ht="16.5" thickBot="1" x14ac:dyDescent="0.3">
      <c r="A39" s="29">
        <v>4110</v>
      </c>
      <c r="B39" s="57" t="s">
        <v>40</v>
      </c>
      <c r="C39" s="57" t="s">
        <v>78</v>
      </c>
      <c r="D39" s="57" t="s">
        <v>41</v>
      </c>
      <c r="E39" s="57" t="s">
        <v>58</v>
      </c>
      <c r="F39" s="58">
        <v>0.57847222222222217</v>
      </c>
      <c r="G39" s="163"/>
      <c r="H39" s="163"/>
      <c r="I39" s="163"/>
      <c r="J39" s="164"/>
      <c r="K39" s="61"/>
      <c r="L39" s="61"/>
      <c r="M39" s="166"/>
      <c r="N39" s="57"/>
      <c r="O39" s="107">
        <f>Día24!O39+Día25!M39</f>
        <v>69</v>
      </c>
      <c r="P39" s="178"/>
      <c r="Q39" s="147"/>
      <c r="V39" s="148"/>
      <c r="W39" s="149"/>
      <c r="X39" s="148"/>
      <c r="Y39" s="148"/>
      <c r="Z39" s="148"/>
      <c r="AA39" s="148"/>
      <c r="AB39" s="148"/>
      <c r="AC39" s="148"/>
      <c r="AD39" s="148"/>
      <c r="AE39" s="148"/>
      <c r="AF39" s="148"/>
      <c r="AG39" s="148"/>
      <c r="AH39" s="148"/>
      <c r="AI39" s="148"/>
      <c r="AJ39" s="148"/>
      <c r="AK39" s="148"/>
    </row>
    <row r="40" spans="1:37" s="56" customFormat="1" ht="15.75" x14ac:dyDescent="0.25">
      <c r="A40" s="29">
        <v>4110</v>
      </c>
      <c r="B40" s="57" t="s">
        <v>40</v>
      </c>
      <c r="C40" s="57" t="s">
        <v>35</v>
      </c>
      <c r="D40" s="57" t="s">
        <v>41</v>
      </c>
      <c r="E40" s="57" t="s">
        <v>70</v>
      </c>
      <c r="F40" s="58">
        <v>0.57847222222222217</v>
      </c>
      <c r="G40" s="60"/>
      <c r="H40" s="60"/>
      <c r="I40" s="60"/>
      <c r="J40" s="57"/>
      <c r="K40" s="61" t="s">
        <v>9</v>
      </c>
      <c r="L40" s="61" t="s">
        <v>9</v>
      </c>
      <c r="M40" s="80"/>
      <c r="N40" s="57"/>
      <c r="O40" s="107">
        <f>Día24!O40+Día25!M40</f>
        <v>83</v>
      </c>
      <c r="P40" s="63"/>
      <c r="Q40" s="65"/>
      <c r="W40" s="64"/>
    </row>
    <row r="41" spans="1:37" s="56" customFormat="1" ht="23.25" thickBot="1" x14ac:dyDescent="0.3">
      <c r="A41" s="156">
        <v>8148</v>
      </c>
      <c r="B41" s="155" t="s">
        <v>27</v>
      </c>
      <c r="C41" s="155" t="s">
        <v>60</v>
      </c>
      <c r="D41" s="155" t="s">
        <v>29</v>
      </c>
      <c r="E41" s="155" t="s">
        <v>30</v>
      </c>
      <c r="F41" s="157">
        <v>0.58680555555555558</v>
      </c>
      <c r="G41" s="170"/>
      <c r="H41" s="159" t="s">
        <v>9</v>
      </c>
      <c r="I41" s="159"/>
      <c r="J41" s="155" t="s">
        <v>9</v>
      </c>
      <c r="K41" s="160" t="s">
        <v>67</v>
      </c>
      <c r="L41" s="160">
        <v>0</v>
      </c>
      <c r="M41" s="123"/>
      <c r="N41" s="155"/>
      <c r="O41" s="94">
        <f>Día24!O41+Día25!M41</f>
        <v>2284</v>
      </c>
      <c r="P41" s="142"/>
      <c r="Q41" s="65"/>
      <c r="W41" s="64"/>
    </row>
    <row r="42" spans="1:37" s="56" customFormat="1" ht="15.75" x14ac:dyDescent="0.25">
      <c r="A42" s="29">
        <v>4143</v>
      </c>
      <c r="B42" s="57" t="s">
        <v>40</v>
      </c>
      <c r="C42" s="57" t="s">
        <v>28</v>
      </c>
      <c r="D42" s="57" t="s">
        <v>49</v>
      </c>
      <c r="E42" s="57" t="s">
        <v>43</v>
      </c>
      <c r="F42" s="58">
        <v>0.63750000000000007</v>
      </c>
      <c r="G42" s="121"/>
      <c r="H42" s="60">
        <v>3</v>
      </c>
      <c r="I42" s="68"/>
      <c r="J42" s="107"/>
      <c r="K42" s="61"/>
      <c r="L42" s="122"/>
      <c r="M42" s="81">
        <v>25</v>
      </c>
      <c r="N42" s="107" t="s">
        <v>100</v>
      </c>
      <c r="O42" s="107">
        <f>Día24!O42+Día25!M42</f>
        <v>394</v>
      </c>
      <c r="P42" s="134" t="s">
        <v>634</v>
      </c>
      <c r="Q42" s="65"/>
      <c r="W42" s="64"/>
    </row>
    <row r="43" spans="1:37" s="56" customFormat="1" ht="22.5" x14ac:dyDescent="0.25">
      <c r="A43" s="119" t="s">
        <v>48</v>
      </c>
      <c r="B43" s="107" t="s">
        <v>27</v>
      </c>
      <c r="C43" s="107" t="s">
        <v>28</v>
      </c>
      <c r="D43" s="107" t="s">
        <v>29</v>
      </c>
      <c r="E43" s="107" t="s">
        <v>30</v>
      </c>
      <c r="F43" s="120">
        <v>0.63888888888888895</v>
      </c>
      <c r="G43" s="59"/>
      <c r="H43" s="68">
        <v>1</v>
      </c>
      <c r="I43" s="68"/>
      <c r="J43" s="57"/>
      <c r="K43" s="122"/>
      <c r="L43" s="61"/>
      <c r="M43" s="80">
        <v>140</v>
      </c>
      <c r="N43" s="107" t="s">
        <v>100</v>
      </c>
      <c r="O43" s="57">
        <f>Día24!O43+Día25!M43</f>
        <v>3651</v>
      </c>
      <c r="P43" s="63" t="s">
        <v>635</v>
      </c>
      <c r="Q43" s="65"/>
      <c r="W43" s="64"/>
    </row>
    <row r="44" spans="1:37" s="56" customFormat="1" ht="15.75" x14ac:dyDescent="0.25">
      <c r="A44" s="29" t="s">
        <v>169</v>
      </c>
      <c r="B44" s="57" t="s">
        <v>37</v>
      </c>
      <c r="C44" s="57" t="s">
        <v>62</v>
      </c>
      <c r="D44" s="57" t="s">
        <v>30</v>
      </c>
      <c r="E44" s="57" t="s">
        <v>38</v>
      </c>
      <c r="F44" s="58">
        <v>0.65347222222222223</v>
      </c>
      <c r="G44" s="59"/>
      <c r="H44" s="60">
        <v>1</v>
      </c>
      <c r="I44" s="68"/>
      <c r="J44" s="57"/>
      <c r="K44" s="61"/>
      <c r="L44" s="61"/>
      <c r="M44" s="80">
        <v>24</v>
      </c>
      <c r="N44" s="107" t="s">
        <v>100</v>
      </c>
      <c r="O44" s="57">
        <f>Día24!O44+Día25!M44</f>
        <v>916</v>
      </c>
      <c r="P44" s="63"/>
      <c r="Q44" s="65"/>
      <c r="W44" s="64"/>
    </row>
    <row r="45" spans="1:37" s="56" customFormat="1" ht="22.5" x14ac:dyDescent="0.25">
      <c r="A45" s="29">
        <v>4157</v>
      </c>
      <c r="B45" s="57" t="s">
        <v>40</v>
      </c>
      <c r="C45" s="57" t="s">
        <v>62</v>
      </c>
      <c r="D45" s="57" t="s">
        <v>30</v>
      </c>
      <c r="E45" s="57" t="s">
        <v>81</v>
      </c>
      <c r="F45" s="58">
        <v>0.66041666666666665</v>
      </c>
      <c r="G45" s="59"/>
      <c r="H45" s="68">
        <v>3</v>
      </c>
      <c r="I45" s="68" t="s">
        <v>107</v>
      </c>
      <c r="J45" s="57"/>
      <c r="K45" s="61"/>
      <c r="L45" s="61"/>
      <c r="M45" s="80">
        <v>9</v>
      </c>
      <c r="N45" s="107" t="s">
        <v>100</v>
      </c>
      <c r="O45" s="57">
        <f>Día24!O45+Día25!M45</f>
        <v>226</v>
      </c>
      <c r="P45" s="125" t="s">
        <v>636</v>
      </c>
      <c r="Q45" s="65"/>
      <c r="W45" s="64"/>
    </row>
    <row r="46" spans="1:37" s="56" customFormat="1" ht="22.5" x14ac:dyDescent="0.25">
      <c r="A46" s="29">
        <v>4111</v>
      </c>
      <c r="B46" s="57" t="s">
        <v>40</v>
      </c>
      <c r="C46" s="57" t="s">
        <v>28</v>
      </c>
      <c r="D46" s="57" t="s">
        <v>58</v>
      </c>
      <c r="E46" s="57" t="s">
        <v>41</v>
      </c>
      <c r="F46" s="58">
        <v>0.67013888888888884</v>
      </c>
      <c r="G46" s="59"/>
      <c r="H46" s="68">
        <v>3</v>
      </c>
      <c r="I46" s="68"/>
      <c r="J46" s="57"/>
      <c r="K46" s="61"/>
      <c r="L46" s="61"/>
      <c r="M46" s="80">
        <v>13</v>
      </c>
      <c r="N46" s="107" t="s">
        <v>100</v>
      </c>
      <c r="O46" s="57">
        <f>Día24!O46+Día25!M46</f>
        <v>365</v>
      </c>
      <c r="P46" s="125" t="s">
        <v>637</v>
      </c>
      <c r="Q46" s="65"/>
      <c r="W46" s="64"/>
    </row>
    <row r="47" spans="1:37" s="56" customFormat="1" ht="33.75" x14ac:dyDescent="0.25">
      <c r="A47" s="29">
        <v>8168</v>
      </c>
      <c r="B47" s="57" t="s">
        <v>27</v>
      </c>
      <c r="C47" s="57" t="s">
        <v>64</v>
      </c>
      <c r="D47" s="57" t="s">
        <v>29</v>
      </c>
      <c r="E47" s="57" t="s">
        <v>30</v>
      </c>
      <c r="F47" s="58">
        <v>0.68194444444444446</v>
      </c>
      <c r="G47" s="108"/>
      <c r="H47" s="68">
        <v>1</v>
      </c>
      <c r="I47" s="68" t="s">
        <v>103</v>
      </c>
      <c r="J47" s="57">
        <v>1</v>
      </c>
      <c r="K47" s="61"/>
      <c r="L47" s="61"/>
      <c r="M47" s="80">
        <v>186</v>
      </c>
      <c r="N47" s="107" t="s">
        <v>100</v>
      </c>
      <c r="O47" s="57">
        <f>Día24!O47+Día25!M47</f>
        <v>1369</v>
      </c>
      <c r="P47" s="63" t="s">
        <v>638</v>
      </c>
      <c r="Q47" s="65"/>
    </row>
    <row r="48" spans="1:37" s="56" customFormat="1" ht="12.75" x14ac:dyDescent="0.25">
      <c r="A48" s="29">
        <v>4153</v>
      </c>
      <c r="B48" s="57" t="s">
        <v>31</v>
      </c>
      <c r="C48" s="57" t="s">
        <v>35</v>
      </c>
      <c r="D48" s="57" t="s">
        <v>30</v>
      </c>
      <c r="E48" s="57" t="s">
        <v>43</v>
      </c>
      <c r="F48" s="58">
        <v>0.68611111111111101</v>
      </c>
      <c r="G48" s="108"/>
      <c r="H48" s="68"/>
      <c r="I48" s="60"/>
      <c r="J48" s="57"/>
      <c r="K48" s="61"/>
      <c r="L48" s="61"/>
      <c r="M48" s="30"/>
      <c r="N48" s="107"/>
      <c r="O48" s="57">
        <f>Día24!O48+Día25!M48</f>
        <v>250</v>
      </c>
      <c r="P48" s="63"/>
    </row>
    <row r="49" spans="1:23" s="56" customFormat="1" ht="12.75" x14ac:dyDescent="0.25">
      <c r="A49" s="29" t="s">
        <v>171</v>
      </c>
      <c r="B49" s="57" t="s">
        <v>40</v>
      </c>
      <c r="C49" s="57" t="s">
        <v>28</v>
      </c>
      <c r="D49" s="57" t="s">
        <v>47</v>
      </c>
      <c r="E49" s="57" t="s">
        <v>46</v>
      </c>
      <c r="F49" s="58">
        <v>0.70694444444444438</v>
      </c>
      <c r="G49" s="59" t="s">
        <v>195</v>
      </c>
      <c r="H49" s="60">
        <v>4</v>
      </c>
      <c r="I49" s="68" t="s">
        <v>107</v>
      </c>
      <c r="J49" s="57"/>
      <c r="K49" s="61"/>
      <c r="L49" s="61"/>
      <c r="M49" s="30">
        <v>21</v>
      </c>
      <c r="N49" s="107" t="s">
        <v>100</v>
      </c>
      <c r="O49" s="57">
        <f>Día24!O49+Día25!M49</f>
        <v>441</v>
      </c>
      <c r="P49" s="129" t="s">
        <v>614</v>
      </c>
    </row>
    <row r="50" spans="1:23" s="56" customFormat="1" ht="22.5" x14ac:dyDescent="0.25">
      <c r="A50" s="29">
        <v>4142</v>
      </c>
      <c r="B50" s="57" t="s">
        <v>40</v>
      </c>
      <c r="C50" s="57" t="s">
        <v>28</v>
      </c>
      <c r="D50" s="57" t="s">
        <v>43</v>
      </c>
      <c r="E50" s="57" t="s">
        <v>30</v>
      </c>
      <c r="F50" s="58">
        <v>0.70833333333333337</v>
      </c>
      <c r="G50" s="59" t="s">
        <v>186</v>
      </c>
      <c r="H50" s="60">
        <v>2</v>
      </c>
      <c r="I50" s="68"/>
      <c r="J50" s="57"/>
      <c r="K50" s="61" t="s">
        <v>9</v>
      </c>
      <c r="L50" s="61"/>
      <c r="M50" s="80">
        <v>40</v>
      </c>
      <c r="N50" s="107" t="s">
        <v>100</v>
      </c>
      <c r="O50" s="57">
        <f>Día24!O50+Día25!M50</f>
        <v>940</v>
      </c>
      <c r="P50" s="63" t="s">
        <v>639</v>
      </c>
      <c r="Q50" s="65"/>
      <c r="W50" s="64"/>
    </row>
    <row r="51" spans="1:23" s="56" customFormat="1" ht="33.75" x14ac:dyDescent="0.25">
      <c r="A51" s="29">
        <v>8178</v>
      </c>
      <c r="B51" s="57" t="s">
        <v>27</v>
      </c>
      <c r="C51" s="57" t="s">
        <v>28</v>
      </c>
      <c r="D51" s="57" t="s">
        <v>29</v>
      </c>
      <c r="E51" s="57" t="s">
        <v>30</v>
      </c>
      <c r="F51" s="58">
        <v>0.74305555555555547</v>
      </c>
      <c r="G51" s="59"/>
      <c r="H51" s="60">
        <v>1</v>
      </c>
      <c r="I51" s="68" t="s">
        <v>103</v>
      </c>
      <c r="J51" s="57">
        <v>1</v>
      </c>
      <c r="K51" s="61"/>
      <c r="L51" s="61"/>
      <c r="M51" s="81">
        <v>335</v>
      </c>
      <c r="N51" s="107" t="s">
        <v>100</v>
      </c>
      <c r="O51" s="57">
        <f>Día24!O51+Día25!M51</f>
        <v>3666</v>
      </c>
      <c r="P51" s="125" t="s">
        <v>645</v>
      </c>
      <c r="Q51" s="65"/>
      <c r="W51" s="64"/>
    </row>
    <row r="52" spans="1:23" s="56" customFormat="1" ht="60.75" customHeight="1" x14ac:dyDescent="0.25">
      <c r="A52" s="29">
        <v>4140</v>
      </c>
      <c r="B52" s="57" t="s">
        <v>40</v>
      </c>
      <c r="C52" s="57" t="s">
        <v>28</v>
      </c>
      <c r="D52" s="57" t="s">
        <v>41</v>
      </c>
      <c r="E52" s="57" t="s">
        <v>45</v>
      </c>
      <c r="F52" s="58">
        <v>0.77916666666666667</v>
      </c>
      <c r="G52" s="59" t="s">
        <v>431</v>
      </c>
      <c r="H52" s="60">
        <v>1</v>
      </c>
      <c r="I52" s="68"/>
      <c r="J52" s="57"/>
      <c r="K52" s="61"/>
      <c r="L52" s="61"/>
      <c r="M52" s="80">
        <v>26</v>
      </c>
      <c r="N52" s="107" t="s">
        <v>100</v>
      </c>
      <c r="O52" s="57">
        <f>Día24!O52+Día25!M52</f>
        <v>648</v>
      </c>
      <c r="P52" s="125" t="s">
        <v>640</v>
      </c>
      <c r="Q52" s="65"/>
      <c r="W52" s="64"/>
    </row>
    <row r="53" spans="1:23" s="56" customFormat="1" ht="45" x14ac:dyDescent="0.25">
      <c r="A53" s="29" t="s">
        <v>86</v>
      </c>
      <c r="B53" s="57" t="s">
        <v>40</v>
      </c>
      <c r="C53" s="57" t="s">
        <v>28</v>
      </c>
      <c r="D53" s="57" t="s">
        <v>30</v>
      </c>
      <c r="E53" s="57" t="s">
        <v>87</v>
      </c>
      <c r="F53" s="58">
        <v>0.78194444444444444</v>
      </c>
      <c r="G53" s="59" t="s">
        <v>579</v>
      </c>
      <c r="H53" s="68">
        <v>3</v>
      </c>
      <c r="I53" s="68" t="s">
        <v>103</v>
      </c>
      <c r="J53" s="57"/>
      <c r="K53" s="61" t="s">
        <v>89</v>
      </c>
      <c r="L53" s="61">
        <v>11</v>
      </c>
      <c r="M53" s="80">
        <v>59</v>
      </c>
      <c r="N53" s="107" t="s">
        <v>100</v>
      </c>
      <c r="O53" s="57">
        <f>Día24!O53+Día25!M53</f>
        <v>958</v>
      </c>
      <c r="P53" s="125" t="s">
        <v>641</v>
      </c>
      <c r="Q53" s="65"/>
      <c r="W53" s="64"/>
    </row>
    <row r="54" spans="1:23" s="56" customFormat="1" ht="19.899999999999999" customHeight="1" x14ac:dyDescent="0.25">
      <c r="A54" s="29">
        <v>4178</v>
      </c>
      <c r="B54" s="57" t="s">
        <v>37</v>
      </c>
      <c r="C54" s="57" t="s">
        <v>62</v>
      </c>
      <c r="D54" s="57" t="s">
        <v>30</v>
      </c>
      <c r="E54" s="57" t="s">
        <v>38</v>
      </c>
      <c r="F54" s="58">
        <v>0.78402777777777777</v>
      </c>
      <c r="G54" s="59"/>
      <c r="H54" s="68">
        <v>2</v>
      </c>
      <c r="I54" s="57"/>
      <c r="J54" s="57"/>
      <c r="K54" s="61"/>
      <c r="L54" s="61"/>
      <c r="M54" s="80">
        <v>72</v>
      </c>
      <c r="N54" s="107" t="s">
        <v>100</v>
      </c>
      <c r="O54" s="57">
        <f>Día24!O54+Día25!M54</f>
        <v>1255</v>
      </c>
      <c r="P54" s="125" t="s">
        <v>601</v>
      </c>
      <c r="Q54" s="65"/>
      <c r="W54" s="64"/>
    </row>
    <row r="55" spans="1:23" s="56" customFormat="1" ht="19.899999999999999" customHeight="1" x14ac:dyDescent="0.25">
      <c r="A55" s="29">
        <v>4177</v>
      </c>
      <c r="B55" s="57" t="s">
        <v>31</v>
      </c>
      <c r="C55" s="57" t="s">
        <v>35</v>
      </c>
      <c r="D55" s="57" t="s">
        <v>30</v>
      </c>
      <c r="E55" s="57" t="s">
        <v>51</v>
      </c>
      <c r="F55" s="58">
        <v>0.78472222222222221</v>
      </c>
      <c r="G55" s="67"/>
      <c r="H55" s="57"/>
      <c r="I55" s="57"/>
      <c r="J55" s="57"/>
      <c r="K55" s="61"/>
      <c r="L55" s="61"/>
      <c r="M55" s="80"/>
      <c r="N55" s="107"/>
      <c r="O55" s="57">
        <f>Día24!O55+Día25!M55</f>
        <v>0</v>
      </c>
      <c r="P55" s="63"/>
      <c r="Q55" s="65"/>
      <c r="W55" s="64"/>
    </row>
    <row r="56" spans="1:23" s="56" customFormat="1" ht="22.5" x14ac:dyDescent="0.25">
      <c r="A56" s="29">
        <v>4176</v>
      </c>
      <c r="B56" s="57" t="s">
        <v>40</v>
      </c>
      <c r="C56" s="57" t="s">
        <v>50</v>
      </c>
      <c r="D56" s="57" t="s">
        <v>52</v>
      </c>
      <c r="E56" s="57" t="s">
        <v>30</v>
      </c>
      <c r="F56" s="58">
        <v>0.79513888888888884</v>
      </c>
      <c r="G56" s="59"/>
      <c r="H56" s="57">
        <v>1</v>
      </c>
      <c r="I56" s="68"/>
      <c r="J56" s="57"/>
      <c r="K56" s="61"/>
      <c r="L56" s="61"/>
      <c r="M56" s="80">
        <v>8</v>
      </c>
      <c r="N56" s="107" t="s">
        <v>100</v>
      </c>
      <c r="O56" s="57">
        <f>Día24!O56+Día25!M56</f>
        <v>38</v>
      </c>
      <c r="P56" s="125" t="s">
        <v>642</v>
      </c>
      <c r="Q56" s="65"/>
      <c r="W56" s="64"/>
    </row>
    <row r="57" spans="1:23" s="56" customFormat="1" ht="33" customHeight="1" x14ac:dyDescent="0.25">
      <c r="A57" s="29">
        <v>4162</v>
      </c>
      <c r="B57" s="57" t="s">
        <v>31</v>
      </c>
      <c r="C57" s="57" t="s">
        <v>50</v>
      </c>
      <c r="D57" s="57" t="s">
        <v>43</v>
      </c>
      <c r="E57" s="57" t="s">
        <v>30</v>
      </c>
      <c r="F57" s="58">
        <v>0.81458333333333333</v>
      </c>
      <c r="G57" s="59" t="s">
        <v>632</v>
      </c>
      <c r="H57" s="57">
        <v>2</v>
      </c>
      <c r="I57" s="57"/>
      <c r="J57" s="57"/>
      <c r="K57" s="61"/>
      <c r="L57" s="61"/>
      <c r="M57" s="80">
        <v>23</v>
      </c>
      <c r="N57" s="107" t="s">
        <v>100</v>
      </c>
      <c r="O57" s="57">
        <f>Día24!O57+Día25!M57</f>
        <v>99</v>
      </c>
      <c r="P57" s="125" t="s">
        <v>643</v>
      </c>
      <c r="Q57" s="65"/>
      <c r="W57" s="64"/>
    </row>
    <row r="58" spans="1:23" s="56" customFormat="1" ht="22.5" x14ac:dyDescent="0.25">
      <c r="A58" s="29" t="s">
        <v>53</v>
      </c>
      <c r="B58" s="57" t="s">
        <v>40</v>
      </c>
      <c r="C58" s="57" t="s">
        <v>28</v>
      </c>
      <c r="D58" s="57" t="s">
        <v>30</v>
      </c>
      <c r="E58" s="57" t="s">
        <v>41</v>
      </c>
      <c r="F58" s="58">
        <v>0.81736111111111109</v>
      </c>
      <c r="G58" s="59"/>
      <c r="H58" s="57">
        <v>3</v>
      </c>
      <c r="I58" s="68"/>
      <c r="J58" s="57"/>
      <c r="K58" s="61" t="s">
        <v>90</v>
      </c>
      <c r="L58" s="61">
        <v>35</v>
      </c>
      <c r="M58" s="80">
        <v>45</v>
      </c>
      <c r="N58" s="107" t="s">
        <v>100</v>
      </c>
      <c r="O58" s="57">
        <f>Día24!O58+Día25!M58</f>
        <v>758</v>
      </c>
      <c r="P58" s="125"/>
      <c r="Q58" s="65"/>
      <c r="W58" s="64"/>
    </row>
    <row r="59" spans="1:23" s="56" customFormat="1" ht="67.5" x14ac:dyDescent="0.25">
      <c r="A59" s="29">
        <v>8198</v>
      </c>
      <c r="B59" s="57" t="s">
        <v>27</v>
      </c>
      <c r="C59" s="57" t="s">
        <v>28</v>
      </c>
      <c r="D59" s="57" t="s">
        <v>29</v>
      </c>
      <c r="E59" s="57" t="s">
        <v>30</v>
      </c>
      <c r="F59" s="58">
        <v>0.82361111111111107</v>
      </c>
      <c r="G59" s="59" t="s">
        <v>134</v>
      </c>
      <c r="H59" s="57">
        <v>1</v>
      </c>
      <c r="I59" s="68" t="s">
        <v>103</v>
      </c>
      <c r="J59" s="57">
        <v>3</v>
      </c>
      <c r="K59" s="61" t="s">
        <v>91</v>
      </c>
      <c r="L59" s="61">
        <v>25</v>
      </c>
      <c r="M59" s="80">
        <v>330</v>
      </c>
      <c r="N59" s="107" t="s">
        <v>100</v>
      </c>
      <c r="O59" s="57">
        <f>Día24!O59+Día25!M59</f>
        <v>3108</v>
      </c>
      <c r="P59" s="63" t="s">
        <v>646</v>
      </c>
      <c r="Q59" s="65"/>
      <c r="W59" s="64"/>
    </row>
    <row r="60" spans="1:23" s="56" customFormat="1" ht="19.899999999999999" customHeight="1" x14ac:dyDescent="0.25">
      <c r="A60" s="29" t="s">
        <v>54</v>
      </c>
      <c r="B60" s="57" t="s">
        <v>40</v>
      </c>
      <c r="C60" s="57" t="s">
        <v>28</v>
      </c>
      <c r="D60" s="57" t="s">
        <v>30</v>
      </c>
      <c r="E60" s="57" t="s">
        <v>80</v>
      </c>
      <c r="F60" s="58">
        <v>0.83819444444444446</v>
      </c>
      <c r="G60" s="59"/>
      <c r="H60" s="57">
        <v>3</v>
      </c>
      <c r="I60" s="60"/>
      <c r="J60" s="57"/>
      <c r="K60" s="61"/>
      <c r="L60" s="61"/>
      <c r="M60" s="22">
        <v>17</v>
      </c>
      <c r="N60" s="107" t="s">
        <v>100</v>
      </c>
      <c r="O60" s="57">
        <f>Día24!O60+Día25!M60</f>
        <v>437</v>
      </c>
      <c r="P60" s="125" t="s">
        <v>644</v>
      </c>
    </row>
    <row r="61" spans="1:23" s="56" customFormat="1" ht="19.899999999999999" customHeight="1" x14ac:dyDescent="0.25">
      <c r="A61" s="29">
        <v>8208</v>
      </c>
      <c r="B61" s="57" t="s">
        <v>27</v>
      </c>
      <c r="C61" s="57" t="s">
        <v>28</v>
      </c>
      <c r="D61" s="57" t="s">
        <v>29</v>
      </c>
      <c r="E61" s="57" t="s">
        <v>30</v>
      </c>
      <c r="F61" s="58">
        <v>0.85763888888888884</v>
      </c>
      <c r="G61" s="59"/>
      <c r="H61" s="57">
        <v>1</v>
      </c>
      <c r="I61" s="68" t="s">
        <v>103</v>
      </c>
      <c r="J61" s="57"/>
      <c r="K61" s="61"/>
      <c r="L61" s="61"/>
      <c r="M61" s="22">
        <v>241</v>
      </c>
      <c r="N61" s="107" t="s">
        <v>100</v>
      </c>
      <c r="O61" s="57">
        <f>Día24!O61+Día25!M61</f>
        <v>1585</v>
      </c>
      <c r="P61" s="63"/>
    </row>
    <row r="62" spans="1:23" s="56" customFormat="1" ht="15.75" x14ac:dyDescent="0.25">
      <c r="A62" s="29">
        <v>4197</v>
      </c>
      <c r="B62" s="57" t="s">
        <v>37</v>
      </c>
      <c r="C62" s="57" t="s">
        <v>59</v>
      </c>
      <c r="D62" s="57" t="s">
        <v>30</v>
      </c>
      <c r="E62" s="57" t="s">
        <v>80</v>
      </c>
      <c r="F62" s="58">
        <v>0.86111111111111116</v>
      </c>
      <c r="G62" s="59" t="s">
        <v>147</v>
      </c>
      <c r="H62" s="57">
        <v>3</v>
      </c>
      <c r="I62" s="57"/>
      <c r="J62" s="57"/>
      <c r="K62" s="61"/>
      <c r="L62" s="61"/>
      <c r="M62" s="80">
        <v>6</v>
      </c>
      <c r="N62" s="107" t="s">
        <v>100</v>
      </c>
      <c r="O62" s="57">
        <f>Día24!O62+Día25!M62</f>
        <v>82</v>
      </c>
      <c r="P62" s="63"/>
      <c r="Q62" s="65"/>
      <c r="W62" s="64"/>
    </row>
    <row r="63" spans="1:23" s="56" customFormat="1" ht="15.75" x14ac:dyDescent="0.25">
      <c r="A63" s="29" t="s">
        <v>55</v>
      </c>
      <c r="B63" s="57" t="s">
        <v>40</v>
      </c>
      <c r="C63" s="57" t="s">
        <v>28</v>
      </c>
      <c r="D63" s="57" t="s">
        <v>44</v>
      </c>
      <c r="E63" s="57" t="s">
        <v>30</v>
      </c>
      <c r="F63" s="58">
        <v>0.87291666666666667</v>
      </c>
      <c r="G63" s="59" t="s">
        <v>633</v>
      </c>
      <c r="H63" s="57">
        <v>1</v>
      </c>
      <c r="I63" s="68" t="s">
        <v>103</v>
      </c>
      <c r="J63" s="57"/>
      <c r="K63" s="61"/>
      <c r="L63" s="61"/>
      <c r="M63" s="80">
        <v>41</v>
      </c>
      <c r="N63" s="107" t="s">
        <v>100</v>
      </c>
      <c r="O63" s="57">
        <f>Día24!O63+Día25!M63</f>
        <v>529</v>
      </c>
      <c r="P63" s="63"/>
      <c r="Q63" s="65"/>
      <c r="W63" s="64"/>
    </row>
    <row r="64" spans="1:23" s="56" customFormat="1" ht="15.75" x14ac:dyDescent="0.25">
      <c r="A64" s="29">
        <v>5183</v>
      </c>
      <c r="B64" s="57" t="s">
        <v>37</v>
      </c>
      <c r="C64" s="57" t="s">
        <v>28</v>
      </c>
      <c r="D64" s="57" t="s">
        <v>49</v>
      </c>
      <c r="E64" s="57" t="s">
        <v>38</v>
      </c>
      <c r="F64" s="58">
        <v>0.88958333333333339</v>
      </c>
      <c r="G64" s="59" t="s">
        <v>147</v>
      </c>
      <c r="H64" s="57">
        <v>3</v>
      </c>
      <c r="I64" s="57"/>
      <c r="J64" s="57"/>
      <c r="K64" s="61"/>
      <c r="L64" s="61"/>
      <c r="M64" s="80">
        <v>8</v>
      </c>
      <c r="N64" s="107" t="s">
        <v>100</v>
      </c>
      <c r="O64" s="57">
        <f>Día24!O64+Día25!M64</f>
        <v>50</v>
      </c>
      <c r="P64" s="125" t="s">
        <v>203</v>
      </c>
      <c r="Q64" s="65"/>
      <c r="W64" s="64"/>
    </row>
    <row r="65" spans="1:23" s="56" customFormat="1" ht="15.75" x14ac:dyDescent="0.25">
      <c r="A65" s="29">
        <v>4209</v>
      </c>
      <c r="B65" s="57" t="s">
        <v>37</v>
      </c>
      <c r="C65" s="57" t="s">
        <v>28</v>
      </c>
      <c r="D65" s="57" t="s">
        <v>30</v>
      </c>
      <c r="E65" s="57" t="s">
        <v>38</v>
      </c>
      <c r="F65" s="58">
        <v>0.88888888888888884</v>
      </c>
      <c r="G65" s="59"/>
      <c r="H65" s="57"/>
      <c r="I65" s="57"/>
      <c r="J65" s="57"/>
      <c r="K65" s="61"/>
      <c r="L65" s="61"/>
      <c r="M65" s="80"/>
      <c r="N65" s="107"/>
      <c r="O65" s="57">
        <f>Día24!O65+Día25!M65</f>
        <v>109</v>
      </c>
      <c r="P65" s="63"/>
      <c r="Q65" s="65"/>
      <c r="W65" s="64"/>
    </row>
    <row r="66" spans="1:23" s="56" customFormat="1" ht="15.75" x14ac:dyDescent="0.25">
      <c r="A66" s="29">
        <v>4192</v>
      </c>
      <c r="B66" s="57" t="s">
        <v>40</v>
      </c>
      <c r="C66" s="57" t="s">
        <v>92</v>
      </c>
      <c r="D66" s="57" t="s">
        <v>43</v>
      </c>
      <c r="E66" s="57" t="s">
        <v>30</v>
      </c>
      <c r="F66" s="58">
        <v>0.91666666666666663</v>
      </c>
      <c r="G66" s="59" t="s">
        <v>190</v>
      </c>
      <c r="H66" s="57">
        <v>1</v>
      </c>
      <c r="I66" s="57"/>
      <c r="J66" s="57"/>
      <c r="K66" s="61"/>
      <c r="L66" s="61"/>
      <c r="M66" s="80">
        <v>19</v>
      </c>
      <c r="N66" s="107" t="s">
        <v>100</v>
      </c>
      <c r="O66" s="57">
        <f>Día24!O66+Día25!M66</f>
        <v>214</v>
      </c>
      <c r="P66" s="125" t="s">
        <v>648</v>
      </c>
      <c r="Q66" s="65"/>
      <c r="W66" s="64"/>
    </row>
    <row r="67" spans="1:23" s="56" customFormat="1" ht="15.75" x14ac:dyDescent="0.25">
      <c r="A67" s="29">
        <v>4180</v>
      </c>
      <c r="B67" s="57" t="s">
        <v>40</v>
      </c>
      <c r="C67" s="57" t="s">
        <v>28</v>
      </c>
      <c r="D67" s="57" t="s">
        <v>41</v>
      </c>
      <c r="E67" s="57" t="s">
        <v>30</v>
      </c>
      <c r="F67" s="58">
        <v>0.92361111111111116</v>
      </c>
      <c r="G67" s="206" t="s">
        <v>114</v>
      </c>
      <c r="H67" s="57">
        <v>1</v>
      </c>
      <c r="I67" s="168"/>
      <c r="J67" s="143"/>
      <c r="K67" s="61"/>
      <c r="L67" s="145"/>
      <c r="M67" s="154">
        <v>26</v>
      </c>
      <c r="N67" s="107" t="s">
        <v>100</v>
      </c>
      <c r="O67" s="57">
        <f>Día24!O67+Día25!M67</f>
        <v>249</v>
      </c>
      <c r="P67" s="146"/>
      <c r="Q67" s="65"/>
      <c r="W67" s="64"/>
    </row>
    <row r="68" spans="1:23" s="56" customFormat="1" ht="19.899999999999999" customHeight="1" thickBot="1" x14ac:dyDescent="0.3">
      <c r="A68" s="103"/>
      <c r="B68" s="94"/>
      <c r="C68" s="94"/>
      <c r="D68" s="94"/>
      <c r="E68" s="94"/>
      <c r="F68" s="112"/>
      <c r="G68" s="113"/>
      <c r="H68" s="113"/>
      <c r="I68" s="114"/>
      <c r="J68" s="94"/>
      <c r="K68" s="115"/>
      <c r="L68" s="115"/>
      <c r="M68" s="116"/>
      <c r="N68" s="94"/>
      <c r="O68" s="94">
        <f>Día12!O68+Día13!M68</f>
        <v>0</v>
      </c>
      <c r="P68" s="117"/>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2249</v>
      </c>
      <c r="N70" s="82"/>
      <c r="O70" s="172"/>
    </row>
    <row r="71" spans="1:23" ht="20.100000000000001" customHeight="1" thickBot="1" x14ac:dyDescent="0.3">
      <c r="G71" s="6"/>
      <c r="K71" s="217" t="s">
        <v>33</v>
      </c>
      <c r="L71" s="218"/>
      <c r="M71" s="74">
        <f>Día24!M71+Día25!M70</f>
        <v>60552</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A12:D12"/>
    <mergeCell ref="K12:L12"/>
    <mergeCell ref="K70:L70"/>
    <mergeCell ref="K71:L71"/>
    <mergeCell ref="J1:K1"/>
    <mergeCell ref="F2:H2"/>
    <mergeCell ref="F3:H3"/>
    <mergeCell ref="A5:G5"/>
    <mergeCell ref="I5:O5"/>
    <mergeCell ref="F6:G6"/>
    <mergeCell ref="N6:O6"/>
  </mergeCells>
  <pageMargins left="0.7" right="0.7" top="0.75" bottom="0.75" header="0.3" footer="0.3"/>
  <pageSetup paperSize="9" orientation="portrait" verticalDpi="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Hoja26"/>
  <dimension ref="A1:AK84"/>
  <sheetViews>
    <sheetView topLeftCell="A25" workbookViewId="0">
      <pane xSplit="1" topLeftCell="C1" activePane="topRight" state="frozen"/>
      <selection activeCell="M21" sqref="M21"/>
      <selection pane="topRight" activeCell="O28" sqref="O28"/>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4.140625" style="1" customWidth="1"/>
    <col min="10" max="10" width="13.5703125" style="1" customWidth="1"/>
    <col min="11" max="11" width="19.5703125" style="1" customWidth="1"/>
    <col min="12" max="12" width="10.7109375" style="1" customWidth="1"/>
    <col min="13" max="13" width="12.140625" style="1" customWidth="1"/>
    <col min="14" max="14" width="10.28515625" style="1" customWidth="1"/>
    <col min="15" max="15" width="14" style="1" customWidth="1"/>
    <col min="16" max="16" width="67.71093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44830</v>
      </c>
      <c r="K3" s="79" t="s">
        <v>229</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90">
        <v>1</v>
      </c>
      <c r="B7" s="19" t="s">
        <v>71</v>
      </c>
      <c r="C7" s="19" t="s">
        <v>71</v>
      </c>
      <c r="D7" s="18" t="s">
        <v>72</v>
      </c>
      <c r="E7" s="18" t="s">
        <v>72</v>
      </c>
      <c r="F7" s="18" t="s">
        <v>230</v>
      </c>
      <c r="G7" s="91" t="s">
        <v>96</v>
      </c>
      <c r="H7" s="20"/>
      <c r="I7" s="90">
        <v>1</v>
      </c>
      <c r="J7" s="21" t="s">
        <v>73</v>
      </c>
      <c r="K7" s="18" t="s">
        <v>73</v>
      </c>
      <c r="L7" s="18" t="s">
        <v>73</v>
      </c>
      <c r="M7" s="99" t="s">
        <v>73</v>
      </c>
      <c r="N7" s="57" t="s">
        <v>98</v>
      </c>
      <c r="O7" s="91" t="s">
        <v>249</v>
      </c>
    </row>
    <row r="8" spans="1:23" ht="15" customHeight="1" x14ac:dyDescent="0.25">
      <c r="A8" s="92">
        <v>2</v>
      </c>
      <c r="B8" s="96" t="s">
        <v>74</v>
      </c>
      <c r="C8" s="24" t="s">
        <v>75</v>
      </c>
      <c r="D8" s="24" t="s">
        <v>76</v>
      </c>
      <c r="E8" s="24" t="s">
        <v>76</v>
      </c>
      <c r="F8" s="24" t="s">
        <v>248</v>
      </c>
      <c r="G8" s="91" t="s">
        <v>247</v>
      </c>
      <c r="H8" s="20"/>
      <c r="I8" s="92">
        <v>2</v>
      </c>
      <c r="J8" s="25" t="s">
        <v>77</v>
      </c>
      <c r="K8" s="25" t="s">
        <v>77</v>
      </c>
      <c r="L8" s="26"/>
      <c r="M8" s="100"/>
      <c r="N8" s="57" t="s">
        <v>259</v>
      </c>
      <c r="O8" s="91"/>
    </row>
    <row r="9" spans="1:23" ht="15" customHeight="1" x14ac:dyDescent="0.25">
      <c r="A9" s="92">
        <v>3</v>
      </c>
      <c r="B9" s="97"/>
      <c r="C9" s="97"/>
      <c r="D9" s="25"/>
      <c r="E9" s="27"/>
      <c r="F9" s="27"/>
      <c r="G9" s="91"/>
      <c r="H9" s="20"/>
      <c r="I9" s="92">
        <v>3</v>
      </c>
      <c r="J9" s="27"/>
      <c r="K9" s="28"/>
      <c r="L9" s="27"/>
      <c r="M9" s="100"/>
      <c r="N9" s="57"/>
      <c r="O9" s="91"/>
    </row>
    <row r="10" spans="1:23" ht="15" customHeight="1" thickBot="1" x14ac:dyDescent="0.3">
      <c r="A10" s="93">
        <v>4</v>
      </c>
      <c r="B10" s="101"/>
      <c r="C10" s="98"/>
      <c r="D10" s="33"/>
      <c r="E10" s="33"/>
      <c r="F10" s="33"/>
      <c r="G10" s="95"/>
      <c r="H10" s="20"/>
      <c r="I10" s="93">
        <v>4</v>
      </c>
      <c r="J10" s="32"/>
      <c r="K10" s="33"/>
      <c r="L10" s="33"/>
      <c r="M10" s="98"/>
      <c r="N10" s="94"/>
      <c r="O10" s="95"/>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21" customHeight="1" x14ac:dyDescent="0.25">
      <c r="A14" s="48">
        <v>8058</v>
      </c>
      <c r="B14" s="49" t="s">
        <v>27</v>
      </c>
      <c r="C14" s="49" t="s">
        <v>59</v>
      </c>
      <c r="D14" s="49" t="s">
        <v>29</v>
      </c>
      <c r="E14" s="49" t="s">
        <v>30</v>
      </c>
      <c r="F14" s="50">
        <v>0.26597222222222222</v>
      </c>
      <c r="G14" s="127" t="s">
        <v>114</v>
      </c>
      <c r="H14" s="49">
        <v>1</v>
      </c>
      <c r="I14" s="49" t="s">
        <v>103</v>
      </c>
      <c r="J14" s="49"/>
      <c r="K14" s="52"/>
      <c r="L14" s="52"/>
      <c r="M14" s="53">
        <v>236</v>
      </c>
      <c r="N14" s="49" t="s">
        <v>100</v>
      </c>
      <c r="O14" s="49">
        <f>Día25!O14+Día26!M14</f>
        <v>3399</v>
      </c>
      <c r="P14" s="54"/>
      <c r="Q14" s="55"/>
    </row>
    <row r="15" spans="1:23" s="56" customFormat="1" ht="24" customHeight="1" x14ac:dyDescent="0.25">
      <c r="A15" s="29">
        <v>8068</v>
      </c>
      <c r="B15" s="57" t="s">
        <v>27</v>
      </c>
      <c r="C15" s="57" t="s">
        <v>59</v>
      </c>
      <c r="D15" s="57" t="s">
        <v>29</v>
      </c>
      <c r="E15" s="57" t="s">
        <v>30</v>
      </c>
      <c r="F15" s="58">
        <v>0.28125</v>
      </c>
      <c r="G15" s="108" t="s">
        <v>114</v>
      </c>
      <c r="H15" s="60">
        <v>1</v>
      </c>
      <c r="I15" s="60" t="s">
        <v>103</v>
      </c>
      <c r="J15" s="60"/>
      <c r="K15" s="61" t="s">
        <v>63</v>
      </c>
      <c r="L15" s="61">
        <v>6</v>
      </c>
      <c r="M15" s="62">
        <v>236</v>
      </c>
      <c r="N15" s="57" t="s">
        <v>100</v>
      </c>
      <c r="O15" s="107">
        <f>Día25!O15+Día26!M15</f>
        <v>3161</v>
      </c>
      <c r="P15" s="63" t="s">
        <v>651</v>
      </c>
      <c r="Q15" s="55"/>
      <c r="W15" s="64"/>
    </row>
    <row r="16" spans="1:23" s="56" customFormat="1" ht="22.5" x14ac:dyDescent="0.25">
      <c r="A16" s="29">
        <v>8078</v>
      </c>
      <c r="B16" s="57" t="s">
        <v>27</v>
      </c>
      <c r="C16" s="57" t="s">
        <v>59</v>
      </c>
      <c r="D16" s="57" t="s">
        <v>29</v>
      </c>
      <c r="E16" s="57" t="s">
        <v>30</v>
      </c>
      <c r="F16" s="58">
        <v>0.30208333333333331</v>
      </c>
      <c r="G16" s="130"/>
      <c r="H16" s="60">
        <v>1</v>
      </c>
      <c r="I16" s="60" t="s">
        <v>103</v>
      </c>
      <c r="J16" s="60"/>
      <c r="K16" s="61"/>
      <c r="L16" s="61"/>
      <c r="M16" s="62">
        <v>258</v>
      </c>
      <c r="N16" s="57" t="s">
        <v>100</v>
      </c>
      <c r="O16" s="107">
        <f>Día25!O16+Día26!M16</f>
        <v>2980</v>
      </c>
      <c r="P16" s="63" t="s">
        <v>652</v>
      </c>
      <c r="Q16" s="65"/>
      <c r="W16" s="64"/>
    </row>
    <row r="17" spans="1:23" s="56" customFormat="1" ht="15.75" x14ac:dyDescent="0.25">
      <c r="A17" s="29" t="s">
        <v>93</v>
      </c>
      <c r="B17" s="57" t="s">
        <v>37</v>
      </c>
      <c r="C17" s="57" t="s">
        <v>60</v>
      </c>
      <c r="D17" s="57" t="s">
        <v>80</v>
      </c>
      <c r="E17" s="57" t="s">
        <v>30</v>
      </c>
      <c r="F17" s="58">
        <v>0.31805555555555554</v>
      </c>
      <c r="G17" s="59" t="s">
        <v>189</v>
      </c>
      <c r="H17" s="60">
        <v>2</v>
      </c>
      <c r="I17" s="60"/>
      <c r="J17" s="60"/>
      <c r="K17" s="61"/>
      <c r="L17" s="61"/>
      <c r="M17" s="62">
        <v>77</v>
      </c>
      <c r="N17" s="57" t="s">
        <v>100</v>
      </c>
      <c r="O17" s="107">
        <f>Día25!O17+Día26!M17</f>
        <v>1112</v>
      </c>
      <c r="P17" s="63"/>
      <c r="Q17" s="65"/>
      <c r="W17" s="64"/>
    </row>
    <row r="18" spans="1:23" s="56" customFormat="1" ht="33.75" x14ac:dyDescent="0.25">
      <c r="A18" s="29">
        <v>5092</v>
      </c>
      <c r="B18" s="57" t="s">
        <v>37</v>
      </c>
      <c r="C18" s="57" t="s">
        <v>59</v>
      </c>
      <c r="D18" s="57" t="s">
        <v>38</v>
      </c>
      <c r="E18" s="57" t="s">
        <v>45</v>
      </c>
      <c r="F18" s="58">
        <v>0.32222222222222224</v>
      </c>
      <c r="G18" s="59" t="s">
        <v>324</v>
      </c>
      <c r="H18" s="60">
        <v>1</v>
      </c>
      <c r="I18" s="60"/>
      <c r="J18" s="60"/>
      <c r="K18" s="61"/>
      <c r="L18" s="61"/>
      <c r="M18" s="62">
        <v>100</v>
      </c>
      <c r="N18" s="57" t="s">
        <v>100</v>
      </c>
      <c r="O18" s="107">
        <f>Día25!O18+Día26!M18</f>
        <v>707</v>
      </c>
      <c r="P18" s="125" t="s">
        <v>653</v>
      </c>
      <c r="Q18" s="65"/>
      <c r="W18" s="64"/>
    </row>
    <row r="19" spans="1:23" s="56" customFormat="1" ht="45" x14ac:dyDescent="0.25">
      <c r="A19" s="29">
        <v>8278</v>
      </c>
      <c r="B19" s="57" t="s">
        <v>27</v>
      </c>
      <c r="C19" s="57" t="s">
        <v>28</v>
      </c>
      <c r="D19" s="57" t="s">
        <v>29</v>
      </c>
      <c r="E19" s="57" t="s">
        <v>30</v>
      </c>
      <c r="F19" s="58">
        <v>0.3298611111111111</v>
      </c>
      <c r="G19" s="59" t="s">
        <v>253</v>
      </c>
      <c r="H19" s="60">
        <v>1</v>
      </c>
      <c r="I19" s="60"/>
      <c r="J19" s="60"/>
      <c r="K19" s="61" t="s">
        <v>9</v>
      </c>
      <c r="L19" s="61"/>
      <c r="M19" s="66">
        <v>174</v>
      </c>
      <c r="N19" s="57" t="s">
        <v>100</v>
      </c>
      <c r="O19" s="107">
        <f>Día25!O19+Día26!M19</f>
        <v>1845</v>
      </c>
      <c r="P19" s="125" t="s">
        <v>654</v>
      </c>
      <c r="Q19" s="65"/>
      <c r="W19" s="64"/>
    </row>
    <row r="20" spans="1:23" s="56" customFormat="1" ht="15.75" x14ac:dyDescent="0.25">
      <c r="A20" s="29" t="s">
        <v>39</v>
      </c>
      <c r="B20" s="57" t="s">
        <v>40</v>
      </c>
      <c r="C20" s="57" t="s">
        <v>60</v>
      </c>
      <c r="D20" s="57" t="s">
        <v>30</v>
      </c>
      <c r="E20" s="57" t="s">
        <v>41</v>
      </c>
      <c r="F20" s="58">
        <v>0.33888888888888885</v>
      </c>
      <c r="G20" s="59"/>
      <c r="H20" s="68">
        <v>2</v>
      </c>
      <c r="I20" s="68"/>
      <c r="J20" s="68"/>
      <c r="K20" s="61"/>
      <c r="L20" s="61"/>
      <c r="M20" s="62">
        <v>24</v>
      </c>
      <c r="N20" s="57" t="s">
        <v>100</v>
      </c>
      <c r="O20" s="107">
        <f>Día25!O20+Día26!M20</f>
        <v>999</v>
      </c>
      <c r="P20" s="63" t="s">
        <v>205</v>
      </c>
      <c r="Q20" s="65"/>
      <c r="W20" s="64"/>
    </row>
    <row r="21" spans="1:23" s="56" customFormat="1" ht="15.75" x14ac:dyDescent="0.25">
      <c r="A21" s="29" t="s">
        <v>36</v>
      </c>
      <c r="B21" s="57" t="s">
        <v>37</v>
      </c>
      <c r="C21" s="57" t="s">
        <v>59</v>
      </c>
      <c r="D21" s="57" t="s">
        <v>38</v>
      </c>
      <c r="E21" s="57" t="s">
        <v>30</v>
      </c>
      <c r="F21" s="58">
        <v>0.3444444444444445</v>
      </c>
      <c r="G21" s="108" t="s">
        <v>9</v>
      </c>
      <c r="H21" s="68" t="s">
        <v>9</v>
      </c>
      <c r="I21" s="68"/>
      <c r="J21" s="68"/>
      <c r="K21" s="61"/>
      <c r="L21" s="61"/>
      <c r="M21" s="66"/>
      <c r="N21" s="57"/>
      <c r="O21" s="107">
        <f>Día25!O21+Día26!M21</f>
        <v>573</v>
      </c>
      <c r="P21" s="63"/>
      <c r="Q21" s="65"/>
      <c r="W21" s="64"/>
    </row>
    <row r="22" spans="1:23" s="56" customFormat="1" ht="22.5" x14ac:dyDescent="0.25">
      <c r="A22" s="29">
        <v>4187</v>
      </c>
      <c r="B22" s="57" t="s">
        <v>40</v>
      </c>
      <c r="C22" s="57" t="s">
        <v>60</v>
      </c>
      <c r="D22" s="57" t="s">
        <v>30</v>
      </c>
      <c r="E22" s="57" t="s">
        <v>84</v>
      </c>
      <c r="F22" s="58">
        <v>0.34652777777777777</v>
      </c>
      <c r="G22" s="177"/>
      <c r="H22" s="60">
        <v>2</v>
      </c>
      <c r="I22" s="60"/>
      <c r="J22" s="60"/>
      <c r="K22" s="61" t="s">
        <v>68</v>
      </c>
      <c r="L22" s="61">
        <v>6</v>
      </c>
      <c r="M22" s="62">
        <v>31</v>
      </c>
      <c r="N22" s="57" t="s">
        <v>100</v>
      </c>
      <c r="O22" s="107">
        <f>Día25!O22+Día26!M22</f>
        <v>368</v>
      </c>
      <c r="P22" s="125" t="s">
        <v>578</v>
      </c>
      <c r="Q22" s="65"/>
      <c r="W22" s="64"/>
    </row>
    <row r="23" spans="1:23" s="56" customFormat="1" ht="45" x14ac:dyDescent="0.25">
      <c r="A23" s="29" t="s">
        <v>42</v>
      </c>
      <c r="B23" s="57" t="s">
        <v>27</v>
      </c>
      <c r="C23" s="57" t="s">
        <v>59</v>
      </c>
      <c r="D23" s="57" t="s">
        <v>29</v>
      </c>
      <c r="E23" s="57" t="s">
        <v>30</v>
      </c>
      <c r="F23" s="58">
        <v>0.36458333333333331</v>
      </c>
      <c r="G23" s="60"/>
      <c r="H23" s="60">
        <v>3</v>
      </c>
      <c r="I23" s="60"/>
      <c r="J23" s="60"/>
      <c r="K23" s="61"/>
      <c r="L23" s="61"/>
      <c r="M23" s="62">
        <v>144</v>
      </c>
      <c r="N23" s="57" t="s">
        <v>100</v>
      </c>
      <c r="O23" s="107">
        <f>Día25!O23+Día26!M23</f>
        <v>1999</v>
      </c>
      <c r="P23" s="125" t="s">
        <v>655</v>
      </c>
      <c r="Q23" s="65"/>
      <c r="W23" s="64"/>
    </row>
    <row r="24" spans="1:23" s="56" customFormat="1" ht="22.5" x14ac:dyDescent="0.25">
      <c r="A24" s="29">
        <v>4073</v>
      </c>
      <c r="B24" s="57" t="s">
        <v>40</v>
      </c>
      <c r="C24" s="57" t="s">
        <v>60</v>
      </c>
      <c r="D24" s="57" t="s">
        <v>30</v>
      </c>
      <c r="E24" s="57" t="s">
        <v>43</v>
      </c>
      <c r="F24" s="58">
        <v>0.36458333333333331</v>
      </c>
      <c r="G24" s="108" t="s">
        <v>108</v>
      </c>
      <c r="H24" s="60">
        <v>2</v>
      </c>
      <c r="I24" s="60" t="s">
        <v>107</v>
      </c>
      <c r="J24" s="60"/>
      <c r="K24" s="61" t="s">
        <v>68</v>
      </c>
      <c r="L24" s="61">
        <v>0</v>
      </c>
      <c r="M24" s="62">
        <v>13</v>
      </c>
      <c r="N24" s="57" t="s">
        <v>100</v>
      </c>
      <c r="O24" s="107">
        <f>Día25!O24+Día26!M24</f>
        <v>308</v>
      </c>
      <c r="P24" s="125" t="s">
        <v>578</v>
      </c>
      <c r="Q24" s="65"/>
      <c r="W24" s="64"/>
    </row>
    <row r="25" spans="1:23" s="56" customFormat="1" ht="15.75" x14ac:dyDescent="0.25">
      <c r="A25" s="29" t="s">
        <v>94</v>
      </c>
      <c r="B25" s="57" t="s">
        <v>40</v>
      </c>
      <c r="C25" s="57" t="s">
        <v>59</v>
      </c>
      <c r="D25" s="57" t="s">
        <v>51</v>
      </c>
      <c r="E25" s="57" t="s">
        <v>30</v>
      </c>
      <c r="F25" s="58">
        <v>0.36944444444444446</v>
      </c>
      <c r="G25" s="60"/>
      <c r="H25" s="60">
        <v>1</v>
      </c>
      <c r="I25" s="60" t="s">
        <v>107</v>
      </c>
      <c r="J25" s="60"/>
      <c r="K25" s="61"/>
      <c r="L25" s="61"/>
      <c r="M25" s="66">
        <v>40</v>
      </c>
      <c r="N25" s="57" t="s">
        <v>100</v>
      </c>
      <c r="O25" s="107">
        <f>Día25!O25+Día26!M25</f>
        <v>482</v>
      </c>
      <c r="P25" s="63"/>
      <c r="Q25" s="65"/>
      <c r="W25" s="64"/>
    </row>
    <row r="26" spans="1:23" s="56" customFormat="1" ht="15.75" x14ac:dyDescent="0.25">
      <c r="A26" s="29">
        <v>4288</v>
      </c>
      <c r="B26" s="57" t="s">
        <v>37</v>
      </c>
      <c r="C26" s="57" t="s">
        <v>82</v>
      </c>
      <c r="D26" s="57" t="s">
        <v>38</v>
      </c>
      <c r="E26" s="57" t="s">
        <v>30</v>
      </c>
      <c r="F26" s="58">
        <v>0.40347222222222223</v>
      </c>
      <c r="G26" s="108"/>
      <c r="H26" s="60"/>
      <c r="I26" s="60"/>
      <c r="J26" s="57"/>
      <c r="K26" s="61" t="s">
        <v>9</v>
      </c>
      <c r="L26" s="61"/>
      <c r="M26" s="81"/>
      <c r="N26" s="57"/>
      <c r="O26" s="107">
        <f>Día25!O26+Día26!M26</f>
        <v>96</v>
      </c>
      <c r="P26" s="63"/>
      <c r="Q26" s="65"/>
      <c r="W26" s="64"/>
    </row>
    <row r="27" spans="1:23" s="56" customFormat="1" ht="45" x14ac:dyDescent="0.25">
      <c r="A27" s="29">
        <v>4087</v>
      </c>
      <c r="B27" s="57" t="s">
        <v>40</v>
      </c>
      <c r="C27" s="57" t="s">
        <v>28</v>
      </c>
      <c r="D27" s="57" t="s">
        <v>30</v>
      </c>
      <c r="E27" s="57" t="s">
        <v>83</v>
      </c>
      <c r="F27" s="58">
        <v>0.40902777777777777</v>
      </c>
      <c r="G27" s="108" t="s">
        <v>9</v>
      </c>
      <c r="H27" s="60">
        <v>3</v>
      </c>
      <c r="I27" s="57" t="s">
        <v>9</v>
      </c>
      <c r="J27" s="57"/>
      <c r="K27" s="61" t="s">
        <v>649</v>
      </c>
      <c r="L27" s="61" t="s">
        <v>650</v>
      </c>
      <c r="M27" s="80">
        <v>34</v>
      </c>
      <c r="N27" s="57" t="s">
        <v>100</v>
      </c>
      <c r="O27" s="107">
        <f>Día25!O27+Día26!M27</f>
        <v>598</v>
      </c>
      <c r="P27" s="63"/>
      <c r="Q27" s="65"/>
      <c r="W27" s="64"/>
    </row>
    <row r="28" spans="1:23" s="56" customFormat="1" ht="26.25" customHeight="1" x14ac:dyDescent="0.25">
      <c r="A28" s="29">
        <v>8098</v>
      </c>
      <c r="B28" s="57" t="s">
        <v>27</v>
      </c>
      <c r="C28" s="57" t="s">
        <v>61</v>
      </c>
      <c r="D28" s="57" t="s">
        <v>29</v>
      </c>
      <c r="E28" s="57" t="s">
        <v>30</v>
      </c>
      <c r="F28" s="58">
        <v>0.40972222222222227</v>
      </c>
      <c r="G28" s="60"/>
      <c r="H28" s="60"/>
      <c r="I28" s="60"/>
      <c r="J28" s="57"/>
      <c r="K28" s="61"/>
      <c r="L28" s="61" t="s">
        <v>9</v>
      </c>
      <c r="M28" s="80"/>
      <c r="N28" s="57" t="s">
        <v>100</v>
      </c>
      <c r="O28" s="107">
        <f>Día25!O28+Día26!M28</f>
        <v>1018</v>
      </c>
      <c r="P28" s="63"/>
      <c r="Q28" s="65"/>
      <c r="W28" s="64"/>
    </row>
    <row r="29" spans="1:23" s="56" customFormat="1" ht="22.5" x14ac:dyDescent="0.25">
      <c r="A29" s="29">
        <v>4072</v>
      </c>
      <c r="B29" s="57" t="s">
        <v>40</v>
      </c>
      <c r="C29" s="57" t="s">
        <v>28</v>
      </c>
      <c r="D29" s="57" t="s">
        <v>43</v>
      </c>
      <c r="E29" s="57" t="s">
        <v>45</v>
      </c>
      <c r="F29" s="58">
        <v>0.42152777777777778</v>
      </c>
      <c r="G29" s="177" t="s">
        <v>136</v>
      </c>
      <c r="H29" s="60">
        <v>1</v>
      </c>
      <c r="I29" s="60"/>
      <c r="J29" s="57"/>
      <c r="K29" s="61"/>
      <c r="L29" s="61"/>
      <c r="M29" s="22">
        <v>59</v>
      </c>
      <c r="N29" s="57" t="s">
        <v>100</v>
      </c>
      <c r="O29" s="107">
        <f>Día25!O29+Día26!M29</f>
        <v>1412</v>
      </c>
      <c r="P29" s="125" t="s">
        <v>656</v>
      </c>
      <c r="Q29" s="65"/>
    </row>
    <row r="30" spans="1:23" s="56" customFormat="1" ht="18" customHeight="1" x14ac:dyDescent="0.25">
      <c r="A30" s="29">
        <v>4186</v>
      </c>
      <c r="B30" s="57" t="s">
        <v>40</v>
      </c>
      <c r="C30" s="143" t="s">
        <v>28</v>
      </c>
      <c r="D30" s="57" t="s">
        <v>84</v>
      </c>
      <c r="E30" s="57" t="s">
        <v>30</v>
      </c>
      <c r="F30" s="58">
        <v>0.43194444444444446</v>
      </c>
      <c r="G30" s="60" t="s">
        <v>119</v>
      </c>
      <c r="H30" s="60">
        <v>2</v>
      </c>
      <c r="I30" s="60"/>
      <c r="J30" s="57"/>
      <c r="K30" s="61"/>
      <c r="L30" s="61"/>
      <c r="M30" s="30">
        <v>43</v>
      </c>
      <c r="N30" s="57" t="s">
        <v>100</v>
      </c>
      <c r="O30" s="107">
        <f>Día25!O30+Día26!M30</f>
        <v>1425</v>
      </c>
      <c r="P30" s="138"/>
    </row>
    <row r="31" spans="1:23" s="56" customFormat="1" ht="12.75" x14ac:dyDescent="0.25">
      <c r="A31" s="29">
        <v>5122</v>
      </c>
      <c r="B31" s="57" t="s">
        <v>37</v>
      </c>
      <c r="C31" s="57" t="s">
        <v>61</v>
      </c>
      <c r="D31" s="57" t="s">
        <v>38</v>
      </c>
      <c r="E31" s="57" t="s">
        <v>45</v>
      </c>
      <c r="F31" s="58">
        <v>0.45</v>
      </c>
      <c r="G31" s="177"/>
      <c r="H31" s="60"/>
      <c r="I31" s="60"/>
      <c r="J31" s="57"/>
      <c r="K31" s="61"/>
      <c r="L31" s="61"/>
      <c r="M31" s="30"/>
      <c r="N31" s="57"/>
      <c r="O31" s="107">
        <f>Día25!O31+Día26!M31</f>
        <v>203</v>
      </c>
      <c r="P31" s="138"/>
    </row>
    <row r="32" spans="1:23" s="56" customFormat="1" ht="12.75" x14ac:dyDescent="0.25">
      <c r="A32" s="29">
        <v>4070</v>
      </c>
      <c r="B32" s="57" t="s">
        <v>40</v>
      </c>
      <c r="C32" s="57" t="s">
        <v>363</v>
      </c>
      <c r="D32" s="57" t="s">
        <v>41</v>
      </c>
      <c r="E32" s="57" t="s">
        <v>30</v>
      </c>
      <c r="F32" s="58">
        <v>0.45902777777777781</v>
      </c>
      <c r="G32" s="60"/>
      <c r="H32" s="60">
        <v>2</v>
      </c>
      <c r="I32" s="60"/>
      <c r="J32" s="57"/>
      <c r="K32" s="61"/>
      <c r="L32" s="61"/>
      <c r="M32" s="30">
        <v>33</v>
      </c>
      <c r="N32" s="57" t="s">
        <v>100</v>
      </c>
      <c r="O32" s="107">
        <f>Día25!O32+Día26!M32</f>
        <v>459</v>
      </c>
      <c r="P32" s="125"/>
    </row>
    <row r="33" spans="1:37" s="56" customFormat="1" ht="23.25" customHeight="1" x14ac:dyDescent="0.25">
      <c r="A33" s="29">
        <v>8118</v>
      </c>
      <c r="B33" s="57" t="s">
        <v>27</v>
      </c>
      <c r="C33" s="57" t="s">
        <v>59</v>
      </c>
      <c r="D33" s="57" t="s">
        <v>29</v>
      </c>
      <c r="E33" s="57" t="s">
        <v>30</v>
      </c>
      <c r="F33" s="58">
        <v>0.47916666666666669</v>
      </c>
      <c r="G33" s="60"/>
      <c r="H33" s="60">
        <v>1</v>
      </c>
      <c r="I33" s="60"/>
      <c r="J33" s="57"/>
      <c r="K33" s="61" t="s">
        <v>69</v>
      </c>
      <c r="L33" s="61">
        <v>14</v>
      </c>
      <c r="M33" s="80">
        <v>211</v>
      </c>
      <c r="N33" s="57" t="s">
        <v>100</v>
      </c>
      <c r="O33" s="107">
        <f>Día25!O33+Día26!M33</f>
        <v>2510</v>
      </c>
      <c r="P33" s="125" t="s">
        <v>657</v>
      </c>
      <c r="Q33" s="65"/>
      <c r="W33" s="64"/>
    </row>
    <row r="34" spans="1:37" s="56" customFormat="1" ht="23.25" customHeight="1" x14ac:dyDescent="0.25">
      <c r="A34" s="29">
        <v>4080</v>
      </c>
      <c r="B34" s="57" t="s">
        <v>40</v>
      </c>
      <c r="C34" s="143" t="s">
        <v>364</v>
      </c>
      <c r="D34" s="57" t="s">
        <v>41</v>
      </c>
      <c r="E34" s="57" t="s">
        <v>30</v>
      </c>
      <c r="F34" s="58">
        <v>0.50555555555555554</v>
      </c>
      <c r="G34" s="68"/>
      <c r="H34" s="68"/>
      <c r="I34" s="68"/>
      <c r="J34" s="57"/>
      <c r="K34" s="61"/>
      <c r="L34" s="61"/>
      <c r="M34" s="80"/>
      <c r="N34" s="57"/>
      <c r="O34" s="107">
        <f>Día25!O34+Día26!M34</f>
        <v>46</v>
      </c>
      <c r="P34" s="125"/>
      <c r="Q34" s="65"/>
      <c r="W34" s="64"/>
    </row>
    <row r="35" spans="1:37" s="56" customFormat="1" ht="21.75" customHeight="1" x14ac:dyDescent="0.25">
      <c r="A35" s="29">
        <v>4101</v>
      </c>
      <c r="B35" s="57" t="s">
        <v>40</v>
      </c>
      <c r="C35" s="143" t="s">
        <v>28</v>
      </c>
      <c r="D35" s="57" t="s">
        <v>30</v>
      </c>
      <c r="E35" s="57" t="s">
        <v>41</v>
      </c>
      <c r="F35" s="58">
        <v>0.51180555555555551</v>
      </c>
      <c r="G35" s="68"/>
      <c r="H35" s="68">
        <v>1</v>
      </c>
      <c r="I35" s="68"/>
      <c r="J35" s="57"/>
      <c r="K35" s="61"/>
      <c r="L35" s="61"/>
      <c r="M35" s="80">
        <v>15</v>
      </c>
      <c r="N35" s="57" t="s">
        <v>100</v>
      </c>
      <c r="O35" s="107">
        <f>Día25!O35+Día26!M35</f>
        <v>347</v>
      </c>
      <c r="P35" s="63" t="s">
        <v>658</v>
      </c>
      <c r="Q35" s="65"/>
      <c r="W35" s="64"/>
    </row>
    <row r="36" spans="1:37" s="56" customFormat="1" ht="22.5" x14ac:dyDescent="0.25">
      <c r="A36" s="29">
        <v>4086</v>
      </c>
      <c r="B36" s="57" t="s">
        <v>40</v>
      </c>
      <c r="C36" s="57" t="s">
        <v>28</v>
      </c>
      <c r="D36" s="57" t="s">
        <v>85</v>
      </c>
      <c r="E36" s="57" t="s">
        <v>30</v>
      </c>
      <c r="F36" s="58">
        <v>0.53472222222222221</v>
      </c>
      <c r="G36" s="180" t="s">
        <v>660</v>
      </c>
      <c r="H36" s="57">
        <v>2</v>
      </c>
      <c r="I36" s="57"/>
      <c r="J36" s="57"/>
      <c r="K36" s="61" t="s">
        <v>9</v>
      </c>
      <c r="L36" s="61"/>
      <c r="M36" s="66">
        <v>27</v>
      </c>
      <c r="N36" s="57" t="s">
        <v>100</v>
      </c>
      <c r="O36" s="107">
        <f>Día25!O36+Día26!M36</f>
        <v>692</v>
      </c>
      <c r="P36" s="150" t="s">
        <v>578</v>
      </c>
      <c r="Q36" s="65"/>
      <c r="W36" s="64"/>
    </row>
    <row r="37" spans="1:37" s="148" customFormat="1" ht="15.75" x14ac:dyDescent="0.25">
      <c r="A37" s="29" t="s">
        <v>170</v>
      </c>
      <c r="B37" s="57" t="s">
        <v>40</v>
      </c>
      <c r="C37" s="57" t="s">
        <v>28</v>
      </c>
      <c r="D37" s="57" t="s">
        <v>46</v>
      </c>
      <c r="E37" s="57" t="s">
        <v>47</v>
      </c>
      <c r="F37" s="58">
        <v>0.57847222222222217</v>
      </c>
      <c r="G37" s="57"/>
      <c r="H37" s="57">
        <v>4</v>
      </c>
      <c r="I37" s="60" t="s">
        <v>107</v>
      </c>
      <c r="J37" s="57"/>
      <c r="K37" s="61"/>
      <c r="L37" s="61"/>
      <c r="M37" s="66">
        <v>43</v>
      </c>
      <c r="N37" s="57" t="s">
        <v>100</v>
      </c>
      <c r="O37" s="107">
        <f>Día25!O37+Día26!M37</f>
        <v>1387</v>
      </c>
      <c r="P37" s="106"/>
      <c r="Q37" s="147"/>
      <c r="W37" s="149"/>
    </row>
    <row r="38" spans="1:37" s="148" customFormat="1" ht="15.75" x14ac:dyDescent="0.25">
      <c r="A38" s="29">
        <v>4110</v>
      </c>
      <c r="B38" s="57" t="s">
        <v>40</v>
      </c>
      <c r="C38" s="57" t="s">
        <v>78</v>
      </c>
      <c r="D38" s="57" t="s">
        <v>41</v>
      </c>
      <c r="E38" s="57" t="s">
        <v>79</v>
      </c>
      <c r="F38" s="58">
        <v>0.57847222222222217</v>
      </c>
      <c r="G38" s="180" t="s">
        <v>109</v>
      </c>
      <c r="H38" s="57">
        <v>2</v>
      </c>
      <c r="I38" s="57"/>
      <c r="J38" s="57"/>
      <c r="K38" s="61"/>
      <c r="L38" s="61"/>
      <c r="M38" s="66">
        <v>30</v>
      </c>
      <c r="N38" s="57" t="s">
        <v>100</v>
      </c>
      <c r="O38" s="107">
        <f>Día25!O38+Día26!M38</f>
        <v>528</v>
      </c>
      <c r="P38" s="146"/>
      <c r="Q38" s="147"/>
      <c r="W38" s="149"/>
    </row>
    <row r="39" spans="1:37" s="152" customFormat="1" ht="21" customHeight="1" thickBot="1" x14ac:dyDescent="0.3">
      <c r="A39" s="29">
        <v>4110</v>
      </c>
      <c r="B39" s="57" t="s">
        <v>40</v>
      </c>
      <c r="C39" s="57" t="s">
        <v>78</v>
      </c>
      <c r="D39" s="57" t="s">
        <v>41</v>
      </c>
      <c r="E39" s="57" t="s">
        <v>58</v>
      </c>
      <c r="F39" s="58">
        <v>0.57847222222222217</v>
      </c>
      <c r="G39" s="163"/>
      <c r="H39" s="163"/>
      <c r="I39" s="163"/>
      <c r="J39" s="164"/>
      <c r="K39" s="61"/>
      <c r="L39" s="61"/>
      <c r="M39" s="166"/>
      <c r="N39" s="57"/>
      <c r="O39" s="107">
        <f>Día25!O39+Día26!M39</f>
        <v>69</v>
      </c>
      <c r="P39" s="178"/>
      <c r="Q39" s="147"/>
      <c r="V39" s="148"/>
      <c r="W39" s="149"/>
      <c r="X39" s="148"/>
      <c r="Y39" s="148"/>
      <c r="Z39" s="148"/>
      <c r="AA39" s="148"/>
      <c r="AB39" s="148"/>
      <c r="AC39" s="148"/>
      <c r="AD39" s="148"/>
      <c r="AE39" s="148"/>
      <c r="AF39" s="148"/>
      <c r="AG39" s="148"/>
      <c r="AH39" s="148"/>
      <c r="AI39" s="148"/>
      <c r="AJ39" s="148"/>
      <c r="AK39" s="148"/>
    </row>
    <row r="40" spans="1:37" s="56" customFormat="1" ht="15.75" x14ac:dyDescent="0.25">
      <c r="A40" s="29">
        <v>4110</v>
      </c>
      <c r="B40" s="57" t="s">
        <v>40</v>
      </c>
      <c r="C40" s="57" t="s">
        <v>35</v>
      </c>
      <c r="D40" s="57" t="s">
        <v>41</v>
      </c>
      <c r="E40" s="57" t="s">
        <v>70</v>
      </c>
      <c r="F40" s="58">
        <v>0.57847222222222217</v>
      </c>
      <c r="G40" s="60"/>
      <c r="H40" s="60"/>
      <c r="I40" s="60"/>
      <c r="J40" s="57"/>
      <c r="K40" s="61" t="s">
        <v>9</v>
      </c>
      <c r="L40" s="61" t="s">
        <v>9</v>
      </c>
      <c r="M40" s="80"/>
      <c r="N40" s="57"/>
      <c r="O40" s="107">
        <f>Día25!O40+Día26!M40</f>
        <v>83</v>
      </c>
      <c r="P40" s="63"/>
      <c r="Q40" s="65"/>
      <c r="W40" s="64"/>
    </row>
    <row r="41" spans="1:37" s="56" customFormat="1" ht="23.25" thickBot="1" x14ac:dyDescent="0.3">
      <c r="A41" s="156">
        <v>8148</v>
      </c>
      <c r="B41" s="155" t="s">
        <v>27</v>
      </c>
      <c r="C41" s="155" t="s">
        <v>60</v>
      </c>
      <c r="D41" s="155" t="s">
        <v>29</v>
      </c>
      <c r="E41" s="155" t="s">
        <v>30</v>
      </c>
      <c r="F41" s="157">
        <v>0.58680555555555558</v>
      </c>
      <c r="G41" s="170"/>
      <c r="H41" s="159">
        <v>1</v>
      </c>
      <c r="I41" s="159"/>
      <c r="J41" s="155" t="s">
        <v>9</v>
      </c>
      <c r="K41" s="160" t="s">
        <v>67</v>
      </c>
      <c r="L41" s="160">
        <v>23</v>
      </c>
      <c r="M41" s="123">
        <v>154</v>
      </c>
      <c r="N41" s="155" t="s">
        <v>100</v>
      </c>
      <c r="O41" s="94">
        <f>Día25!O41+Día26!M41</f>
        <v>2438</v>
      </c>
      <c r="P41" s="142" t="s">
        <v>661</v>
      </c>
      <c r="Q41" s="65"/>
      <c r="W41" s="64"/>
    </row>
    <row r="42" spans="1:37" s="56" customFormat="1" ht="15.75" x14ac:dyDescent="0.25">
      <c r="A42" s="29">
        <v>4143</v>
      </c>
      <c r="B42" s="57" t="s">
        <v>40</v>
      </c>
      <c r="C42" s="57" t="s">
        <v>28</v>
      </c>
      <c r="D42" s="57" t="s">
        <v>49</v>
      </c>
      <c r="E42" s="57" t="s">
        <v>43</v>
      </c>
      <c r="F42" s="58">
        <v>0.63750000000000007</v>
      </c>
      <c r="G42" s="121"/>
      <c r="H42" s="60">
        <v>3</v>
      </c>
      <c r="I42" s="68"/>
      <c r="J42" s="107"/>
      <c r="K42" s="61"/>
      <c r="L42" s="122"/>
      <c r="M42" s="81">
        <v>10</v>
      </c>
      <c r="N42" s="107" t="s">
        <v>100</v>
      </c>
      <c r="O42" s="107">
        <f>Día25!O42+Día26!M42</f>
        <v>404</v>
      </c>
      <c r="P42" s="83"/>
      <c r="Q42" s="65"/>
      <c r="W42" s="64"/>
    </row>
    <row r="43" spans="1:37" s="56" customFormat="1" ht="15.75" x14ac:dyDescent="0.25">
      <c r="A43" s="119" t="s">
        <v>48</v>
      </c>
      <c r="B43" s="107" t="s">
        <v>27</v>
      </c>
      <c r="C43" s="107" t="s">
        <v>28</v>
      </c>
      <c r="D43" s="107" t="s">
        <v>29</v>
      </c>
      <c r="E43" s="107" t="s">
        <v>30</v>
      </c>
      <c r="F43" s="120">
        <v>0.63888888888888895</v>
      </c>
      <c r="G43" s="59"/>
      <c r="H43" s="68">
        <v>1</v>
      </c>
      <c r="I43" s="68"/>
      <c r="J43" s="57"/>
      <c r="K43" s="122"/>
      <c r="L43" s="61"/>
      <c r="M43" s="80">
        <v>151</v>
      </c>
      <c r="N43" s="107" t="s">
        <v>100</v>
      </c>
      <c r="O43" s="57">
        <f>Día25!O43+Día26!M43</f>
        <v>3802</v>
      </c>
      <c r="P43" s="63" t="s">
        <v>205</v>
      </c>
      <c r="Q43" s="65"/>
      <c r="W43" s="64"/>
    </row>
    <row r="44" spans="1:37" s="56" customFormat="1" ht="15.75" x14ac:dyDescent="0.25">
      <c r="A44" s="29" t="s">
        <v>169</v>
      </c>
      <c r="B44" s="57" t="s">
        <v>37</v>
      </c>
      <c r="C44" s="57" t="s">
        <v>62</v>
      </c>
      <c r="D44" s="57" t="s">
        <v>30</v>
      </c>
      <c r="E44" s="57" t="s">
        <v>38</v>
      </c>
      <c r="F44" s="58">
        <v>0.65347222222222223</v>
      </c>
      <c r="G44" s="59"/>
      <c r="H44" s="60">
        <v>1</v>
      </c>
      <c r="I44" s="68"/>
      <c r="J44" s="57">
        <v>1</v>
      </c>
      <c r="K44" s="61"/>
      <c r="L44" s="61"/>
      <c r="M44" s="80">
        <v>55</v>
      </c>
      <c r="N44" s="107" t="s">
        <v>100</v>
      </c>
      <c r="O44" s="57">
        <f>Día25!O44+Día26!M44</f>
        <v>971</v>
      </c>
      <c r="P44" s="63" t="s">
        <v>662</v>
      </c>
      <c r="Q44" s="65"/>
      <c r="W44" s="64"/>
    </row>
    <row r="45" spans="1:37" s="56" customFormat="1" ht="22.5" x14ac:dyDescent="0.25">
      <c r="A45" s="29">
        <v>4157</v>
      </c>
      <c r="B45" s="57" t="s">
        <v>40</v>
      </c>
      <c r="C45" s="57" t="s">
        <v>62</v>
      </c>
      <c r="D45" s="57" t="s">
        <v>30</v>
      </c>
      <c r="E45" s="57" t="s">
        <v>81</v>
      </c>
      <c r="F45" s="58">
        <v>0.66041666666666665</v>
      </c>
      <c r="G45" s="59"/>
      <c r="H45" s="68">
        <v>2</v>
      </c>
      <c r="I45" s="68"/>
      <c r="J45" s="57"/>
      <c r="K45" s="61"/>
      <c r="L45" s="61"/>
      <c r="M45" s="80">
        <v>12</v>
      </c>
      <c r="N45" s="107" t="s">
        <v>100</v>
      </c>
      <c r="O45" s="57">
        <f>Día25!O45+Día26!M45</f>
        <v>238</v>
      </c>
      <c r="P45" s="125"/>
      <c r="Q45" s="65"/>
      <c r="W45" s="64"/>
    </row>
    <row r="46" spans="1:37" s="56" customFormat="1" ht="15.75" x14ac:dyDescent="0.25">
      <c r="A46" s="29">
        <v>4111</v>
      </c>
      <c r="B46" s="57" t="s">
        <v>40</v>
      </c>
      <c r="C46" s="57" t="s">
        <v>28</v>
      </c>
      <c r="D46" s="57" t="s">
        <v>58</v>
      </c>
      <c r="E46" s="57" t="s">
        <v>41</v>
      </c>
      <c r="F46" s="58">
        <v>0.67013888888888884</v>
      </c>
      <c r="G46" s="59" t="s">
        <v>117</v>
      </c>
      <c r="H46" s="68">
        <v>3</v>
      </c>
      <c r="I46" s="68"/>
      <c r="J46" s="57"/>
      <c r="K46" s="61"/>
      <c r="L46" s="61"/>
      <c r="M46" s="80">
        <v>10</v>
      </c>
      <c r="N46" s="107" t="s">
        <v>100</v>
      </c>
      <c r="O46" s="57">
        <f>Día25!O46+Día26!M46</f>
        <v>375</v>
      </c>
      <c r="P46" s="125"/>
      <c r="Q46" s="65"/>
      <c r="W46" s="64"/>
    </row>
    <row r="47" spans="1:37" s="56" customFormat="1" x14ac:dyDescent="0.25">
      <c r="A47" s="29">
        <v>8168</v>
      </c>
      <c r="B47" s="57" t="s">
        <v>27</v>
      </c>
      <c r="C47" s="57" t="s">
        <v>64</v>
      </c>
      <c r="D47" s="57" t="s">
        <v>29</v>
      </c>
      <c r="E47" s="57" t="s">
        <v>30</v>
      </c>
      <c r="F47" s="58">
        <v>0.68194444444444446</v>
      </c>
      <c r="G47" s="108"/>
      <c r="H47" s="68"/>
      <c r="I47" s="68"/>
      <c r="J47" s="57"/>
      <c r="K47" s="61"/>
      <c r="L47" s="61"/>
      <c r="M47" s="80"/>
      <c r="N47" s="107"/>
      <c r="O47" s="57">
        <f>Día25!O47+Día26!M47</f>
        <v>1369</v>
      </c>
      <c r="P47" s="63"/>
      <c r="Q47" s="65"/>
    </row>
    <row r="48" spans="1:37" s="56" customFormat="1" ht="12.75" x14ac:dyDescent="0.25">
      <c r="A48" s="29">
        <v>4153</v>
      </c>
      <c r="B48" s="57" t="s">
        <v>31</v>
      </c>
      <c r="C48" s="57" t="s">
        <v>35</v>
      </c>
      <c r="D48" s="57" t="s">
        <v>30</v>
      </c>
      <c r="E48" s="57" t="s">
        <v>43</v>
      </c>
      <c r="F48" s="58">
        <v>0.68611111111111101</v>
      </c>
      <c r="G48" s="108"/>
      <c r="H48" s="68"/>
      <c r="I48" s="60"/>
      <c r="J48" s="57"/>
      <c r="K48" s="61"/>
      <c r="L48" s="61"/>
      <c r="M48" s="30"/>
      <c r="N48" s="107"/>
      <c r="O48" s="57">
        <f>Día25!O48+Día26!M48</f>
        <v>250</v>
      </c>
      <c r="P48" s="63"/>
    </row>
    <row r="49" spans="1:23" s="56" customFormat="1" ht="12.75" x14ac:dyDescent="0.25">
      <c r="A49" s="29" t="s">
        <v>171</v>
      </c>
      <c r="B49" s="57" t="s">
        <v>40</v>
      </c>
      <c r="C49" s="57" t="s">
        <v>28</v>
      </c>
      <c r="D49" s="57" t="s">
        <v>47</v>
      </c>
      <c r="E49" s="57" t="s">
        <v>46</v>
      </c>
      <c r="F49" s="58">
        <v>0.70694444444444438</v>
      </c>
      <c r="G49" s="59" t="s">
        <v>666</v>
      </c>
      <c r="H49" s="60">
        <v>4</v>
      </c>
      <c r="I49" s="68"/>
      <c r="J49" s="57"/>
      <c r="K49" s="61"/>
      <c r="L49" s="61"/>
      <c r="M49" s="30">
        <v>10</v>
      </c>
      <c r="N49" s="107" t="s">
        <v>100</v>
      </c>
      <c r="O49" s="57">
        <f>Día25!O49+Día26!M49</f>
        <v>451</v>
      </c>
      <c r="P49" s="129" t="s">
        <v>614</v>
      </c>
    </row>
    <row r="50" spans="1:23" s="56" customFormat="1" ht="15.75" x14ac:dyDescent="0.25">
      <c r="A50" s="29">
        <v>4142</v>
      </c>
      <c r="B50" s="57" t="s">
        <v>40</v>
      </c>
      <c r="C50" s="57" t="s">
        <v>28</v>
      </c>
      <c r="D50" s="57" t="s">
        <v>43</v>
      </c>
      <c r="E50" s="57" t="s">
        <v>30</v>
      </c>
      <c r="F50" s="58">
        <v>0.70833333333333337</v>
      </c>
      <c r="G50" s="59" t="s">
        <v>667</v>
      </c>
      <c r="H50" s="60">
        <v>2</v>
      </c>
      <c r="I50" s="68" t="s">
        <v>107</v>
      </c>
      <c r="J50" s="57"/>
      <c r="K50" s="61" t="s">
        <v>9</v>
      </c>
      <c r="L50" s="61"/>
      <c r="M50" s="80">
        <v>59</v>
      </c>
      <c r="N50" s="107" t="s">
        <v>100</v>
      </c>
      <c r="O50" s="57">
        <f>Día25!O50+Día26!M50</f>
        <v>999</v>
      </c>
      <c r="P50" s="63" t="s">
        <v>663</v>
      </c>
      <c r="Q50" s="65"/>
      <c r="W50" s="64"/>
    </row>
    <row r="51" spans="1:23" s="56" customFormat="1" ht="15.75" x14ac:dyDescent="0.25">
      <c r="A51" s="29">
        <v>8178</v>
      </c>
      <c r="B51" s="57" t="s">
        <v>27</v>
      </c>
      <c r="C51" s="57" t="s">
        <v>28</v>
      </c>
      <c r="D51" s="57" t="s">
        <v>29</v>
      </c>
      <c r="E51" s="57" t="s">
        <v>30</v>
      </c>
      <c r="F51" s="58">
        <v>0.74305555555555547</v>
      </c>
      <c r="G51" s="59"/>
      <c r="H51" s="60">
        <v>1</v>
      </c>
      <c r="I51" s="68"/>
      <c r="J51" s="57"/>
      <c r="K51" s="61"/>
      <c r="L51" s="61"/>
      <c r="M51" s="81">
        <v>123</v>
      </c>
      <c r="N51" s="107" t="s">
        <v>100</v>
      </c>
      <c r="O51" s="57">
        <f>Día25!O51+Día26!M51</f>
        <v>3789</v>
      </c>
      <c r="P51" s="125" t="s">
        <v>664</v>
      </c>
      <c r="Q51" s="65"/>
      <c r="W51" s="64"/>
    </row>
    <row r="52" spans="1:23" s="56" customFormat="1" ht="19.899999999999999" customHeight="1" x14ac:dyDescent="0.25">
      <c r="A52" s="29">
        <v>4140</v>
      </c>
      <c r="B52" s="57" t="s">
        <v>40</v>
      </c>
      <c r="C52" s="57" t="s">
        <v>28</v>
      </c>
      <c r="D52" s="57" t="s">
        <v>41</v>
      </c>
      <c r="E52" s="57" t="s">
        <v>45</v>
      </c>
      <c r="F52" s="58">
        <v>0.77916666666666667</v>
      </c>
      <c r="G52" s="59"/>
      <c r="H52" s="60">
        <v>2</v>
      </c>
      <c r="I52" s="68"/>
      <c r="J52" s="57"/>
      <c r="K52" s="61"/>
      <c r="L52" s="61"/>
      <c r="M52" s="80">
        <v>24</v>
      </c>
      <c r="N52" s="107" t="s">
        <v>100</v>
      </c>
      <c r="O52" s="57">
        <f>Día25!O52+Día26!M52</f>
        <v>672</v>
      </c>
      <c r="P52" s="63"/>
      <c r="Q52" s="65"/>
      <c r="W52" s="64"/>
    </row>
    <row r="53" spans="1:23" s="56" customFormat="1" ht="45" x14ac:dyDescent="0.25">
      <c r="A53" s="29" t="s">
        <v>86</v>
      </c>
      <c r="B53" s="57" t="s">
        <v>40</v>
      </c>
      <c r="C53" s="57" t="s">
        <v>28</v>
      </c>
      <c r="D53" s="57" t="s">
        <v>30</v>
      </c>
      <c r="E53" s="57" t="s">
        <v>87</v>
      </c>
      <c r="F53" s="58">
        <v>0.78194444444444444</v>
      </c>
      <c r="G53" s="59"/>
      <c r="H53" s="68">
        <v>3</v>
      </c>
      <c r="I53" s="57" t="s">
        <v>185</v>
      </c>
      <c r="J53" s="57"/>
      <c r="K53" s="61" t="s">
        <v>89</v>
      </c>
      <c r="L53" s="61" t="s">
        <v>669</v>
      </c>
      <c r="M53" s="80">
        <v>32</v>
      </c>
      <c r="N53" s="107" t="s">
        <v>100</v>
      </c>
      <c r="O53" s="57">
        <f>Día25!O53+Día26!M53</f>
        <v>990</v>
      </c>
      <c r="P53" s="125"/>
      <c r="Q53" s="65"/>
      <c r="W53" s="64"/>
    </row>
    <row r="54" spans="1:23" s="56" customFormat="1" ht="19.899999999999999" customHeight="1" x14ac:dyDescent="0.25">
      <c r="A54" s="29">
        <v>4178</v>
      </c>
      <c r="B54" s="57" t="s">
        <v>37</v>
      </c>
      <c r="C54" s="57" t="s">
        <v>62</v>
      </c>
      <c r="D54" s="57" t="s">
        <v>30</v>
      </c>
      <c r="E54" s="57" t="s">
        <v>38</v>
      </c>
      <c r="F54" s="58">
        <v>0.78402777777777777</v>
      </c>
      <c r="G54" s="59"/>
      <c r="H54" s="68">
        <v>1</v>
      </c>
      <c r="I54" s="57"/>
      <c r="J54" s="57"/>
      <c r="K54" s="61"/>
      <c r="L54" s="61"/>
      <c r="M54" s="80">
        <v>57</v>
      </c>
      <c r="N54" s="107" t="s">
        <v>100</v>
      </c>
      <c r="O54" s="57">
        <f>Día25!O54+Día26!M54</f>
        <v>1312</v>
      </c>
      <c r="P54" s="129" t="s">
        <v>664</v>
      </c>
      <c r="Q54" s="65"/>
      <c r="W54" s="64"/>
    </row>
    <row r="55" spans="1:23" s="56" customFormat="1" ht="19.899999999999999" customHeight="1" x14ac:dyDescent="0.25">
      <c r="A55" s="29">
        <v>4177</v>
      </c>
      <c r="B55" s="57" t="s">
        <v>31</v>
      </c>
      <c r="C55" s="57" t="s">
        <v>35</v>
      </c>
      <c r="D55" s="57" t="s">
        <v>30</v>
      </c>
      <c r="E55" s="57" t="s">
        <v>51</v>
      </c>
      <c r="F55" s="58">
        <v>0.78472222222222221</v>
      </c>
      <c r="G55" s="67"/>
      <c r="H55" s="57"/>
      <c r="I55" s="57"/>
      <c r="J55" s="57"/>
      <c r="K55" s="61"/>
      <c r="L55" s="61"/>
      <c r="M55" s="80"/>
      <c r="N55" s="107"/>
      <c r="O55" s="57">
        <f>Día25!O55+Día26!M55</f>
        <v>0</v>
      </c>
      <c r="P55" s="63"/>
      <c r="Q55" s="65"/>
      <c r="W55" s="64"/>
    </row>
    <row r="56" spans="1:23" s="56" customFormat="1" ht="15.75" x14ac:dyDescent="0.25">
      <c r="A56" s="29">
        <v>4176</v>
      </c>
      <c r="B56" s="57" t="s">
        <v>40</v>
      </c>
      <c r="C56" s="57" t="s">
        <v>50</v>
      </c>
      <c r="D56" s="57" t="s">
        <v>52</v>
      </c>
      <c r="E56" s="57" t="s">
        <v>30</v>
      </c>
      <c r="F56" s="58">
        <v>0.79513888888888884</v>
      </c>
      <c r="G56" s="59"/>
      <c r="H56" s="57"/>
      <c r="I56" s="68"/>
      <c r="J56" s="57"/>
      <c r="K56" s="61"/>
      <c r="L56" s="61"/>
      <c r="M56" s="80"/>
      <c r="N56" s="107"/>
      <c r="O56" s="57">
        <f>Día25!O56+Día26!M56</f>
        <v>38</v>
      </c>
      <c r="P56" s="125"/>
      <c r="Q56" s="65"/>
      <c r="W56" s="64"/>
    </row>
    <row r="57" spans="1:23" s="56" customFormat="1" ht="19.899999999999999" customHeight="1" x14ac:dyDescent="0.25">
      <c r="A57" s="29">
        <v>4162</v>
      </c>
      <c r="B57" s="57" t="s">
        <v>31</v>
      </c>
      <c r="C57" s="57" t="s">
        <v>50</v>
      </c>
      <c r="D57" s="57" t="s">
        <v>43</v>
      </c>
      <c r="E57" s="57" t="s">
        <v>30</v>
      </c>
      <c r="F57" s="58">
        <v>0.81458333333333333</v>
      </c>
      <c r="G57" s="59"/>
      <c r="H57" s="57"/>
      <c r="I57" s="57"/>
      <c r="J57" s="57"/>
      <c r="K57" s="61"/>
      <c r="L57" s="61"/>
      <c r="M57" s="80"/>
      <c r="N57" s="107"/>
      <c r="O57" s="57">
        <f>Día25!O57+Día26!M57</f>
        <v>99</v>
      </c>
      <c r="P57" s="63"/>
      <c r="Q57" s="65"/>
      <c r="W57" s="64"/>
    </row>
    <row r="58" spans="1:23" s="56" customFormat="1" ht="22.5" x14ac:dyDescent="0.25">
      <c r="A58" s="29" t="s">
        <v>53</v>
      </c>
      <c r="B58" s="57" t="s">
        <v>40</v>
      </c>
      <c r="C58" s="57" t="s">
        <v>28</v>
      </c>
      <c r="D58" s="57" t="s">
        <v>30</v>
      </c>
      <c r="E58" s="57" t="s">
        <v>41</v>
      </c>
      <c r="F58" s="58">
        <v>0.81736111111111109</v>
      </c>
      <c r="G58" s="59"/>
      <c r="H58" s="57">
        <v>3</v>
      </c>
      <c r="I58" s="68"/>
      <c r="J58" s="57"/>
      <c r="K58" s="61" t="s">
        <v>90</v>
      </c>
      <c r="L58" s="61">
        <v>0</v>
      </c>
      <c r="M58" s="80">
        <v>34</v>
      </c>
      <c r="N58" s="107" t="s">
        <v>100</v>
      </c>
      <c r="O58" s="57">
        <f>Día25!O58+Día26!M58</f>
        <v>792</v>
      </c>
      <c r="P58" s="125"/>
      <c r="Q58" s="65"/>
      <c r="W58" s="64"/>
    </row>
    <row r="59" spans="1:23" s="56" customFormat="1" ht="22.5" x14ac:dyDescent="0.25">
      <c r="A59" s="29">
        <v>8198</v>
      </c>
      <c r="B59" s="57" t="s">
        <v>27</v>
      </c>
      <c r="C59" s="57" t="s">
        <v>28</v>
      </c>
      <c r="D59" s="57" t="s">
        <v>29</v>
      </c>
      <c r="E59" s="57" t="s">
        <v>30</v>
      </c>
      <c r="F59" s="58">
        <v>0.82361111111111107</v>
      </c>
      <c r="G59" s="59"/>
      <c r="H59" s="57">
        <v>1</v>
      </c>
      <c r="I59" s="60"/>
      <c r="J59" s="57"/>
      <c r="K59" s="61" t="s">
        <v>91</v>
      </c>
      <c r="L59" s="61">
        <v>35</v>
      </c>
      <c r="M59" s="80">
        <v>116</v>
      </c>
      <c r="N59" s="107" t="s">
        <v>100</v>
      </c>
      <c r="O59" s="57">
        <f>Día25!O59+Día26!M59</f>
        <v>3224</v>
      </c>
      <c r="P59" s="63" t="s">
        <v>665</v>
      </c>
      <c r="Q59" s="65"/>
      <c r="W59" s="64"/>
    </row>
    <row r="60" spans="1:23" s="56" customFormat="1" ht="19.899999999999999" customHeight="1" x14ac:dyDescent="0.25">
      <c r="A60" s="29" t="s">
        <v>54</v>
      </c>
      <c r="B60" s="57" t="s">
        <v>40</v>
      </c>
      <c r="C60" s="57" t="s">
        <v>28</v>
      </c>
      <c r="D60" s="57" t="s">
        <v>30</v>
      </c>
      <c r="E60" s="57" t="s">
        <v>80</v>
      </c>
      <c r="F60" s="58">
        <v>0.83819444444444446</v>
      </c>
      <c r="G60" s="59"/>
      <c r="H60" s="57">
        <v>3</v>
      </c>
      <c r="I60" s="60" t="s">
        <v>107</v>
      </c>
      <c r="J60" s="57"/>
      <c r="K60" s="61"/>
      <c r="L60" s="61"/>
      <c r="M60" s="22">
        <v>20</v>
      </c>
      <c r="N60" s="107" t="s">
        <v>100</v>
      </c>
      <c r="O60" s="57">
        <f>Día25!O60+Día26!M60</f>
        <v>457</v>
      </c>
      <c r="P60" s="125"/>
    </row>
    <row r="61" spans="1:23" s="56" customFormat="1" ht="22.5" x14ac:dyDescent="0.25">
      <c r="A61" s="29">
        <v>8208</v>
      </c>
      <c r="B61" s="57" t="s">
        <v>27</v>
      </c>
      <c r="C61" s="57" t="s">
        <v>28</v>
      </c>
      <c r="D61" s="57" t="s">
        <v>29</v>
      </c>
      <c r="E61" s="57" t="s">
        <v>30</v>
      </c>
      <c r="F61" s="58">
        <v>0.85763888888888884</v>
      </c>
      <c r="G61" s="59"/>
      <c r="H61" s="57">
        <v>1</v>
      </c>
      <c r="I61" s="57"/>
      <c r="J61" s="57"/>
      <c r="K61" s="61"/>
      <c r="L61" s="61"/>
      <c r="M61" s="22">
        <v>43</v>
      </c>
      <c r="N61" s="107" t="s">
        <v>100</v>
      </c>
      <c r="O61" s="57">
        <f>Día25!O61+Día26!M61</f>
        <v>1628</v>
      </c>
      <c r="P61" s="63" t="s">
        <v>668</v>
      </c>
    </row>
    <row r="62" spans="1:23" s="56" customFormat="1" ht="15.75" x14ac:dyDescent="0.25">
      <c r="A62" s="29">
        <v>4197</v>
      </c>
      <c r="B62" s="57" t="s">
        <v>37</v>
      </c>
      <c r="C62" s="57" t="s">
        <v>59</v>
      </c>
      <c r="D62" s="57" t="s">
        <v>30</v>
      </c>
      <c r="E62" s="57" t="s">
        <v>80</v>
      </c>
      <c r="F62" s="58">
        <v>0.86111111111111116</v>
      </c>
      <c r="G62" s="59"/>
      <c r="H62" s="57">
        <v>3</v>
      </c>
      <c r="I62" s="57"/>
      <c r="J62" s="57"/>
      <c r="K62" s="61"/>
      <c r="L62" s="61"/>
      <c r="M62" s="80">
        <v>6</v>
      </c>
      <c r="N62" s="107" t="s">
        <v>100</v>
      </c>
      <c r="O62" s="57">
        <f>Día25!O62+Día26!M62</f>
        <v>88</v>
      </c>
      <c r="P62" s="63"/>
      <c r="Q62" s="65"/>
      <c r="W62" s="64"/>
    </row>
    <row r="63" spans="1:23" s="56" customFormat="1" ht="15.75" x14ac:dyDescent="0.25">
      <c r="A63" s="29" t="s">
        <v>55</v>
      </c>
      <c r="B63" s="57" t="s">
        <v>40</v>
      </c>
      <c r="C63" s="57" t="s">
        <v>28</v>
      </c>
      <c r="D63" s="57" t="s">
        <v>44</v>
      </c>
      <c r="E63" s="57" t="s">
        <v>30</v>
      </c>
      <c r="F63" s="58">
        <v>0.87291666666666667</v>
      </c>
      <c r="G63" s="59" t="s">
        <v>244</v>
      </c>
      <c r="H63" s="57">
        <v>1</v>
      </c>
      <c r="I63" s="57" t="s">
        <v>185</v>
      </c>
      <c r="J63" s="57"/>
      <c r="K63" s="61"/>
      <c r="L63" s="61"/>
      <c r="M63" s="80">
        <v>23</v>
      </c>
      <c r="N63" s="107" t="s">
        <v>100</v>
      </c>
      <c r="O63" s="57">
        <f>Día25!O63+Día26!M63</f>
        <v>552</v>
      </c>
      <c r="P63" s="63"/>
      <c r="Q63" s="65"/>
      <c r="W63" s="64"/>
    </row>
    <row r="64" spans="1:23" s="56" customFormat="1" ht="15.75" x14ac:dyDescent="0.25">
      <c r="A64" s="29">
        <v>5183</v>
      </c>
      <c r="B64" s="57" t="s">
        <v>37</v>
      </c>
      <c r="C64" s="57" t="s">
        <v>28</v>
      </c>
      <c r="D64" s="57" t="s">
        <v>49</v>
      </c>
      <c r="E64" s="57" t="s">
        <v>38</v>
      </c>
      <c r="F64" s="58">
        <v>0.88958333333333339</v>
      </c>
      <c r="G64" s="59"/>
      <c r="H64" s="57">
        <v>3</v>
      </c>
      <c r="I64" s="57"/>
      <c r="J64" s="57"/>
      <c r="K64" s="61"/>
      <c r="L64" s="61"/>
      <c r="M64" s="80">
        <v>6</v>
      </c>
      <c r="N64" s="107" t="s">
        <v>100</v>
      </c>
      <c r="O64" s="57">
        <f>Día25!O64+Día26!M64</f>
        <v>56</v>
      </c>
      <c r="P64" s="63"/>
      <c r="Q64" s="65"/>
      <c r="W64" s="64"/>
    </row>
    <row r="65" spans="1:23" s="56" customFormat="1" ht="15.75" x14ac:dyDescent="0.25">
      <c r="A65" s="29">
        <v>4209</v>
      </c>
      <c r="B65" s="57" t="s">
        <v>37</v>
      </c>
      <c r="C65" s="57" t="s">
        <v>28</v>
      </c>
      <c r="D65" s="57" t="s">
        <v>30</v>
      </c>
      <c r="E65" s="57" t="s">
        <v>38</v>
      </c>
      <c r="F65" s="58">
        <v>0.88888888888888884</v>
      </c>
      <c r="G65" s="59"/>
      <c r="H65" s="57"/>
      <c r="I65" s="57"/>
      <c r="J65" s="57"/>
      <c r="K65" s="61"/>
      <c r="L65" s="61"/>
      <c r="M65" s="80"/>
      <c r="N65" s="107"/>
      <c r="O65" s="57">
        <f>Día25!O65+Día26!M65</f>
        <v>109</v>
      </c>
      <c r="P65" s="63"/>
      <c r="Q65" s="65"/>
      <c r="W65" s="64"/>
    </row>
    <row r="66" spans="1:23" s="56" customFormat="1" ht="15.75" x14ac:dyDescent="0.25">
      <c r="A66" s="29">
        <v>4192</v>
      </c>
      <c r="B66" s="57" t="s">
        <v>40</v>
      </c>
      <c r="C66" s="57" t="s">
        <v>92</v>
      </c>
      <c r="D66" s="57" t="s">
        <v>43</v>
      </c>
      <c r="E66" s="57" t="s">
        <v>30</v>
      </c>
      <c r="F66" s="58">
        <v>0.91666666666666663</v>
      </c>
      <c r="G66" s="59" t="s">
        <v>195</v>
      </c>
      <c r="H66" s="57">
        <v>1</v>
      </c>
      <c r="I66" s="57"/>
      <c r="J66" s="57"/>
      <c r="K66" s="61"/>
      <c r="L66" s="61"/>
      <c r="M66" s="80">
        <v>4</v>
      </c>
      <c r="N66" s="107" t="s">
        <v>100</v>
      </c>
      <c r="O66" s="57">
        <f>Día25!O66+Día26!M66</f>
        <v>218</v>
      </c>
      <c r="P66" s="63"/>
      <c r="Q66" s="65"/>
      <c r="W66" s="64"/>
    </row>
    <row r="67" spans="1:23" s="56" customFormat="1" ht="15.75" x14ac:dyDescent="0.25">
      <c r="A67" s="29">
        <v>4180</v>
      </c>
      <c r="B67" s="57" t="s">
        <v>40</v>
      </c>
      <c r="C67" s="57" t="s">
        <v>28</v>
      </c>
      <c r="D67" s="57" t="s">
        <v>41</v>
      </c>
      <c r="E67" s="57" t="s">
        <v>30</v>
      </c>
      <c r="F67" s="58">
        <v>0.92361111111111116</v>
      </c>
      <c r="G67" s="144"/>
      <c r="H67" s="57">
        <v>1</v>
      </c>
      <c r="I67" s="168"/>
      <c r="J67" s="143"/>
      <c r="K67" s="61"/>
      <c r="L67" s="145"/>
      <c r="M67" s="154">
        <v>13</v>
      </c>
      <c r="N67" s="107" t="s">
        <v>100</v>
      </c>
      <c r="O67" s="57">
        <f>Día25!O67+Día26!M67</f>
        <v>262</v>
      </c>
      <c r="P67" s="106"/>
      <c r="Q67" s="65"/>
      <c r="W67" s="64"/>
    </row>
    <row r="68" spans="1:23" s="56" customFormat="1" ht="19.899999999999999" customHeight="1" thickBot="1" x14ac:dyDescent="0.3">
      <c r="A68" s="103"/>
      <c r="B68" s="94"/>
      <c r="C68" s="94"/>
      <c r="D68" s="94"/>
      <c r="E68" s="94"/>
      <c r="F68" s="112"/>
      <c r="G68" s="113"/>
      <c r="H68" s="113"/>
      <c r="I68" s="114"/>
      <c r="J68" s="94"/>
      <c r="K68" s="115"/>
      <c r="L68" s="115"/>
      <c r="M68" s="116"/>
      <c r="N68" s="94"/>
      <c r="O68" s="94">
        <f>Día12!O68+Día13!M68</f>
        <v>0</v>
      </c>
      <c r="P68" s="117"/>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2790</v>
      </c>
      <c r="N70" s="82"/>
      <c r="O70" s="172"/>
    </row>
    <row r="71" spans="1:23" ht="20.100000000000001" customHeight="1" thickBot="1" x14ac:dyDescent="0.3">
      <c r="G71" s="6"/>
      <c r="K71" s="217" t="s">
        <v>33</v>
      </c>
      <c r="L71" s="218"/>
      <c r="M71" s="74">
        <f>Día25!M71+Día26!M70</f>
        <v>63342</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A12:D12"/>
    <mergeCell ref="K12:L12"/>
    <mergeCell ref="K70:L70"/>
    <mergeCell ref="K71:L71"/>
    <mergeCell ref="J1:K1"/>
    <mergeCell ref="F2:H2"/>
    <mergeCell ref="F3:H3"/>
    <mergeCell ref="A5:G5"/>
    <mergeCell ref="I5:O5"/>
    <mergeCell ref="F6:G6"/>
    <mergeCell ref="N6:O6"/>
  </mergeCells>
  <pageMargins left="0.7" right="0.7" top="0.75" bottom="0.75" header="0.3" footer="0.3"/>
  <pageSetup paperSize="9" orientation="portrait" verticalDpi="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Hoja27"/>
  <dimension ref="A1:AK84"/>
  <sheetViews>
    <sheetView topLeftCell="A8" workbookViewId="0">
      <selection activeCell="H42" sqref="H42:H68"/>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4.140625" style="1" customWidth="1"/>
    <col min="10" max="10" width="13.5703125" style="1" customWidth="1"/>
    <col min="11" max="11" width="19.5703125" style="1" customWidth="1"/>
    <col min="12" max="12" width="10.7109375" style="1" customWidth="1"/>
    <col min="13" max="13" width="12.140625" style="1" customWidth="1"/>
    <col min="14" max="14" width="10.28515625" style="1" customWidth="1"/>
    <col min="15" max="15" width="14" style="1" customWidth="1"/>
    <col min="16" max="16" width="67.71093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44831</v>
      </c>
      <c r="K3" s="79" t="s">
        <v>258</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90">
        <v>1</v>
      </c>
      <c r="B7" s="19" t="s">
        <v>71</v>
      </c>
      <c r="C7" s="19" t="s">
        <v>71</v>
      </c>
      <c r="D7" s="18" t="s">
        <v>72</v>
      </c>
      <c r="E7" s="18" t="s">
        <v>72</v>
      </c>
      <c r="F7" s="18" t="s">
        <v>230</v>
      </c>
      <c r="G7" s="91" t="s">
        <v>96</v>
      </c>
      <c r="H7" s="20"/>
      <c r="I7" s="90">
        <v>1</v>
      </c>
      <c r="J7" s="21" t="s">
        <v>73</v>
      </c>
      <c r="K7" s="18" t="s">
        <v>73</v>
      </c>
      <c r="L7" s="18" t="s">
        <v>73</v>
      </c>
      <c r="M7" s="99" t="s">
        <v>73</v>
      </c>
      <c r="N7" s="57" t="s">
        <v>98</v>
      </c>
      <c r="O7" s="91" t="s">
        <v>249</v>
      </c>
    </row>
    <row r="8" spans="1:23" ht="15" customHeight="1" x14ac:dyDescent="0.25">
      <c r="A8" s="92">
        <v>2</v>
      </c>
      <c r="B8" s="96" t="s">
        <v>74</v>
      </c>
      <c r="C8" s="24" t="s">
        <v>75</v>
      </c>
      <c r="D8" s="24" t="s">
        <v>76</v>
      </c>
      <c r="E8" s="24" t="s">
        <v>76</v>
      </c>
      <c r="F8" s="24" t="s">
        <v>248</v>
      </c>
      <c r="G8" s="91" t="s">
        <v>247</v>
      </c>
      <c r="H8" s="20"/>
      <c r="I8" s="92">
        <v>2</v>
      </c>
      <c r="J8" s="25" t="s">
        <v>77</v>
      </c>
      <c r="K8" s="25" t="s">
        <v>77</v>
      </c>
      <c r="L8" s="26"/>
      <c r="M8" s="100"/>
      <c r="N8" s="57" t="s">
        <v>259</v>
      </c>
      <c r="O8" s="91"/>
    </row>
    <row r="9" spans="1:23" ht="15" customHeight="1" x14ac:dyDescent="0.25">
      <c r="A9" s="92">
        <v>3</v>
      </c>
      <c r="B9" s="97"/>
      <c r="C9" s="97"/>
      <c r="D9" s="25"/>
      <c r="E9" s="27"/>
      <c r="F9" s="27"/>
      <c r="G9" s="91"/>
      <c r="H9" s="20"/>
      <c r="I9" s="92">
        <v>3</v>
      </c>
      <c r="J9" s="27"/>
      <c r="K9" s="28"/>
      <c r="L9" s="27"/>
      <c r="M9" s="100"/>
      <c r="N9" s="57"/>
      <c r="O9" s="91"/>
    </row>
    <row r="10" spans="1:23" ht="15" customHeight="1" thickBot="1" x14ac:dyDescent="0.3">
      <c r="A10" s="93">
        <v>4</v>
      </c>
      <c r="B10" s="101"/>
      <c r="C10" s="98"/>
      <c r="D10" s="33"/>
      <c r="E10" s="33"/>
      <c r="F10" s="33"/>
      <c r="G10" s="95"/>
      <c r="H10" s="20"/>
      <c r="I10" s="93">
        <v>4</v>
      </c>
      <c r="J10" s="32"/>
      <c r="K10" s="33"/>
      <c r="L10" s="33"/>
      <c r="M10" s="98"/>
      <c r="N10" s="94"/>
      <c r="O10" s="95"/>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41.25" customHeight="1" x14ac:dyDescent="0.25">
      <c r="A14" s="48">
        <v>8058</v>
      </c>
      <c r="B14" s="49" t="s">
        <v>27</v>
      </c>
      <c r="C14" s="49" t="s">
        <v>59</v>
      </c>
      <c r="D14" s="49" t="s">
        <v>29</v>
      </c>
      <c r="E14" s="49" t="s">
        <v>30</v>
      </c>
      <c r="F14" s="50">
        <v>0.26597222222222222</v>
      </c>
      <c r="G14" s="51"/>
      <c r="H14" s="49">
        <v>1</v>
      </c>
      <c r="I14" s="49" t="s">
        <v>103</v>
      </c>
      <c r="J14" s="49"/>
      <c r="K14" s="52"/>
      <c r="L14" s="52"/>
      <c r="M14" s="53">
        <v>222</v>
      </c>
      <c r="N14" s="49" t="s">
        <v>100</v>
      </c>
      <c r="O14" s="49">
        <f>Día26!O14+Día27!M14</f>
        <v>3621</v>
      </c>
      <c r="P14" s="133" t="s">
        <v>670</v>
      </c>
      <c r="Q14" s="55"/>
    </row>
    <row r="15" spans="1:23" s="56" customFormat="1" ht="38.25" customHeight="1" x14ac:dyDescent="0.25">
      <c r="A15" s="29">
        <v>8068</v>
      </c>
      <c r="B15" s="57" t="s">
        <v>27</v>
      </c>
      <c r="C15" s="57" t="s">
        <v>59</v>
      </c>
      <c r="D15" s="57" t="s">
        <v>29</v>
      </c>
      <c r="E15" s="57" t="s">
        <v>30</v>
      </c>
      <c r="F15" s="58">
        <v>0.28125</v>
      </c>
      <c r="G15" s="108" t="s">
        <v>114</v>
      </c>
      <c r="H15" s="60">
        <v>1</v>
      </c>
      <c r="I15" s="60" t="s">
        <v>103</v>
      </c>
      <c r="J15" s="60"/>
      <c r="K15" s="61" t="s">
        <v>63</v>
      </c>
      <c r="L15" s="61">
        <v>5</v>
      </c>
      <c r="M15" s="62">
        <v>268</v>
      </c>
      <c r="N15" s="57" t="s">
        <v>100</v>
      </c>
      <c r="O15" s="107">
        <f>Día26!O15+Día27!M15</f>
        <v>3429</v>
      </c>
      <c r="P15" s="63" t="s">
        <v>686</v>
      </c>
      <c r="Q15" s="55"/>
      <c r="W15" s="64"/>
    </row>
    <row r="16" spans="1:23" s="56" customFormat="1" ht="39.75" customHeight="1" x14ac:dyDescent="0.25">
      <c r="A16" s="29">
        <v>8078</v>
      </c>
      <c r="B16" s="57" t="s">
        <v>27</v>
      </c>
      <c r="C16" s="57" t="s">
        <v>59</v>
      </c>
      <c r="D16" s="57" t="s">
        <v>29</v>
      </c>
      <c r="E16" s="57" t="s">
        <v>30</v>
      </c>
      <c r="F16" s="58">
        <v>0.30208333333333331</v>
      </c>
      <c r="G16" s="130" t="s">
        <v>114</v>
      </c>
      <c r="H16" s="60">
        <v>1</v>
      </c>
      <c r="I16" s="60" t="s">
        <v>103</v>
      </c>
      <c r="J16" s="60"/>
      <c r="K16" s="61"/>
      <c r="L16" s="61"/>
      <c r="M16" s="62">
        <v>241</v>
      </c>
      <c r="N16" s="57" t="s">
        <v>100</v>
      </c>
      <c r="O16" s="107">
        <f>Día26!O16+Día27!M16</f>
        <v>3221</v>
      </c>
      <c r="P16" s="125" t="s">
        <v>671</v>
      </c>
      <c r="Q16" s="65"/>
      <c r="W16" s="64"/>
    </row>
    <row r="17" spans="1:23" s="56" customFormat="1" ht="25.5" customHeight="1" x14ac:dyDescent="0.25">
      <c r="A17" s="29" t="s">
        <v>93</v>
      </c>
      <c r="B17" s="57" t="s">
        <v>37</v>
      </c>
      <c r="C17" s="57" t="s">
        <v>60</v>
      </c>
      <c r="D17" s="57" t="s">
        <v>80</v>
      </c>
      <c r="E17" s="57" t="s">
        <v>30</v>
      </c>
      <c r="F17" s="58">
        <v>0.31805555555555554</v>
      </c>
      <c r="G17" s="59" t="s">
        <v>672</v>
      </c>
      <c r="H17" s="60">
        <v>2</v>
      </c>
      <c r="I17" s="60"/>
      <c r="J17" s="60"/>
      <c r="K17" s="61"/>
      <c r="L17" s="61"/>
      <c r="M17" s="62">
        <v>93</v>
      </c>
      <c r="N17" s="57" t="s">
        <v>100</v>
      </c>
      <c r="O17" s="107">
        <f>Día26!O17+Día27!M17</f>
        <v>1205</v>
      </c>
      <c r="P17" s="138" t="s">
        <v>684</v>
      </c>
      <c r="Q17" s="65"/>
      <c r="W17" s="64"/>
    </row>
    <row r="18" spans="1:23" s="56" customFormat="1" ht="29.25" customHeight="1" x14ac:dyDescent="0.25">
      <c r="A18" s="29">
        <v>5092</v>
      </c>
      <c r="B18" s="57" t="s">
        <v>37</v>
      </c>
      <c r="C18" s="57" t="s">
        <v>59</v>
      </c>
      <c r="D18" s="57" t="s">
        <v>38</v>
      </c>
      <c r="E18" s="57" t="s">
        <v>45</v>
      </c>
      <c r="F18" s="58">
        <v>0.32222222222222224</v>
      </c>
      <c r="G18" s="59" t="s">
        <v>160</v>
      </c>
      <c r="H18" s="60">
        <v>1</v>
      </c>
      <c r="I18" s="60"/>
      <c r="J18" s="60"/>
      <c r="K18" s="61"/>
      <c r="L18" s="61"/>
      <c r="M18" s="62">
        <v>91</v>
      </c>
      <c r="N18" s="57" t="s">
        <v>100</v>
      </c>
      <c r="O18" s="107">
        <f>Día26!O18+Día27!M18</f>
        <v>798</v>
      </c>
      <c r="P18" s="63"/>
      <c r="Q18" s="65"/>
      <c r="W18" s="64"/>
    </row>
    <row r="19" spans="1:23" s="56" customFormat="1" ht="20.25" customHeight="1" x14ac:dyDescent="0.25">
      <c r="A19" s="29">
        <v>8278</v>
      </c>
      <c r="B19" s="57" t="s">
        <v>27</v>
      </c>
      <c r="C19" s="57" t="s">
        <v>28</v>
      </c>
      <c r="D19" s="57" t="s">
        <v>29</v>
      </c>
      <c r="E19" s="57" t="s">
        <v>30</v>
      </c>
      <c r="F19" s="58">
        <v>0.3298611111111111</v>
      </c>
      <c r="G19" s="59" t="s">
        <v>215</v>
      </c>
      <c r="H19" s="60">
        <v>1</v>
      </c>
      <c r="I19" s="60"/>
      <c r="J19" s="60"/>
      <c r="K19" s="61" t="s">
        <v>9</v>
      </c>
      <c r="L19" s="61"/>
      <c r="M19" s="66">
        <v>169</v>
      </c>
      <c r="N19" s="57" t="s">
        <v>100</v>
      </c>
      <c r="O19" s="107">
        <f>Día26!O19+Día27!M19</f>
        <v>2014</v>
      </c>
      <c r="P19" s="129" t="s">
        <v>673</v>
      </c>
      <c r="Q19" s="65"/>
      <c r="W19" s="64"/>
    </row>
    <row r="20" spans="1:23" s="56" customFormat="1" ht="24.75" customHeight="1" x14ac:dyDescent="0.25">
      <c r="A20" s="29" t="s">
        <v>39</v>
      </c>
      <c r="B20" s="57" t="s">
        <v>40</v>
      </c>
      <c r="C20" s="57" t="s">
        <v>60</v>
      </c>
      <c r="D20" s="57" t="s">
        <v>30</v>
      </c>
      <c r="E20" s="57" t="s">
        <v>41</v>
      </c>
      <c r="F20" s="58">
        <v>0.33888888888888885</v>
      </c>
      <c r="G20" s="59" t="s">
        <v>117</v>
      </c>
      <c r="H20" s="68">
        <v>3</v>
      </c>
      <c r="I20" s="68"/>
      <c r="J20" s="68"/>
      <c r="K20" s="61"/>
      <c r="L20" s="61"/>
      <c r="M20" s="62">
        <v>21</v>
      </c>
      <c r="N20" s="57" t="s">
        <v>118</v>
      </c>
      <c r="O20" s="107">
        <f>Día26!O20+Día27!M20</f>
        <v>1020</v>
      </c>
      <c r="P20" s="138" t="s">
        <v>674</v>
      </c>
      <c r="Q20" s="65"/>
      <c r="W20" s="64"/>
    </row>
    <row r="21" spans="1:23" s="56" customFormat="1" ht="21.75" customHeight="1" x14ac:dyDescent="0.25">
      <c r="A21" s="29" t="s">
        <v>36</v>
      </c>
      <c r="B21" s="57" t="s">
        <v>37</v>
      </c>
      <c r="C21" s="57" t="s">
        <v>59</v>
      </c>
      <c r="D21" s="57" t="s">
        <v>38</v>
      </c>
      <c r="E21" s="57" t="s">
        <v>30</v>
      </c>
      <c r="F21" s="58">
        <v>0.3444444444444445</v>
      </c>
      <c r="G21" s="108" t="s">
        <v>9</v>
      </c>
      <c r="H21" s="68" t="s">
        <v>9</v>
      </c>
      <c r="I21" s="68"/>
      <c r="J21" s="68"/>
      <c r="K21" s="61"/>
      <c r="L21" s="61"/>
      <c r="M21" s="66"/>
      <c r="N21" s="57"/>
      <c r="O21" s="107">
        <f>Día26!O21+Día27!M21</f>
        <v>573</v>
      </c>
      <c r="P21" s="63"/>
      <c r="Q21" s="65"/>
      <c r="W21" s="64"/>
    </row>
    <row r="22" spans="1:23" s="56" customFormat="1" ht="38.25" customHeight="1" x14ac:dyDescent="0.25">
      <c r="A22" s="29">
        <v>4187</v>
      </c>
      <c r="B22" s="57" t="s">
        <v>40</v>
      </c>
      <c r="C22" s="57" t="s">
        <v>60</v>
      </c>
      <c r="D22" s="57" t="s">
        <v>30</v>
      </c>
      <c r="E22" s="57" t="s">
        <v>84</v>
      </c>
      <c r="F22" s="58">
        <v>0.34652777777777777</v>
      </c>
      <c r="G22" s="177" t="s">
        <v>676</v>
      </c>
      <c r="H22" s="60">
        <v>3</v>
      </c>
      <c r="I22" s="60" t="s">
        <v>107</v>
      </c>
      <c r="J22" s="60"/>
      <c r="K22" s="61"/>
      <c r="L22" s="61" t="s">
        <v>9</v>
      </c>
      <c r="M22" s="62">
        <v>19</v>
      </c>
      <c r="N22" s="57" t="s">
        <v>118</v>
      </c>
      <c r="O22" s="107">
        <f>Día26!O22+Día27!M22</f>
        <v>387</v>
      </c>
      <c r="P22" s="138" t="s">
        <v>675</v>
      </c>
      <c r="Q22" s="65"/>
      <c r="W22" s="64"/>
    </row>
    <row r="23" spans="1:23" s="56" customFormat="1" ht="45" customHeight="1" x14ac:dyDescent="0.25">
      <c r="A23" s="29" t="s">
        <v>42</v>
      </c>
      <c r="B23" s="57" t="s">
        <v>27</v>
      </c>
      <c r="C23" s="57" t="s">
        <v>59</v>
      </c>
      <c r="D23" s="57" t="s">
        <v>29</v>
      </c>
      <c r="E23" s="57" t="s">
        <v>30</v>
      </c>
      <c r="F23" s="58">
        <v>0.36458333333333331</v>
      </c>
      <c r="G23" s="60" t="s">
        <v>114</v>
      </c>
      <c r="H23" s="60">
        <v>1</v>
      </c>
      <c r="I23" s="60"/>
      <c r="J23" s="60"/>
      <c r="K23" s="61"/>
      <c r="L23" s="61"/>
      <c r="M23" s="62">
        <v>154</v>
      </c>
      <c r="N23" s="57" t="s">
        <v>118</v>
      </c>
      <c r="O23" s="107">
        <f>Día26!O23+Día27!M23</f>
        <v>2153</v>
      </c>
      <c r="P23" s="138" t="s">
        <v>677</v>
      </c>
      <c r="Q23" s="65"/>
      <c r="W23" s="64"/>
    </row>
    <row r="24" spans="1:23" s="56" customFormat="1" ht="51" customHeight="1" x14ac:dyDescent="0.25">
      <c r="A24" s="29">
        <v>4073</v>
      </c>
      <c r="B24" s="57" t="s">
        <v>40</v>
      </c>
      <c r="C24" s="57" t="s">
        <v>60</v>
      </c>
      <c r="D24" s="57" t="s">
        <v>30</v>
      </c>
      <c r="E24" s="57" t="s">
        <v>43</v>
      </c>
      <c r="F24" s="58">
        <v>0.36458333333333331</v>
      </c>
      <c r="G24" s="177" t="s">
        <v>117</v>
      </c>
      <c r="H24" s="60">
        <v>2</v>
      </c>
      <c r="I24" s="60"/>
      <c r="J24" s="60"/>
      <c r="K24" s="61" t="s">
        <v>68</v>
      </c>
      <c r="L24" s="61">
        <v>0</v>
      </c>
      <c r="M24" s="62">
        <v>7</v>
      </c>
      <c r="N24" s="57" t="s">
        <v>118</v>
      </c>
      <c r="O24" s="107">
        <f>Día26!O24+Día27!M24</f>
        <v>315</v>
      </c>
      <c r="P24" s="138" t="s">
        <v>678</v>
      </c>
      <c r="Q24" s="65"/>
      <c r="W24" s="64"/>
    </row>
    <row r="25" spans="1:23" s="56" customFormat="1" ht="39.75" customHeight="1" x14ac:dyDescent="0.25">
      <c r="A25" s="29" t="s">
        <v>94</v>
      </c>
      <c r="B25" s="57" t="s">
        <v>40</v>
      </c>
      <c r="C25" s="57" t="s">
        <v>59</v>
      </c>
      <c r="D25" s="57" t="s">
        <v>51</v>
      </c>
      <c r="E25" s="57" t="s">
        <v>30</v>
      </c>
      <c r="F25" s="58">
        <v>0.36944444444444446</v>
      </c>
      <c r="G25" s="177" t="s">
        <v>680</v>
      </c>
      <c r="H25" s="60">
        <v>5</v>
      </c>
      <c r="I25" s="60"/>
      <c r="J25" s="60"/>
      <c r="K25" s="61"/>
      <c r="L25" s="61"/>
      <c r="M25" s="66">
        <v>21</v>
      </c>
      <c r="N25" s="57" t="s">
        <v>118</v>
      </c>
      <c r="O25" s="107">
        <f>Día26!O25+Día27!M25</f>
        <v>503</v>
      </c>
      <c r="P25" s="138" t="s">
        <v>679</v>
      </c>
      <c r="Q25" s="65"/>
      <c r="W25" s="64"/>
    </row>
    <row r="26" spans="1:23" s="56" customFormat="1" ht="23.25" customHeight="1" x14ac:dyDescent="0.25">
      <c r="A26" s="29">
        <v>4288</v>
      </c>
      <c r="B26" s="57" t="s">
        <v>37</v>
      </c>
      <c r="C26" s="57" t="s">
        <v>82</v>
      </c>
      <c r="D26" s="57" t="s">
        <v>38</v>
      </c>
      <c r="E26" s="57" t="s">
        <v>30</v>
      </c>
      <c r="F26" s="58">
        <v>0.40347222222222223</v>
      </c>
      <c r="G26" s="108"/>
      <c r="H26" s="60"/>
      <c r="I26" s="60"/>
      <c r="J26" s="57"/>
      <c r="K26" s="61" t="s">
        <v>9</v>
      </c>
      <c r="L26" s="61"/>
      <c r="M26" s="81"/>
      <c r="N26" s="57"/>
      <c r="O26" s="107">
        <f>Día26!O26+Día27!M26</f>
        <v>96</v>
      </c>
      <c r="P26" s="63"/>
      <c r="Q26" s="65"/>
      <c r="W26" s="64"/>
    </row>
    <row r="27" spans="1:23" s="56" customFormat="1" ht="25.5" customHeight="1" x14ac:dyDescent="0.25">
      <c r="A27" s="29">
        <v>4087</v>
      </c>
      <c r="B27" s="57" t="s">
        <v>40</v>
      </c>
      <c r="C27" s="57" t="s">
        <v>28</v>
      </c>
      <c r="D27" s="57" t="s">
        <v>30</v>
      </c>
      <c r="E27" s="57" t="s">
        <v>83</v>
      </c>
      <c r="F27" s="58">
        <v>0.40902777777777777</v>
      </c>
      <c r="G27" s="59" t="s">
        <v>479</v>
      </c>
      <c r="H27" s="60">
        <v>5</v>
      </c>
      <c r="I27" s="57" t="s">
        <v>9</v>
      </c>
      <c r="J27" s="57"/>
      <c r="K27" s="61" t="s">
        <v>88</v>
      </c>
      <c r="L27" s="61">
        <v>3</v>
      </c>
      <c r="M27" s="80">
        <v>24</v>
      </c>
      <c r="N27" s="57" t="s">
        <v>118</v>
      </c>
      <c r="O27" s="107">
        <f>Día26!O27+Día27!M27</f>
        <v>622</v>
      </c>
      <c r="P27" s="138" t="s">
        <v>682</v>
      </c>
      <c r="Q27" s="65"/>
      <c r="W27" s="64"/>
    </row>
    <row r="28" spans="1:23" s="56" customFormat="1" ht="26.25" customHeight="1" x14ac:dyDescent="0.25">
      <c r="A28" s="29">
        <v>8098</v>
      </c>
      <c r="B28" s="57" t="s">
        <v>27</v>
      </c>
      <c r="C28" s="57" t="s">
        <v>61</v>
      </c>
      <c r="D28" s="57" t="s">
        <v>29</v>
      </c>
      <c r="E28" s="57" t="s">
        <v>30</v>
      </c>
      <c r="F28" s="58">
        <v>0.40972222222222227</v>
      </c>
      <c r="G28" s="60"/>
      <c r="H28" s="60"/>
      <c r="I28" s="60"/>
      <c r="J28" s="57"/>
      <c r="K28" s="61"/>
      <c r="L28" s="61"/>
      <c r="M28" s="80"/>
      <c r="N28" s="57"/>
      <c r="O28" s="107">
        <f>Día26!O28+Día27!M28</f>
        <v>1018</v>
      </c>
      <c r="P28" s="63"/>
      <c r="Q28" s="65"/>
      <c r="W28" s="64"/>
    </row>
    <row r="29" spans="1:23" s="56" customFormat="1" ht="42.75" customHeight="1" x14ac:dyDescent="0.25">
      <c r="A29" s="29">
        <v>4072</v>
      </c>
      <c r="B29" s="57" t="s">
        <v>40</v>
      </c>
      <c r="C29" s="57" t="s">
        <v>28</v>
      </c>
      <c r="D29" s="57" t="s">
        <v>43</v>
      </c>
      <c r="E29" s="57" t="s">
        <v>45</v>
      </c>
      <c r="F29" s="58">
        <v>0.42152777777777778</v>
      </c>
      <c r="G29" s="177" t="s">
        <v>226</v>
      </c>
      <c r="H29" s="60">
        <v>1</v>
      </c>
      <c r="I29" s="60" t="s">
        <v>107</v>
      </c>
      <c r="J29" s="57"/>
      <c r="K29" s="61"/>
      <c r="L29" s="61"/>
      <c r="M29" s="22">
        <v>63</v>
      </c>
      <c r="N29" s="57" t="s">
        <v>100</v>
      </c>
      <c r="O29" s="107">
        <f>Día26!O29+Día27!M29</f>
        <v>1475</v>
      </c>
      <c r="P29" s="125" t="s">
        <v>681</v>
      </c>
      <c r="Q29" s="65"/>
    </row>
    <row r="30" spans="1:23" s="56" customFormat="1" ht="43.5" customHeight="1" x14ac:dyDescent="0.25">
      <c r="A30" s="29">
        <v>4186</v>
      </c>
      <c r="B30" s="57" t="s">
        <v>40</v>
      </c>
      <c r="C30" s="143" t="s">
        <v>28</v>
      </c>
      <c r="D30" s="57" t="s">
        <v>84</v>
      </c>
      <c r="E30" s="57" t="s">
        <v>30</v>
      </c>
      <c r="F30" s="58">
        <v>0.43194444444444446</v>
      </c>
      <c r="G30" s="177" t="s">
        <v>286</v>
      </c>
      <c r="H30" s="60">
        <v>2</v>
      </c>
      <c r="I30" s="60" t="s">
        <v>107</v>
      </c>
      <c r="J30" s="57"/>
      <c r="K30" s="61"/>
      <c r="L30" s="61"/>
      <c r="M30" s="30">
        <v>22</v>
      </c>
      <c r="N30" s="57" t="s">
        <v>118</v>
      </c>
      <c r="O30" s="107">
        <f>Día26!O30+Día27!M30</f>
        <v>1447</v>
      </c>
      <c r="P30" s="138" t="s">
        <v>683</v>
      </c>
    </row>
    <row r="31" spans="1:23" s="56" customFormat="1" ht="12.75" x14ac:dyDescent="0.25">
      <c r="A31" s="29">
        <v>5122</v>
      </c>
      <c r="B31" s="57" t="s">
        <v>37</v>
      </c>
      <c r="C31" s="57" t="s">
        <v>61</v>
      </c>
      <c r="D31" s="57" t="s">
        <v>38</v>
      </c>
      <c r="E31" s="57" t="s">
        <v>45</v>
      </c>
      <c r="F31" s="58">
        <v>0.45</v>
      </c>
      <c r="G31" s="177"/>
      <c r="H31" s="60"/>
      <c r="I31" s="60"/>
      <c r="J31" s="57"/>
      <c r="K31" s="61"/>
      <c r="L31" s="61"/>
      <c r="M31" s="30"/>
      <c r="N31" s="57"/>
      <c r="O31" s="107">
        <f>Día26!O31+Día27!M31</f>
        <v>203</v>
      </c>
      <c r="P31" s="138"/>
    </row>
    <row r="32" spans="1:23" s="56" customFormat="1" ht="28.5" customHeight="1" x14ac:dyDescent="0.25">
      <c r="A32" s="29">
        <v>4070</v>
      </c>
      <c r="B32" s="57" t="s">
        <v>40</v>
      </c>
      <c r="C32" s="57" t="s">
        <v>363</v>
      </c>
      <c r="D32" s="57" t="s">
        <v>41</v>
      </c>
      <c r="E32" s="57" t="s">
        <v>30</v>
      </c>
      <c r="F32" s="58">
        <v>0.45902777777777781</v>
      </c>
      <c r="G32" s="60" t="s">
        <v>108</v>
      </c>
      <c r="H32" s="60">
        <v>2</v>
      </c>
      <c r="I32" s="60"/>
      <c r="J32" s="57"/>
      <c r="K32" s="61"/>
      <c r="L32" s="61"/>
      <c r="M32" s="30">
        <v>25</v>
      </c>
      <c r="N32" s="57" t="s">
        <v>100</v>
      </c>
      <c r="O32" s="107">
        <f>Día26!O32+Día27!M32</f>
        <v>484</v>
      </c>
      <c r="P32" s="125"/>
    </row>
    <row r="33" spans="1:37" s="56" customFormat="1" ht="23.25" customHeight="1" x14ac:dyDescent="0.25">
      <c r="A33" s="29">
        <v>8118</v>
      </c>
      <c r="B33" s="57" t="s">
        <v>27</v>
      </c>
      <c r="C33" s="57" t="s">
        <v>59</v>
      </c>
      <c r="D33" s="57" t="s">
        <v>29</v>
      </c>
      <c r="E33" s="57" t="s">
        <v>30</v>
      </c>
      <c r="F33" s="58">
        <v>0.47916666666666669</v>
      </c>
      <c r="G33" s="60"/>
      <c r="H33" s="60">
        <v>1</v>
      </c>
      <c r="I33" s="60"/>
      <c r="J33" s="57"/>
      <c r="K33" s="61" t="s">
        <v>69</v>
      </c>
      <c r="L33" s="61">
        <v>7</v>
      </c>
      <c r="M33" s="80">
        <v>152</v>
      </c>
      <c r="N33" s="57" t="s">
        <v>100</v>
      </c>
      <c r="O33" s="107">
        <f>Día26!O33+Día27!M33</f>
        <v>2662</v>
      </c>
      <c r="P33" s="125" t="s">
        <v>688</v>
      </c>
      <c r="Q33" s="65"/>
      <c r="W33" s="64"/>
    </row>
    <row r="34" spans="1:37" s="56" customFormat="1" ht="23.25" customHeight="1" x14ac:dyDescent="0.25">
      <c r="A34" s="29">
        <v>4080</v>
      </c>
      <c r="B34" s="57" t="s">
        <v>40</v>
      </c>
      <c r="C34" s="143" t="s">
        <v>364</v>
      </c>
      <c r="D34" s="57" t="s">
        <v>41</v>
      </c>
      <c r="E34" s="57" t="s">
        <v>30</v>
      </c>
      <c r="F34" s="58">
        <v>0.50555555555555554</v>
      </c>
      <c r="G34" s="68"/>
      <c r="H34" s="68"/>
      <c r="I34" s="68"/>
      <c r="J34" s="57"/>
      <c r="K34" s="61"/>
      <c r="L34" s="61"/>
      <c r="M34" s="80"/>
      <c r="N34" s="57"/>
      <c r="O34" s="107">
        <f>Día26!O34+Día27!M34</f>
        <v>46</v>
      </c>
      <c r="P34" s="125"/>
      <c r="Q34" s="65"/>
      <c r="W34" s="64"/>
    </row>
    <row r="35" spans="1:37" s="56" customFormat="1" ht="21.75" customHeight="1" x14ac:dyDescent="0.25">
      <c r="A35" s="29">
        <v>4101</v>
      </c>
      <c r="B35" s="57" t="s">
        <v>40</v>
      </c>
      <c r="C35" s="143" t="s">
        <v>28</v>
      </c>
      <c r="D35" s="57" t="s">
        <v>30</v>
      </c>
      <c r="E35" s="57" t="s">
        <v>41</v>
      </c>
      <c r="F35" s="58">
        <v>0.51180555555555551</v>
      </c>
      <c r="G35" s="68"/>
      <c r="H35" s="68">
        <v>1</v>
      </c>
      <c r="I35" s="68"/>
      <c r="J35" s="57"/>
      <c r="K35" s="61"/>
      <c r="L35" s="61"/>
      <c r="M35" s="80">
        <v>11</v>
      </c>
      <c r="N35" s="57" t="s">
        <v>100</v>
      </c>
      <c r="O35" s="107">
        <f>Día26!O35+Día27!M35</f>
        <v>358</v>
      </c>
      <c r="P35" s="63" t="s">
        <v>685</v>
      </c>
      <c r="Q35" s="65"/>
      <c r="W35" s="64"/>
    </row>
    <row r="36" spans="1:37" s="56" customFormat="1" ht="22.5" x14ac:dyDescent="0.25">
      <c r="A36" s="29">
        <v>4086</v>
      </c>
      <c r="B36" s="57" t="s">
        <v>40</v>
      </c>
      <c r="C36" s="57" t="s">
        <v>28</v>
      </c>
      <c r="D36" s="57" t="s">
        <v>85</v>
      </c>
      <c r="E36" s="57" t="s">
        <v>30</v>
      </c>
      <c r="F36" s="58">
        <v>0.53472222222222221</v>
      </c>
      <c r="G36" s="180" t="s">
        <v>687</v>
      </c>
      <c r="H36" s="57">
        <v>2</v>
      </c>
      <c r="I36" s="57"/>
      <c r="J36" s="57"/>
      <c r="K36" s="61" t="s">
        <v>9</v>
      </c>
      <c r="L36" s="61"/>
      <c r="M36" s="66">
        <v>28</v>
      </c>
      <c r="N36" s="57" t="s">
        <v>100</v>
      </c>
      <c r="O36" s="107">
        <f>Día26!O36+Día27!M36</f>
        <v>720</v>
      </c>
      <c r="P36" s="150" t="s">
        <v>578</v>
      </c>
      <c r="Q36" s="65"/>
      <c r="W36" s="64"/>
    </row>
    <row r="37" spans="1:37" s="148" customFormat="1" ht="22.5" x14ac:dyDescent="0.25">
      <c r="A37" s="29" t="s">
        <v>170</v>
      </c>
      <c r="B37" s="57" t="s">
        <v>40</v>
      </c>
      <c r="C37" s="57" t="s">
        <v>28</v>
      </c>
      <c r="D37" s="57" t="s">
        <v>46</v>
      </c>
      <c r="E37" s="57" t="s">
        <v>47</v>
      </c>
      <c r="F37" s="58">
        <v>0.57847222222222217</v>
      </c>
      <c r="G37" s="57"/>
      <c r="H37" s="57">
        <v>4</v>
      </c>
      <c r="I37" s="57" t="s">
        <v>107</v>
      </c>
      <c r="J37" s="57"/>
      <c r="K37" s="61"/>
      <c r="L37" s="61"/>
      <c r="M37" s="66">
        <v>42</v>
      </c>
      <c r="N37" s="57" t="s">
        <v>118</v>
      </c>
      <c r="O37" s="107">
        <f>Día26!O37+Día27!M37</f>
        <v>1429</v>
      </c>
      <c r="P37" s="181" t="s">
        <v>689</v>
      </c>
      <c r="Q37" s="147"/>
      <c r="W37" s="149"/>
    </row>
    <row r="38" spans="1:37" s="148" customFormat="1" ht="15.75" x14ac:dyDescent="0.25">
      <c r="A38" s="29">
        <v>4110</v>
      </c>
      <c r="B38" s="57" t="s">
        <v>40</v>
      </c>
      <c r="C38" s="57" t="s">
        <v>78</v>
      </c>
      <c r="D38" s="57" t="s">
        <v>41</v>
      </c>
      <c r="E38" s="57" t="s">
        <v>79</v>
      </c>
      <c r="F38" s="58">
        <v>0.57847222222222217</v>
      </c>
      <c r="G38" s="180" t="s">
        <v>117</v>
      </c>
      <c r="H38" s="57">
        <v>2</v>
      </c>
      <c r="I38" s="57"/>
      <c r="J38" s="57"/>
      <c r="K38" s="61"/>
      <c r="L38" s="61"/>
      <c r="M38" s="66">
        <v>36</v>
      </c>
      <c r="N38" s="57" t="s">
        <v>100</v>
      </c>
      <c r="O38" s="107">
        <f>Día26!O38+Día27!M38</f>
        <v>564</v>
      </c>
      <c r="P38" s="146"/>
      <c r="Q38" s="147"/>
      <c r="W38" s="149"/>
    </row>
    <row r="39" spans="1:37" s="152" customFormat="1" ht="16.5" thickBot="1" x14ac:dyDescent="0.3">
      <c r="A39" s="29">
        <v>4110</v>
      </c>
      <c r="B39" s="57" t="s">
        <v>40</v>
      </c>
      <c r="C39" s="57" t="s">
        <v>78</v>
      </c>
      <c r="D39" s="57" t="s">
        <v>41</v>
      </c>
      <c r="E39" s="57" t="s">
        <v>58</v>
      </c>
      <c r="F39" s="58">
        <v>0.57847222222222217</v>
      </c>
      <c r="G39" s="163"/>
      <c r="H39" s="163"/>
      <c r="I39" s="163"/>
      <c r="J39" s="164"/>
      <c r="K39" s="61"/>
      <c r="L39" s="61"/>
      <c r="M39" s="166"/>
      <c r="N39" s="57"/>
      <c r="O39" s="107">
        <f>Día26!O39+Día27!M39</f>
        <v>69</v>
      </c>
      <c r="P39" s="178"/>
      <c r="Q39" s="147"/>
      <c r="V39" s="148"/>
      <c r="W39" s="149"/>
      <c r="X39" s="148"/>
      <c r="Y39" s="148"/>
      <c r="Z39" s="148"/>
      <c r="AA39" s="148"/>
      <c r="AB39" s="148"/>
      <c r="AC39" s="148"/>
      <c r="AD39" s="148"/>
      <c r="AE39" s="148"/>
      <c r="AF39" s="148"/>
      <c r="AG39" s="148"/>
      <c r="AH39" s="148"/>
      <c r="AI39" s="148"/>
      <c r="AJ39" s="148"/>
      <c r="AK39" s="148"/>
    </row>
    <row r="40" spans="1:37" s="56" customFormat="1" ht="15.75" x14ac:dyDescent="0.25">
      <c r="A40" s="29">
        <v>4110</v>
      </c>
      <c r="B40" s="57" t="s">
        <v>40</v>
      </c>
      <c r="C40" s="57" t="s">
        <v>35</v>
      </c>
      <c r="D40" s="57" t="s">
        <v>41</v>
      </c>
      <c r="E40" s="57" t="s">
        <v>70</v>
      </c>
      <c r="F40" s="58">
        <v>0.57847222222222217</v>
      </c>
      <c r="G40" s="60"/>
      <c r="H40" s="60"/>
      <c r="I40" s="60"/>
      <c r="J40" s="57"/>
      <c r="K40" s="61" t="s">
        <v>9</v>
      </c>
      <c r="L40" s="61" t="s">
        <v>9</v>
      </c>
      <c r="M40" s="80"/>
      <c r="N40" s="57"/>
      <c r="O40" s="107">
        <f>Día26!O40+Día27!M40</f>
        <v>83</v>
      </c>
      <c r="P40" s="63"/>
      <c r="Q40" s="65"/>
      <c r="W40" s="64"/>
    </row>
    <row r="41" spans="1:37" s="56" customFormat="1" ht="23.25" thickBot="1" x14ac:dyDescent="0.3">
      <c r="A41" s="156">
        <v>8148</v>
      </c>
      <c r="B41" s="155" t="s">
        <v>27</v>
      </c>
      <c r="C41" s="155" t="s">
        <v>60</v>
      </c>
      <c r="D41" s="155" t="s">
        <v>29</v>
      </c>
      <c r="E41" s="155" t="s">
        <v>30</v>
      </c>
      <c r="F41" s="157">
        <v>0.58680555555555558</v>
      </c>
      <c r="G41" s="170"/>
      <c r="H41" s="159">
        <v>1</v>
      </c>
      <c r="I41" s="159"/>
      <c r="J41" s="155" t="s">
        <v>9</v>
      </c>
      <c r="K41" s="160" t="s">
        <v>67</v>
      </c>
      <c r="L41" s="115">
        <v>12</v>
      </c>
      <c r="M41" s="123">
        <v>144</v>
      </c>
      <c r="N41" s="155" t="s">
        <v>100</v>
      </c>
      <c r="O41" s="94">
        <f>Día26!O41+Día27!M41</f>
        <v>2582</v>
      </c>
      <c r="P41" s="142"/>
      <c r="Q41" s="65"/>
      <c r="W41" s="64"/>
    </row>
    <row r="42" spans="1:37" s="56" customFormat="1" ht="15.75" x14ac:dyDescent="0.25">
      <c r="A42" s="29">
        <v>4143</v>
      </c>
      <c r="B42" s="57" t="s">
        <v>40</v>
      </c>
      <c r="C42" s="57" t="s">
        <v>28</v>
      </c>
      <c r="D42" s="57" t="s">
        <v>49</v>
      </c>
      <c r="E42" s="57" t="s">
        <v>43</v>
      </c>
      <c r="F42" s="58">
        <v>0.63750000000000007</v>
      </c>
      <c r="G42" s="121"/>
      <c r="H42" s="60">
        <v>3</v>
      </c>
      <c r="I42" s="68"/>
      <c r="J42" s="107"/>
      <c r="K42" s="61"/>
      <c r="L42" s="122"/>
      <c r="M42" s="81">
        <v>9</v>
      </c>
      <c r="N42" s="107" t="s">
        <v>100</v>
      </c>
      <c r="O42" s="107">
        <f>Día26!O42+Día27!M42</f>
        <v>413</v>
      </c>
      <c r="P42" s="83"/>
      <c r="Q42" s="65"/>
      <c r="W42" s="64"/>
    </row>
    <row r="43" spans="1:37" s="56" customFormat="1" ht="15.75" x14ac:dyDescent="0.25">
      <c r="A43" s="119" t="s">
        <v>48</v>
      </c>
      <c r="B43" s="107" t="s">
        <v>27</v>
      </c>
      <c r="C43" s="107" t="s">
        <v>28</v>
      </c>
      <c r="D43" s="107" t="s">
        <v>29</v>
      </c>
      <c r="E43" s="107" t="s">
        <v>30</v>
      </c>
      <c r="F43" s="120">
        <v>0.63888888888888895</v>
      </c>
      <c r="G43" s="59"/>
      <c r="H43" s="68">
        <v>1</v>
      </c>
      <c r="I43" s="68"/>
      <c r="J43" s="57"/>
      <c r="K43" s="122"/>
      <c r="L43" s="61"/>
      <c r="M43" s="80">
        <v>184</v>
      </c>
      <c r="N43" s="107" t="s">
        <v>100</v>
      </c>
      <c r="O43" s="57">
        <f>Día26!O43+Día27!M43</f>
        <v>3986</v>
      </c>
      <c r="P43" s="63"/>
      <c r="Q43" s="65"/>
      <c r="W43" s="64"/>
    </row>
    <row r="44" spans="1:37" s="56" customFormat="1" ht="15.75" x14ac:dyDescent="0.25">
      <c r="A44" s="29" t="s">
        <v>169</v>
      </c>
      <c r="B44" s="57" t="s">
        <v>37</v>
      </c>
      <c r="C44" s="57" t="s">
        <v>62</v>
      </c>
      <c r="D44" s="57" t="s">
        <v>30</v>
      </c>
      <c r="E44" s="57" t="s">
        <v>38</v>
      </c>
      <c r="F44" s="58">
        <v>0.65347222222222223</v>
      </c>
      <c r="G44" s="59"/>
      <c r="H44" s="60">
        <v>1</v>
      </c>
      <c r="I44" s="68"/>
      <c r="J44" s="57"/>
      <c r="K44" s="61"/>
      <c r="L44" s="61"/>
      <c r="M44" s="80">
        <v>65</v>
      </c>
      <c r="N44" s="107" t="s">
        <v>100</v>
      </c>
      <c r="O44" s="57">
        <f>Día26!O44+Día27!M44</f>
        <v>1036</v>
      </c>
      <c r="P44" s="63" t="s">
        <v>691</v>
      </c>
      <c r="Q44" s="65"/>
      <c r="W44" s="64"/>
    </row>
    <row r="45" spans="1:37" s="56" customFormat="1" ht="22.5" x14ac:dyDescent="0.25">
      <c r="A45" s="29">
        <v>4157</v>
      </c>
      <c r="B45" s="57" t="s">
        <v>40</v>
      </c>
      <c r="C45" s="57" t="s">
        <v>62</v>
      </c>
      <c r="D45" s="57" t="s">
        <v>30</v>
      </c>
      <c r="E45" s="57" t="s">
        <v>81</v>
      </c>
      <c r="F45" s="58">
        <v>0.66041666666666665</v>
      </c>
      <c r="G45" s="59" t="s">
        <v>310</v>
      </c>
      <c r="H45" s="68">
        <v>2</v>
      </c>
      <c r="I45" s="68" t="s">
        <v>107</v>
      </c>
      <c r="J45" s="57"/>
      <c r="K45" s="61"/>
      <c r="L45" s="61"/>
      <c r="M45" s="80">
        <v>13</v>
      </c>
      <c r="N45" s="107" t="s">
        <v>100</v>
      </c>
      <c r="O45" s="57">
        <f>Día26!O45+Día27!M45</f>
        <v>251</v>
      </c>
      <c r="P45" s="125"/>
      <c r="Q45" s="65"/>
      <c r="W45" s="64"/>
    </row>
    <row r="46" spans="1:37" s="56" customFormat="1" ht="15.75" x14ac:dyDescent="0.25">
      <c r="A46" s="29">
        <v>4111</v>
      </c>
      <c r="B46" s="57" t="s">
        <v>40</v>
      </c>
      <c r="C46" s="57" t="s">
        <v>28</v>
      </c>
      <c r="D46" s="57" t="s">
        <v>58</v>
      </c>
      <c r="E46" s="57" t="s">
        <v>41</v>
      </c>
      <c r="F46" s="58">
        <v>0.67013888888888884</v>
      </c>
      <c r="G46" s="59"/>
      <c r="H46" s="68">
        <v>3</v>
      </c>
      <c r="I46" s="68"/>
      <c r="J46" s="57"/>
      <c r="K46" s="61"/>
      <c r="L46" s="61"/>
      <c r="M46" s="80">
        <v>7</v>
      </c>
      <c r="N46" s="107" t="s">
        <v>100</v>
      </c>
      <c r="O46" s="57">
        <f>Día26!O46+Día27!M46</f>
        <v>382</v>
      </c>
      <c r="P46" s="125"/>
      <c r="Q46" s="65"/>
      <c r="W46" s="64"/>
    </row>
    <row r="47" spans="1:37" s="56" customFormat="1" x14ac:dyDescent="0.25">
      <c r="A47" s="29">
        <v>8168</v>
      </c>
      <c r="B47" s="57" t="s">
        <v>27</v>
      </c>
      <c r="C47" s="57" t="s">
        <v>64</v>
      </c>
      <c r="D47" s="57" t="s">
        <v>29</v>
      </c>
      <c r="E47" s="57" t="s">
        <v>30</v>
      </c>
      <c r="F47" s="58">
        <v>0.68194444444444446</v>
      </c>
      <c r="G47" s="108"/>
      <c r="H47" s="68"/>
      <c r="I47" s="68"/>
      <c r="J47" s="57"/>
      <c r="K47" s="61"/>
      <c r="L47" s="61"/>
      <c r="M47" s="80"/>
      <c r="N47" s="107"/>
      <c r="O47" s="57">
        <f>Día26!O47+Día27!M47</f>
        <v>1369</v>
      </c>
      <c r="P47" s="63"/>
      <c r="Q47" s="65"/>
    </row>
    <row r="48" spans="1:37" s="56" customFormat="1" ht="12.75" x14ac:dyDescent="0.25">
      <c r="A48" s="29">
        <v>4153</v>
      </c>
      <c r="B48" s="57" t="s">
        <v>31</v>
      </c>
      <c r="C48" s="57" t="s">
        <v>35</v>
      </c>
      <c r="D48" s="57" t="s">
        <v>30</v>
      </c>
      <c r="E48" s="57" t="s">
        <v>43</v>
      </c>
      <c r="F48" s="58">
        <v>0.68611111111111101</v>
      </c>
      <c r="G48" s="108"/>
      <c r="H48" s="68"/>
      <c r="I48" s="60"/>
      <c r="J48" s="57"/>
      <c r="K48" s="61"/>
      <c r="L48" s="61"/>
      <c r="M48" s="30"/>
      <c r="N48" s="107"/>
      <c r="O48" s="57">
        <f>Día26!O48+Día27!M48</f>
        <v>250</v>
      </c>
      <c r="P48" s="63"/>
    </row>
    <row r="49" spans="1:23" s="56" customFormat="1" ht="12.75" x14ac:dyDescent="0.25">
      <c r="A49" s="29" t="s">
        <v>171</v>
      </c>
      <c r="B49" s="57" t="s">
        <v>40</v>
      </c>
      <c r="C49" s="57" t="s">
        <v>28</v>
      </c>
      <c r="D49" s="57" t="s">
        <v>47</v>
      </c>
      <c r="E49" s="57" t="s">
        <v>46</v>
      </c>
      <c r="F49" s="58">
        <v>0.70694444444444438</v>
      </c>
      <c r="G49" s="59" t="s">
        <v>693</v>
      </c>
      <c r="H49" s="60">
        <v>4</v>
      </c>
      <c r="I49" s="68" t="s">
        <v>107</v>
      </c>
      <c r="J49" s="57"/>
      <c r="K49" s="61"/>
      <c r="L49" s="61"/>
      <c r="M49" s="30">
        <v>9</v>
      </c>
      <c r="N49" s="107" t="s">
        <v>100</v>
      </c>
      <c r="O49" s="57">
        <f>Día26!O49+Día27!M49</f>
        <v>460</v>
      </c>
      <c r="P49" s="129" t="s">
        <v>569</v>
      </c>
    </row>
    <row r="50" spans="1:23" s="56" customFormat="1" ht="15.75" x14ac:dyDescent="0.25">
      <c r="A50" s="29">
        <v>4142</v>
      </c>
      <c r="B50" s="57" t="s">
        <v>40</v>
      </c>
      <c r="C50" s="57" t="s">
        <v>28</v>
      </c>
      <c r="D50" s="57" t="s">
        <v>43</v>
      </c>
      <c r="E50" s="57" t="s">
        <v>30</v>
      </c>
      <c r="F50" s="58">
        <v>0.70833333333333337</v>
      </c>
      <c r="G50" s="108"/>
      <c r="H50" s="60">
        <v>2</v>
      </c>
      <c r="I50" s="68"/>
      <c r="J50" s="57"/>
      <c r="K50" s="61" t="s">
        <v>9</v>
      </c>
      <c r="L50" s="61"/>
      <c r="M50" s="80">
        <v>85</v>
      </c>
      <c r="N50" s="107" t="s">
        <v>100</v>
      </c>
      <c r="O50" s="57">
        <f>Día26!O50+Día27!M50</f>
        <v>1084</v>
      </c>
      <c r="P50" s="129" t="s">
        <v>690</v>
      </c>
      <c r="Q50" s="65"/>
      <c r="W50" s="64"/>
    </row>
    <row r="51" spans="1:23" s="56" customFormat="1" ht="22.5" x14ac:dyDescent="0.25">
      <c r="A51" s="29">
        <v>8178</v>
      </c>
      <c r="B51" s="57" t="s">
        <v>27</v>
      </c>
      <c r="C51" s="57" t="s">
        <v>28</v>
      </c>
      <c r="D51" s="57" t="s">
        <v>29</v>
      </c>
      <c r="E51" s="57" t="s">
        <v>30</v>
      </c>
      <c r="F51" s="58">
        <v>0.74305555555555547</v>
      </c>
      <c r="G51" s="59"/>
      <c r="H51" s="60">
        <v>1</v>
      </c>
      <c r="I51" s="68"/>
      <c r="J51" s="57"/>
      <c r="K51" s="61"/>
      <c r="L51" s="61"/>
      <c r="M51" s="81">
        <v>111</v>
      </c>
      <c r="N51" s="107" t="s">
        <v>100</v>
      </c>
      <c r="O51" s="57">
        <f>Día26!O51+Día27!M51</f>
        <v>3900</v>
      </c>
      <c r="P51" s="137" t="s">
        <v>692</v>
      </c>
      <c r="Q51" s="65"/>
      <c r="W51" s="64"/>
    </row>
    <row r="52" spans="1:23" s="56" customFormat="1" ht="19.899999999999999" customHeight="1" x14ac:dyDescent="0.25">
      <c r="A52" s="29">
        <v>4140</v>
      </c>
      <c r="B52" s="57" t="s">
        <v>40</v>
      </c>
      <c r="C52" s="57" t="s">
        <v>28</v>
      </c>
      <c r="D52" s="57" t="s">
        <v>41</v>
      </c>
      <c r="E52" s="57" t="s">
        <v>45</v>
      </c>
      <c r="F52" s="58">
        <v>0.77916666666666667</v>
      </c>
      <c r="G52" s="59" t="s">
        <v>324</v>
      </c>
      <c r="H52" s="60">
        <v>2</v>
      </c>
      <c r="I52" s="68"/>
      <c r="J52" s="57"/>
      <c r="K52" s="61"/>
      <c r="L52" s="61"/>
      <c r="M52" s="80">
        <v>17</v>
      </c>
      <c r="N52" s="107" t="s">
        <v>100</v>
      </c>
      <c r="O52" s="57">
        <f>Día26!O52+Día27!M52</f>
        <v>689</v>
      </c>
      <c r="P52" s="63"/>
      <c r="Q52" s="65"/>
      <c r="W52" s="64"/>
    </row>
    <row r="53" spans="1:23" s="56" customFormat="1" ht="33.75" x14ac:dyDescent="0.25">
      <c r="A53" s="29" t="s">
        <v>86</v>
      </c>
      <c r="B53" s="57" t="s">
        <v>40</v>
      </c>
      <c r="C53" s="57" t="s">
        <v>28</v>
      </c>
      <c r="D53" s="57" t="s">
        <v>30</v>
      </c>
      <c r="E53" s="57" t="s">
        <v>87</v>
      </c>
      <c r="F53" s="58">
        <v>0.78194444444444444</v>
      </c>
      <c r="G53" s="59" t="s">
        <v>195</v>
      </c>
      <c r="H53" s="68">
        <v>3</v>
      </c>
      <c r="I53" s="57"/>
      <c r="J53" s="57"/>
      <c r="K53" s="61" t="s">
        <v>698</v>
      </c>
      <c r="L53" s="61">
        <v>1</v>
      </c>
      <c r="M53" s="80">
        <v>29</v>
      </c>
      <c r="N53" s="107" t="s">
        <v>100</v>
      </c>
      <c r="O53" s="57">
        <f>Día26!O53+Día27!M53</f>
        <v>1019</v>
      </c>
      <c r="P53" s="125" t="s">
        <v>694</v>
      </c>
      <c r="Q53" s="65"/>
      <c r="W53" s="64"/>
    </row>
    <row r="54" spans="1:23" s="56" customFormat="1" ht="19.899999999999999" customHeight="1" x14ac:dyDescent="0.25">
      <c r="A54" s="29">
        <v>4178</v>
      </c>
      <c r="B54" s="57" t="s">
        <v>37</v>
      </c>
      <c r="C54" s="57" t="s">
        <v>62</v>
      </c>
      <c r="D54" s="57" t="s">
        <v>30</v>
      </c>
      <c r="E54" s="57" t="s">
        <v>38</v>
      </c>
      <c r="F54" s="58">
        <v>0.78402777777777777</v>
      </c>
      <c r="G54" s="59"/>
      <c r="H54" s="68">
        <v>1</v>
      </c>
      <c r="I54" s="57"/>
      <c r="J54" s="57"/>
      <c r="K54" s="61"/>
      <c r="L54" s="61"/>
      <c r="M54" s="80">
        <v>70</v>
      </c>
      <c r="N54" s="107" t="s">
        <v>100</v>
      </c>
      <c r="O54" s="57">
        <f>Día26!O54+Día27!M54</f>
        <v>1382</v>
      </c>
      <c r="P54" s="63" t="s">
        <v>691</v>
      </c>
      <c r="Q54" s="65"/>
      <c r="W54" s="64"/>
    </row>
    <row r="55" spans="1:23" s="56" customFormat="1" ht="19.899999999999999" customHeight="1" x14ac:dyDescent="0.25">
      <c r="A55" s="29">
        <v>4177</v>
      </c>
      <c r="B55" s="57" t="s">
        <v>31</v>
      </c>
      <c r="C55" s="57" t="s">
        <v>35</v>
      </c>
      <c r="D55" s="57" t="s">
        <v>30</v>
      </c>
      <c r="E55" s="57" t="s">
        <v>51</v>
      </c>
      <c r="F55" s="58">
        <v>0.78472222222222221</v>
      </c>
      <c r="G55" s="67"/>
      <c r="H55" s="57"/>
      <c r="I55" s="57"/>
      <c r="J55" s="57"/>
      <c r="K55" s="61"/>
      <c r="L55" s="61"/>
      <c r="M55" s="80"/>
      <c r="N55" s="107"/>
      <c r="O55" s="57">
        <f>Día26!O55+Día27!M55</f>
        <v>0</v>
      </c>
      <c r="P55" s="63"/>
      <c r="Q55" s="65"/>
      <c r="W55" s="64"/>
    </row>
    <row r="56" spans="1:23" s="56" customFormat="1" ht="15.75" x14ac:dyDescent="0.25">
      <c r="A56" s="29">
        <v>4176</v>
      </c>
      <c r="B56" s="57" t="s">
        <v>40</v>
      </c>
      <c r="C56" s="57" t="s">
        <v>50</v>
      </c>
      <c r="D56" s="57" t="s">
        <v>52</v>
      </c>
      <c r="E56" s="57" t="s">
        <v>30</v>
      </c>
      <c r="F56" s="58">
        <v>0.79513888888888884</v>
      </c>
      <c r="G56" s="59"/>
      <c r="H56" s="57"/>
      <c r="I56" s="68"/>
      <c r="J56" s="57"/>
      <c r="K56" s="61"/>
      <c r="L56" s="61"/>
      <c r="M56" s="80"/>
      <c r="N56" s="107"/>
      <c r="O56" s="57">
        <f>Día26!O56+Día27!M56</f>
        <v>38</v>
      </c>
      <c r="P56" s="125"/>
      <c r="Q56" s="65"/>
      <c r="W56" s="64"/>
    </row>
    <row r="57" spans="1:23" s="56" customFormat="1" ht="19.899999999999999" customHeight="1" x14ac:dyDescent="0.25">
      <c r="A57" s="29">
        <v>4162</v>
      </c>
      <c r="B57" s="57" t="s">
        <v>31</v>
      </c>
      <c r="C57" s="57" t="s">
        <v>50</v>
      </c>
      <c r="D57" s="57" t="s">
        <v>43</v>
      </c>
      <c r="E57" s="57" t="s">
        <v>30</v>
      </c>
      <c r="F57" s="58">
        <v>0.81458333333333333</v>
      </c>
      <c r="G57" s="59"/>
      <c r="H57" s="57"/>
      <c r="I57" s="57"/>
      <c r="J57" s="57"/>
      <c r="K57" s="61"/>
      <c r="L57" s="61"/>
      <c r="M57" s="80"/>
      <c r="N57" s="107"/>
      <c r="O57" s="57">
        <f>Día26!O57+Día27!M57</f>
        <v>99</v>
      </c>
      <c r="P57" s="63"/>
      <c r="Q57" s="65"/>
      <c r="W57" s="64"/>
    </row>
    <row r="58" spans="1:23" s="56" customFormat="1" ht="22.5" x14ac:dyDescent="0.25">
      <c r="A58" s="29" t="s">
        <v>53</v>
      </c>
      <c r="B58" s="57" t="s">
        <v>40</v>
      </c>
      <c r="C58" s="57" t="s">
        <v>28</v>
      </c>
      <c r="D58" s="57" t="s">
        <v>30</v>
      </c>
      <c r="E58" s="57" t="s">
        <v>41</v>
      </c>
      <c r="F58" s="58">
        <v>0.81736111111111109</v>
      </c>
      <c r="G58" s="59" t="s">
        <v>112</v>
      </c>
      <c r="H58" s="57">
        <v>3</v>
      </c>
      <c r="I58" s="68"/>
      <c r="J58" s="57"/>
      <c r="K58" s="61" t="s">
        <v>696</v>
      </c>
      <c r="L58" s="61">
        <v>3</v>
      </c>
      <c r="M58" s="80">
        <v>20</v>
      </c>
      <c r="N58" s="107" t="s">
        <v>100</v>
      </c>
      <c r="O58" s="57">
        <f>Día26!O58+Día27!M58</f>
        <v>812</v>
      </c>
      <c r="P58" s="125"/>
      <c r="Q58" s="65"/>
      <c r="W58" s="64"/>
    </row>
    <row r="59" spans="1:23" s="56" customFormat="1" ht="15.75" x14ac:dyDescent="0.25">
      <c r="A59" s="29">
        <v>8198</v>
      </c>
      <c r="B59" s="57" t="s">
        <v>27</v>
      </c>
      <c r="C59" s="57" t="s">
        <v>28</v>
      </c>
      <c r="D59" s="57" t="s">
        <v>29</v>
      </c>
      <c r="E59" s="57" t="s">
        <v>30</v>
      </c>
      <c r="F59" s="58">
        <v>0.82361111111111107</v>
      </c>
      <c r="G59" s="59"/>
      <c r="H59" s="57">
        <v>1</v>
      </c>
      <c r="I59" s="60"/>
      <c r="J59" s="57"/>
      <c r="K59" s="61" t="s">
        <v>697</v>
      </c>
      <c r="L59" s="61">
        <v>10</v>
      </c>
      <c r="M59" s="80">
        <v>92</v>
      </c>
      <c r="N59" s="107" t="s">
        <v>100</v>
      </c>
      <c r="O59" s="57">
        <f>Día26!O59+Día27!M59</f>
        <v>3316</v>
      </c>
      <c r="P59" s="63"/>
      <c r="Q59" s="65"/>
      <c r="W59" s="64"/>
    </row>
    <row r="60" spans="1:23" s="56" customFormat="1" ht="19.899999999999999" customHeight="1" x14ac:dyDescent="0.25">
      <c r="A60" s="29" t="s">
        <v>54</v>
      </c>
      <c r="B60" s="57" t="s">
        <v>40</v>
      </c>
      <c r="C60" s="57" t="s">
        <v>28</v>
      </c>
      <c r="D60" s="57" t="s">
        <v>30</v>
      </c>
      <c r="E60" s="57" t="s">
        <v>80</v>
      </c>
      <c r="F60" s="58">
        <v>0.83819444444444446</v>
      </c>
      <c r="G60" s="59"/>
      <c r="H60" s="57">
        <v>3</v>
      </c>
      <c r="I60" s="60"/>
      <c r="J60" s="57"/>
      <c r="K60" s="61"/>
      <c r="L60" s="61"/>
      <c r="M60" s="22">
        <v>17</v>
      </c>
      <c r="N60" s="107" t="s">
        <v>100</v>
      </c>
      <c r="O60" s="57">
        <f>Día26!O60+Día27!M60</f>
        <v>474</v>
      </c>
      <c r="P60" s="125"/>
    </row>
    <row r="61" spans="1:23" s="56" customFormat="1" ht="19.899999999999999" customHeight="1" x14ac:dyDescent="0.25">
      <c r="A61" s="29">
        <v>8208</v>
      </c>
      <c r="B61" s="57" t="s">
        <v>27</v>
      </c>
      <c r="C61" s="57" t="s">
        <v>28</v>
      </c>
      <c r="D61" s="57" t="s">
        <v>29</v>
      </c>
      <c r="E61" s="57" t="s">
        <v>30</v>
      </c>
      <c r="F61" s="58">
        <v>0.85763888888888884</v>
      </c>
      <c r="G61" s="59"/>
      <c r="H61" s="57">
        <v>1</v>
      </c>
      <c r="I61" s="57"/>
      <c r="J61" s="57"/>
      <c r="K61" s="61"/>
      <c r="L61" s="61"/>
      <c r="M61" s="22">
        <v>39</v>
      </c>
      <c r="N61" s="107" t="s">
        <v>100</v>
      </c>
      <c r="O61" s="57">
        <f>Día26!O61+Día27!M61</f>
        <v>1667</v>
      </c>
      <c r="P61" s="63"/>
    </row>
    <row r="62" spans="1:23" s="56" customFormat="1" ht="15.75" x14ac:dyDescent="0.25">
      <c r="A62" s="29">
        <v>4197</v>
      </c>
      <c r="B62" s="57" t="s">
        <v>37</v>
      </c>
      <c r="C62" s="57" t="s">
        <v>59</v>
      </c>
      <c r="D62" s="57" t="s">
        <v>30</v>
      </c>
      <c r="E62" s="57" t="s">
        <v>80</v>
      </c>
      <c r="F62" s="58">
        <v>0.86111111111111116</v>
      </c>
      <c r="G62" s="59"/>
      <c r="H62" s="57">
        <v>3</v>
      </c>
      <c r="I62" s="57"/>
      <c r="J62" s="57"/>
      <c r="K62" s="61"/>
      <c r="L62" s="61"/>
      <c r="M62" s="80">
        <v>5</v>
      </c>
      <c r="N62" s="107" t="s">
        <v>100</v>
      </c>
      <c r="O62" s="57">
        <f>Día26!O62+Día27!M62</f>
        <v>93</v>
      </c>
      <c r="P62" s="63"/>
      <c r="Q62" s="65"/>
      <c r="W62" s="64"/>
    </row>
    <row r="63" spans="1:23" s="56" customFormat="1" ht="15.75" x14ac:dyDescent="0.25">
      <c r="A63" s="29" t="s">
        <v>55</v>
      </c>
      <c r="B63" s="57" t="s">
        <v>40</v>
      </c>
      <c r="C63" s="57" t="s">
        <v>28</v>
      </c>
      <c r="D63" s="57" t="s">
        <v>44</v>
      </c>
      <c r="E63" s="57" t="s">
        <v>30</v>
      </c>
      <c r="F63" s="58">
        <v>0.87291666666666667</v>
      </c>
      <c r="G63" s="59" t="s">
        <v>243</v>
      </c>
      <c r="H63" s="57">
        <v>1</v>
      </c>
      <c r="I63" s="57" t="s">
        <v>107</v>
      </c>
      <c r="J63" s="57"/>
      <c r="K63" s="61"/>
      <c r="L63" s="61"/>
      <c r="M63" s="80">
        <v>24</v>
      </c>
      <c r="N63" s="107" t="s">
        <v>100</v>
      </c>
      <c r="O63" s="57">
        <f>Día26!O63+Día27!M63</f>
        <v>576</v>
      </c>
      <c r="P63" s="129" t="s">
        <v>695</v>
      </c>
      <c r="Q63" s="65"/>
      <c r="W63" s="64"/>
    </row>
    <row r="64" spans="1:23" s="56" customFormat="1" ht="15.75" x14ac:dyDescent="0.25">
      <c r="A64" s="29">
        <v>5183</v>
      </c>
      <c r="B64" s="57" t="s">
        <v>37</v>
      </c>
      <c r="C64" s="57" t="s">
        <v>28</v>
      </c>
      <c r="D64" s="57" t="s">
        <v>49</v>
      </c>
      <c r="E64" s="57" t="s">
        <v>38</v>
      </c>
      <c r="F64" s="58">
        <v>0.88958333333333339</v>
      </c>
      <c r="G64" s="59"/>
      <c r="H64" s="57">
        <v>3</v>
      </c>
      <c r="I64" s="57"/>
      <c r="J64" s="57"/>
      <c r="K64" s="61"/>
      <c r="L64" s="61"/>
      <c r="M64" s="80">
        <v>5</v>
      </c>
      <c r="N64" s="107" t="s">
        <v>100</v>
      </c>
      <c r="O64" s="57">
        <f>Día26!O64+Día27!M64</f>
        <v>61</v>
      </c>
      <c r="P64" s="63"/>
      <c r="Q64" s="65"/>
      <c r="W64" s="64"/>
    </row>
    <row r="65" spans="1:23" s="56" customFormat="1" ht="15.75" x14ac:dyDescent="0.25">
      <c r="A65" s="29">
        <v>4209</v>
      </c>
      <c r="B65" s="57" t="s">
        <v>37</v>
      </c>
      <c r="C65" s="57" t="s">
        <v>28</v>
      </c>
      <c r="D65" s="57" t="s">
        <v>30</v>
      </c>
      <c r="E65" s="57" t="s">
        <v>38</v>
      </c>
      <c r="F65" s="58">
        <v>0.88888888888888884</v>
      </c>
      <c r="G65" s="59"/>
      <c r="H65" s="57"/>
      <c r="I65" s="57"/>
      <c r="J65" s="57"/>
      <c r="K65" s="61"/>
      <c r="L65" s="61"/>
      <c r="M65" s="80"/>
      <c r="N65" s="107"/>
      <c r="O65" s="57">
        <f>Día26!O65+Día27!M65</f>
        <v>109</v>
      </c>
      <c r="P65" s="63"/>
      <c r="Q65" s="65"/>
      <c r="W65" s="64"/>
    </row>
    <row r="66" spans="1:23" s="56" customFormat="1" ht="15.75" x14ac:dyDescent="0.25">
      <c r="A66" s="29">
        <v>4192</v>
      </c>
      <c r="B66" s="57" t="s">
        <v>40</v>
      </c>
      <c r="C66" s="57" t="s">
        <v>92</v>
      </c>
      <c r="D66" s="57" t="s">
        <v>43</v>
      </c>
      <c r="E66" s="57" t="s">
        <v>30</v>
      </c>
      <c r="F66" s="58">
        <v>0.91666666666666663</v>
      </c>
      <c r="G66" s="59"/>
      <c r="H66" s="57">
        <v>1</v>
      </c>
      <c r="I66" s="57"/>
      <c r="J66" s="57"/>
      <c r="K66" s="61"/>
      <c r="L66" s="61"/>
      <c r="M66" s="80">
        <v>7</v>
      </c>
      <c r="N66" s="107" t="s">
        <v>100</v>
      </c>
      <c r="O66" s="57">
        <f>Día26!O66+Día27!M66</f>
        <v>225</v>
      </c>
      <c r="P66" s="63"/>
      <c r="Q66" s="65"/>
      <c r="W66" s="64"/>
    </row>
    <row r="67" spans="1:23" s="56" customFormat="1" ht="15.75" x14ac:dyDescent="0.25">
      <c r="A67" s="29">
        <v>4180</v>
      </c>
      <c r="B67" s="57" t="s">
        <v>40</v>
      </c>
      <c r="C67" s="57" t="s">
        <v>28</v>
      </c>
      <c r="D67" s="57" t="s">
        <v>41</v>
      </c>
      <c r="E67" s="57" t="s">
        <v>30</v>
      </c>
      <c r="F67" s="58">
        <v>0.92361111111111116</v>
      </c>
      <c r="G67" s="144"/>
      <c r="H67" s="57">
        <v>1</v>
      </c>
      <c r="I67" s="168"/>
      <c r="J67" s="143"/>
      <c r="K67" s="61"/>
      <c r="L67" s="145"/>
      <c r="M67" s="154">
        <v>2</v>
      </c>
      <c r="N67" s="107" t="s">
        <v>100</v>
      </c>
      <c r="O67" s="57">
        <f>Día26!O67+Día27!M67</f>
        <v>264</v>
      </c>
      <c r="P67" s="106"/>
      <c r="Q67" s="65"/>
      <c r="W67" s="64"/>
    </row>
    <row r="68" spans="1:23" s="56" customFormat="1" ht="19.899999999999999" customHeight="1" thickBot="1" x14ac:dyDescent="0.3">
      <c r="A68" s="103"/>
      <c r="B68" s="94"/>
      <c r="C68" s="94"/>
      <c r="D68" s="94"/>
      <c r="E68" s="94"/>
      <c r="F68" s="112"/>
      <c r="G68" s="113"/>
      <c r="H68" s="113"/>
      <c r="I68" s="114"/>
      <c r="J68" s="94"/>
      <c r="K68" s="115"/>
      <c r="L68" s="115"/>
      <c r="M68" s="116"/>
      <c r="N68" s="94"/>
      <c r="O68" s="94">
        <f>Día12!O68+Día13!M68</f>
        <v>0</v>
      </c>
      <c r="P68" s="117"/>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2663</v>
      </c>
      <c r="N70" s="82"/>
      <c r="O70" s="172"/>
    </row>
    <row r="71" spans="1:23" ht="20.100000000000001" customHeight="1" thickBot="1" x14ac:dyDescent="0.3">
      <c r="G71" s="6"/>
      <c r="K71" s="217" t="s">
        <v>33</v>
      </c>
      <c r="L71" s="218"/>
      <c r="M71" s="74">
        <f>Día26!M71+Día27!M70</f>
        <v>66005</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A12:D12"/>
    <mergeCell ref="K12:L12"/>
    <mergeCell ref="K70:L70"/>
    <mergeCell ref="K71:L71"/>
    <mergeCell ref="J1:K1"/>
    <mergeCell ref="F2:H2"/>
    <mergeCell ref="F3:H3"/>
    <mergeCell ref="A5:G5"/>
    <mergeCell ref="I5:O5"/>
    <mergeCell ref="F6:G6"/>
    <mergeCell ref="N6:O6"/>
  </mergeCells>
  <pageMargins left="0.7" right="0.7" top="0.75" bottom="0.75" header="0.3" footer="0.3"/>
  <pageSetup paperSize="9" orientation="portrait" verticalDpi="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Hoja28"/>
  <dimension ref="A1:AK84"/>
  <sheetViews>
    <sheetView topLeftCell="A58" workbookViewId="0">
      <selection activeCell="O41" sqref="O41"/>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4.140625" style="1" customWidth="1"/>
    <col min="10" max="10" width="13.5703125" style="1" customWidth="1"/>
    <col min="11" max="11" width="19.5703125" style="1" customWidth="1"/>
    <col min="12" max="12" width="10.7109375" style="1" customWidth="1"/>
    <col min="13" max="13" width="12.140625" style="1" customWidth="1"/>
    <col min="14" max="14" width="10.28515625" style="1" customWidth="1"/>
    <col min="15" max="15" width="14" style="1" customWidth="1"/>
    <col min="16" max="16" width="67.71093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44832</v>
      </c>
      <c r="K3" s="79" t="s">
        <v>444</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90">
        <v>1</v>
      </c>
      <c r="B7" s="19" t="s">
        <v>71</v>
      </c>
      <c r="C7" s="19" t="s">
        <v>71</v>
      </c>
      <c r="D7" s="18" t="s">
        <v>72</v>
      </c>
      <c r="E7" s="18" t="s">
        <v>72</v>
      </c>
      <c r="F7" s="18" t="s">
        <v>230</v>
      </c>
      <c r="G7" s="91" t="s">
        <v>96</v>
      </c>
      <c r="H7" s="20"/>
      <c r="I7" s="90">
        <v>1</v>
      </c>
      <c r="J7" s="21" t="s">
        <v>73</v>
      </c>
      <c r="K7" s="18" t="s">
        <v>73</v>
      </c>
      <c r="L7" s="18" t="s">
        <v>73</v>
      </c>
      <c r="M7" s="99" t="s">
        <v>73</v>
      </c>
      <c r="N7" s="57" t="s">
        <v>98</v>
      </c>
      <c r="O7" s="91" t="s">
        <v>249</v>
      </c>
    </row>
    <row r="8" spans="1:23" ht="15" customHeight="1" x14ac:dyDescent="0.25">
      <c r="A8" s="92">
        <v>2</v>
      </c>
      <c r="B8" s="96" t="s">
        <v>74</v>
      </c>
      <c r="C8" s="24" t="s">
        <v>75</v>
      </c>
      <c r="D8" s="24" t="s">
        <v>76</v>
      </c>
      <c r="E8" s="24" t="s">
        <v>76</v>
      </c>
      <c r="F8" s="24" t="s">
        <v>248</v>
      </c>
      <c r="G8" s="91" t="s">
        <v>247</v>
      </c>
      <c r="H8" s="20"/>
      <c r="I8" s="92">
        <v>2</v>
      </c>
      <c r="J8" s="25" t="s">
        <v>77</v>
      </c>
      <c r="K8" s="25" t="s">
        <v>77</v>
      </c>
      <c r="L8" s="26"/>
      <c r="M8" s="100"/>
      <c r="N8" s="57" t="s">
        <v>259</v>
      </c>
      <c r="O8" s="91"/>
    </row>
    <row r="9" spans="1:23" ht="15" customHeight="1" x14ac:dyDescent="0.25">
      <c r="A9" s="92">
        <v>3</v>
      </c>
      <c r="B9" s="97"/>
      <c r="C9" s="97"/>
      <c r="D9" s="25"/>
      <c r="E9" s="27"/>
      <c r="F9" s="27"/>
      <c r="G9" s="91"/>
      <c r="H9" s="20"/>
      <c r="I9" s="92">
        <v>3</v>
      </c>
      <c r="J9" s="27"/>
      <c r="K9" s="28"/>
      <c r="L9" s="27"/>
      <c r="M9" s="100"/>
      <c r="N9" s="57"/>
      <c r="O9" s="91"/>
    </row>
    <row r="10" spans="1:23" ht="15" customHeight="1" thickBot="1" x14ac:dyDescent="0.3">
      <c r="A10" s="93">
        <v>4</v>
      </c>
      <c r="B10" s="101"/>
      <c r="C10" s="98"/>
      <c r="D10" s="33"/>
      <c r="E10" s="33"/>
      <c r="F10" s="33"/>
      <c r="G10" s="95"/>
      <c r="H10" s="20"/>
      <c r="I10" s="93">
        <v>4</v>
      </c>
      <c r="J10" s="32"/>
      <c r="K10" s="33"/>
      <c r="L10" s="33"/>
      <c r="M10" s="98"/>
      <c r="N10" s="94"/>
      <c r="O10" s="95"/>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22.5" x14ac:dyDescent="0.25">
      <c r="A14" s="48">
        <v>8058</v>
      </c>
      <c r="B14" s="49" t="s">
        <v>27</v>
      </c>
      <c r="C14" s="49" t="s">
        <v>59</v>
      </c>
      <c r="D14" s="49" t="s">
        <v>29</v>
      </c>
      <c r="E14" s="49" t="s">
        <v>30</v>
      </c>
      <c r="F14" s="50">
        <v>0.26597222222222222</v>
      </c>
      <c r="G14" s="51"/>
      <c r="H14" s="49">
        <v>1</v>
      </c>
      <c r="I14" s="49" t="s">
        <v>103</v>
      </c>
      <c r="J14" s="49"/>
      <c r="K14" s="52"/>
      <c r="L14" s="52"/>
      <c r="M14" s="53">
        <v>224</v>
      </c>
      <c r="N14" s="49" t="s">
        <v>100</v>
      </c>
      <c r="O14" s="210">
        <f>Día27!O14+Día28!M14</f>
        <v>3845</v>
      </c>
      <c r="P14" s="54" t="s">
        <v>699</v>
      </c>
      <c r="Q14" s="55"/>
    </row>
    <row r="15" spans="1:23" s="56" customFormat="1" ht="24" customHeight="1" x14ac:dyDescent="0.25">
      <c r="A15" s="29">
        <v>8068</v>
      </c>
      <c r="B15" s="57" t="s">
        <v>27</v>
      </c>
      <c r="C15" s="57" t="s">
        <v>59</v>
      </c>
      <c r="D15" s="57" t="s">
        <v>29</v>
      </c>
      <c r="E15" s="57" t="s">
        <v>30</v>
      </c>
      <c r="F15" s="58">
        <v>0.28125</v>
      </c>
      <c r="G15" s="130" t="s">
        <v>114</v>
      </c>
      <c r="H15" s="60">
        <v>1</v>
      </c>
      <c r="I15" s="60" t="s">
        <v>103</v>
      </c>
      <c r="J15" s="60"/>
      <c r="K15" s="61" t="s">
        <v>63</v>
      </c>
      <c r="L15" s="61">
        <v>3</v>
      </c>
      <c r="M15" s="62">
        <v>236</v>
      </c>
      <c r="N15" s="57" t="s">
        <v>100</v>
      </c>
      <c r="O15" s="211">
        <f>Día27!O15+Día28!M15</f>
        <v>3665</v>
      </c>
      <c r="P15" s="63" t="s">
        <v>232</v>
      </c>
      <c r="Q15" s="55"/>
      <c r="W15" s="64"/>
    </row>
    <row r="16" spans="1:23" s="56" customFormat="1" ht="15.75" x14ac:dyDescent="0.25">
      <c r="A16" s="29">
        <v>8078</v>
      </c>
      <c r="B16" s="57" t="s">
        <v>27</v>
      </c>
      <c r="C16" s="57" t="s">
        <v>59</v>
      </c>
      <c r="D16" s="57" t="s">
        <v>29</v>
      </c>
      <c r="E16" s="57" t="s">
        <v>30</v>
      </c>
      <c r="F16" s="58">
        <v>0.30208333333333331</v>
      </c>
      <c r="G16" s="130"/>
      <c r="H16" s="60">
        <v>1</v>
      </c>
      <c r="I16" s="60" t="s">
        <v>103</v>
      </c>
      <c r="J16" s="60"/>
      <c r="K16" s="61"/>
      <c r="L16" s="61"/>
      <c r="M16" s="62">
        <v>218</v>
      </c>
      <c r="N16" s="57" t="s">
        <v>100</v>
      </c>
      <c r="O16" s="211">
        <f>Día27!O16+Día28!M16</f>
        <v>3439</v>
      </c>
      <c r="P16" s="125" t="s">
        <v>700</v>
      </c>
      <c r="Q16" s="65"/>
      <c r="W16" s="64"/>
    </row>
    <row r="17" spans="1:23" s="56" customFormat="1" ht="15.75" x14ac:dyDescent="0.25">
      <c r="A17" s="29" t="s">
        <v>93</v>
      </c>
      <c r="B17" s="57" t="s">
        <v>37</v>
      </c>
      <c r="C17" s="57" t="s">
        <v>60</v>
      </c>
      <c r="D17" s="57" t="s">
        <v>80</v>
      </c>
      <c r="E17" s="57" t="s">
        <v>30</v>
      </c>
      <c r="F17" s="58">
        <v>0.31805555555555554</v>
      </c>
      <c r="G17" s="130"/>
      <c r="H17" s="60">
        <v>2</v>
      </c>
      <c r="I17" s="60"/>
      <c r="J17" s="60"/>
      <c r="K17" s="61"/>
      <c r="L17" s="61"/>
      <c r="M17" s="62">
        <v>76</v>
      </c>
      <c r="N17" s="57" t="s">
        <v>100</v>
      </c>
      <c r="O17" s="211">
        <f>Día27!O17+Día28!M17</f>
        <v>1281</v>
      </c>
      <c r="P17" s="63" t="s">
        <v>205</v>
      </c>
      <c r="Q17" s="65"/>
      <c r="W17" s="64"/>
    </row>
    <row r="18" spans="1:23" s="56" customFormat="1" ht="15.75" x14ac:dyDescent="0.25">
      <c r="A18" s="29">
        <v>5092</v>
      </c>
      <c r="B18" s="57" t="s">
        <v>37</v>
      </c>
      <c r="C18" s="57" t="s">
        <v>59</v>
      </c>
      <c r="D18" s="57" t="s">
        <v>38</v>
      </c>
      <c r="E18" s="57" t="s">
        <v>45</v>
      </c>
      <c r="F18" s="58">
        <v>0.32222222222222224</v>
      </c>
      <c r="G18" s="59" t="s">
        <v>136</v>
      </c>
      <c r="H18" s="60">
        <v>1</v>
      </c>
      <c r="I18" s="60"/>
      <c r="J18" s="60"/>
      <c r="K18" s="61"/>
      <c r="L18" s="61"/>
      <c r="M18" s="62">
        <v>88</v>
      </c>
      <c r="N18" s="57" t="s">
        <v>100</v>
      </c>
      <c r="O18" s="211">
        <f>Día27!O18+Día28!M18</f>
        <v>886</v>
      </c>
      <c r="P18" s="63"/>
      <c r="Q18" s="65"/>
      <c r="W18" s="64"/>
    </row>
    <row r="19" spans="1:23" s="56" customFormat="1" ht="15.75" x14ac:dyDescent="0.25">
      <c r="A19" s="29">
        <v>8278</v>
      </c>
      <c r="B19" s="57" t="s">
        <v>27</v>
      </c>
      <c r="C19" s="57" t="s">
        <v>28</v>
      </c>
      <c r="D19" s="57" t="s">
        <v>29</v>
      </c>
      <c r="E19" s="57" t="s">
        <v>30</v>
      </c>
      <c r="F19" s="58">
        <v>0.3298611111111111</v>
      </c>
      <c r="G19" s="59" t="s">
        <v>215</v>
      </c>
      <c r="H19" s="60">
        <v>1</v>
      </c>
      <c r="I19" s="60"/>
      <c r="J19" s="60"/>
      <c r="K19" s="61" t="s">
        <v>9</v>
      </c>
      <c r="L19" s="61"/>
      <c r="M19" s="66">
        <v>163</v>
      </c>
      <c r="N19" s="57" t="s">
        <v>100</v>
      </c>
      <c r="O19" s="211">
        <f>Día27!O19+Día28!M19</f>
        <v>2177</v>
      </c>
      <c r="P19" s="125"/>
      <c r="Q19" s="65"/>
      <c r="W19" s="64"/>
    </row>
    <row r="20" spans="1:23" s="56" customFormat="1" ht="15.75" x14ac:dyDescent="0.25">
      <c r="A20" s="29" t="s">
        <v>39</v>
      </c>
      <c r="B20" s="57" t="s">
        <v>40</v>
      </c>
      <c r="C20" s="57" t="s">
        <v>60</v>
      </c>
      <c r="D20" s="57" t="s">
        <v>30</v>
      </c>
      <c r="E20" s="57" t="s">
        <v>41</v>
      </c>
      <c r="F20" s="58">
        <v>0.33888888888888885</v>
      </c>
      <c r="G20" s="59"/>
      <c r="H20" s="68">
        <v>3</v>
      </c>
      <c r="I20" s="68" t="s">
        <v>107</v>
      </c>
      <c r="J20" s="68">
        <v>2</v>
      </c>
      <c r="K20" s="61"/>
      <c r="L20" s="61"/>
      <c r="M20" s="62">
        <v>20</v>
      </c>
      <c r="N20" s="57" t="s">
        <v>100</v>
      </c>
      <c r="O20" s="211">
        <f>Día27!O20+Día28!M20</f>
        <v>1040</v>
      </c>
      <c r="P20" s="125" t="s">
        <v>701</v>
      </c>
      <c r="Q20" s="65"/>
      <c r="W20" s="64"/>
    </row>
    <row r="21" spans="1:23" s="56" customFormat="1" ht="15.75" x14ac:dyDescent="0.25">
      <c r="A21" s="29" t="s">
        <v>36</v>
      </c>
      <c r="B21" s="57" t="s">
        <v>37</v>
      </c>
      <c r="C21" s="57" t="s">
        <v>59</v>
      </c>
      <c r="D21" s="57" t="s">
        <v>38</v>
      </c>
      <c r="E21" s="57" t="s">
        <v>30</v>
      </c>
      <c r="F21" s="58">
        <v>0.3444444444444445</v>
      </c>
      <c r="G21" s="108" t="s">
        <v>9</v>
      </c>
      <c r="H21" s="68" t="s">
        <v>9</v>
      </c>
      <c r="I21" s="68"/>
      <c r="J21" s="68"/>
      <c r="K21" s="61"/>
      <c r="L21" s="61"/>
      <c r="M21" s="66"/>
      <c r="N21" s="57" t="s">
        <v>9</v>
      </c>
      <c r="O21" s="211">
        <f>Día27!O21+Día28!M21</f>
        <v>573</v>
      </c>
      <c r="P21" s="63"/>
      <c r="Q21" s="65"/>
      <c r="W21" s="64"/>
    </row>
    <row r="22" spans="1:23" s="56" customFormat="1" ht="22.5" x14ac:dyDescent="0.25">
      <c r="A22" s="29">
        <v>4187</v>
      </c>
      <c r="B22" s="57" t="s">
        <v>40</v>
      </c>
      <c r="C22" s="57" t="s">
        <v>60</v>
      </c>
      <c r="D22" s="57" t="s">
        <v>30</v>
      </c>
      <c r="E22" s="57" t="s">
        <v>84</v>
      </c>
      <c r="F22" s="58">
        <v>0.34652777777777777</v>
      </c>
      <c r="G22" s="177"/>
      <c r="H22" s="60">
        <v>2</v>
      </c>
      <c r="I22" s="60" t="s">
        <v>9</v>
      </c>
      <c r="J22" s="60">
        <v>1</v>
      </c>
      <c r="K22" s="61"/>
      <c r="L22" s="61" t="s">
        <v>9</v>
      </c>
      <c r="M22" s="62">
        <v>19</v>
      </c>
      <c r="N22" s="57" t="s">
        <v>100</v>
      </c>
      <c r="O22" s="211">
        <f>Día27!O22+Día28!M22</f>
        <v>406</v>
      </c>
      <c r="P22" s="125" t="s">
        <v>702</v>
      </c>
      <c r="Q22" s="65"/>
      <c r="W22" s="64"/>
    </row>
    <row r="23" spans="1:23" s="56" customFormat="1" ht="15.75" x14ac:dyDescent="0.25">
      <c r="A23" s="29" t="s">
        <v>42</v>
      </c>
      <c r="B23" s="57" t="s">
        <v>27</v>
      </c>
      <c r="C23" s="57" t="s">
        <v>59</v>
      </c>
      <c r="D23" s="57" t="s">
        <v>29</v>
      </c>
      <c r="E23" s="57" t="s">
        <v>30</v>
      </c>
      <c r="F23" s="58">
        <v>0.36458333333333331</v>
      </c>
      <c r="G23" s="209" t="s">
        <v>114</v>
      </c>
      <c r="H23" s="60">
        <v>1</v>
      </c>
      <c r="I23" s="60"/>
      <c r="J23" s="60"/>
      <c r="K23" s="61"/>
      <c r="L23" s="61"/>
      <c r="M23" s="62">
        <v>123</v>
      </c>
      <c r="N23" s="57" t="s">
        <v>100</v>
      </c>
      <c r="O23" s="211">
        <f>Día27!O23+Día28!M23</f>
        <v>2276</v>
      </c>
      <c r="P23" s="137" t="s">
        <v>705</v>
      </c>
      <c r="Q23" s="65"/>
      <c r="W23" s="64"/>
    </row>
    <row r="24" spans="1:23" s="56" customFormat="1" ht="22.5" x14ac:dyDescent="0.25">
      <c r="A24" s="29">
        <v>4073</v>
      </c>
      <c r="B24" s="57" t="s">
        <v>40</v>
      </c>
      <c r="C24" s="57" t="s">
        <v>60</v>
      </c>
      <c r="D24" s="57" t="s">
        <v>30</v>
      </c>
      <c r="E24" s="57" t="s">
        <v>43</v>
      </c>
      <c r="F24" s="58">
        <v>0.36458333333333331</v>
      </c>
      <c r="G24" s="177" t="s">
        <v>109</v>
      </c>
      <c r="H24" s="60">
        <v>3</v>
      </c>
      <c r="I24" s="60"/>
      <c r="J24" s="60"/>
      <c r="K24" s="61" t="s">
        <v>68</v>
      </c>
      <c r="L24" s="61">
        <v>1</v>
      </c>
      <c r="M24" s="62">
        <v>14</v>
      </c>
      <c r="N24" s="57" t="s">
        <v>100</v>
      </c>
      <c r="O24" s="211">
        <f>Día27!O24+Día28!M24</f>
        <v>329</v>
      </c>
      <c r="P24" s="125"/>
      <c r="Q24" s="65"/>
      <c r="W24" s="64"/>
    </row>
    <row r="25" spans="1:23" s="56" customFormat="1" ht="15.75" x14ac:dyDescent="0.25">
      <c r="A25" s="29" t="s">
        <v>94</v>
      </c>
      <c r="B25" s="57" t="s">
        <v>40</v>
      </c>
      <c r="C25" s="57" t="s">
        <v>59</v>
      </c>
      <c r="D25" s="57" t="s">
        <v>51</v>
      </c>
      <c r="E25" s="57" t="s">
        <v>30</v>
      </c>
      <c r="F25" s="58">
        <v>0.36944444444444446</v>
      </c>
      <c r="G25" s="177" t="s">
        <v>215</v>
      </c>
      <c r="H25" s="60">
        <v>2</v>
      </c>
      <c r="I25" s="68" t="s">
        <v>107</v>
      </c>
      <c r="J25" s="60"/>
      <c r="K25" s="61"/>
      <c r="L25" s="61"/>
      <c r="M25" s="66">
        <v>40</v>
      </c>
      <c r="N25" s="57" t="s">
        <v>100</v>
      </c>
      <c r="O25" s="211">
        <f>Día27!O25+Día28!M25</f>
        <v>543</v>
      </c>
      <c r="P25" s="63"/>
      <c r="Q25" s="65"/>
      <c r="W25" s="64"/>
    </row>
    <row r="26" spans="1:23" s="56" customFormat="1" ht="15.75" x14ac:dyDescent="0.25">
      <c r="A26" s="29">
        <v>4288</v>
      </c>
      <c r="B26" s="57" t="s">
        <v>37</v>
      </c>
      <c r="C26" s="57" t="s">
        <v>82</v>
      </c>
      <c r="D26" s="57" t="s">
        <v>38</v>
      </c>
      <c r="E26" s="57" t="s">
        <v>30</v>
      </c>
      <c r="F26" s="58">
        <v>0.40347222222222223</v>
      </c>
      <c r="G26" s="108"/>
      <c r="H26" s="60"/>
      <c r="I26" s="60"/>
      <c r="J26" s="57"/>
      <c r="K26" s="61" t="s">
        <v>9</v>
      </c>
      <c r="L26" s="61"/>
      <c r="M26" s="81"/>
      <c r="N26" s="57" t="s">
        <v>9</v>
      </c>
      <c r="O26" s="211">
        <f>Día27!O26+Día28!M26</f>
        <v>96</v>
      </c>
      <c r="P26" s="63"/>
      <c r="Q26" s="65"/>
      <c r="W26" s="64"/>
    </row>
    <row r="27" spans="1:23" s="56" customFormat="1" ht="21.75" customHeight="1" x14ac:dyDescent="0.25">
      <c r="A27" s="29">
        <v>4087</v>
      </c>
      <c r="B27" s="57" t="s">
        <v>40</v>
      </c>
      <c r="C27" s="57" t="s">
        <v>28</v>
      </c>
      <c r="D27" s="57" t="s">
        <v>30</v>
      </c>
      <c r="E27" s="57" t="s">
        <v>83</v>
      </c>
      <c r="F27" s="58">
        <v>0.40902777777777777</v>
      </c>
      <c r="G27" s="108" t="s">
        <v>9</v>
      </c>
      <c r="H27" s="60">
        <v>3</v>
      </c>
      <c r="I27" s="57" t="s">
        <v>9</v>
      </c>
      <c r="J27" s="57"/>
      <c r="K27" s="61" t="s">
        <v>88</v>
      </c>
      <c r="L27" s="61">
        <v>0</v>
      </c>
      <c r="M27" s="80">
        <v>29</v>
      </c>
      <c r="N27" s="57" t="s">
        <v>100</v>
      </c>
      <c r="O27" s="211">
        <f>Día27!O27+Día28!M27</f>
        <v>651</v>
      </c>
      <c r="P27" s="63"/>
      <c r="Q27" s="65"/>
      <c r="W27" s="64"/>
    </row>
    <row r="28" spans="1:23" s="56" customFormat="1" ht="15.75" x14ac:dyDescent="0.25">
      <c r="A28" s="29">
        <v>8098</v>
      </c>
      <c r="B28" s="57" t="s">
        <v>27</v>
      </c>
      <c r="C28" s="57" t="s">
        <v>61</v>
      </c>
      <c r="D28" s="57" t="s">
        <v>29</v>
      </c>
      <c r="E28" s="57" t="s">
        <v>30</v>
      </c>
      <c r="F28" s="58">
        <v>0.40972222222222227</v>
      </c>
      <c r="G28" s="60"/>
      <c r="H28" s="60"/>
      <c r="I28" s="60"/>
      <c r="J28" s="57"/>
      <c r="K28" s="61"/>
      <c r="L28" s="61" t="s">
        <v>9</v>
      </c>
      <c r="M28" s="80"/>
      <c r="N28" s="57" t="s">
        <v>9</v>
      </c>
      <c r="O28" s="211">
        <f>Día27!O28+Día28!M28</f>
        <v>1018</v>
      </c>
      <c r="P28" s="63"/>
      <c r="Q28" s="65"/>
      <c r="W28" s="64"/>
    </row>
    <row r="29" spans="1:23" s="56" customFormat="1" x14ac:dyDescent="0.25">
      <c r="A29" s="29">
        <v>4072</v>
      </c>
      <c r="B29" s="57" t="s">
        <v>40</v>
      </c>
      <c r="C29" s="57" t="s">
        <v>28</v>
      </c>
      <c r="D29" s="57" t="s">
        <v>43</v>
      </c>
      <c r="E29" s="57" t="s">
        <v>45</v>
      </c>
      <c r="F29" s="58">
        <v>0.42152777777777778</v>
      </c>
      <c r="G29" s="177" t="s">
        <v>361</v>
      </c>
      <c r="H29" s="60">
        <v>1</v>
      </c>
      <c r="I29" s="60"/>
      <c r="J29" s="57"/>
      <c r="K29" s="61"/>
      <c r="L29" s="61"/>
      <c r="M29" s="22">
        <v>59</v>
      </c>
      <c r="N29" s="57" t="s">
        <v>100</v>
      </c>
      <c r="O29" s="211">
        <f>Día27!O29+Día28!M29</f>
        <v>1534</v>
      </c>
      <c r="P29" s="125"/>
      <c r="Q29" s="65"/>
    </row>
    <row r="30" spans="1:23" s="56" customFormat="1" ht="12.75" x14ac:dyDescent="0.25">
      <c r="A30" s="29">
        <v>4186</v>
      </c>
      <c r="B30" s="57" t="s">
        <v>40</v>
      </c>
      <c r="C30" s="143" t="s">
        <v>28</v>
      </c>
      <c r="D30" s="57" t="s">
        <v>84</v>
      </c>
      <c r="E30" s="57" t="s">
        <v>30</v>
      </c>
      <c r="F30" s="58">
        <v>0.43194444444444446</v>
      </c>
      <c r="G30" s="177" t="s">
        <v>703</v>
      </c>
      <c r="H30" s="60">
        <v>2</v>
      </c>
      <c r="I30" s="60"/>
      <c r="J30" s="57"/>
      <c r="K30" s="61"/>
      <c r="L30" s="61"/>
      <c r="M30" s="30">
        <v>22</v>
      </c>
      <c r="N30" s="57" t="s">
        <v>100</v>
      </c>
      <c r="O30" s="211">
        <f>Día27!O30+Día28!M30</f>
        <v>1469</v>
      </c>
      <c r="P30" s="138"/>
    </row>
    <row r="31" spans="1:23" s="56" customFormat="1" ht="12.75" x14ac:dyDescent="0.25">
      <c r="A31" s="29">
        <v>5122</v>
      </c>
      <c r="B31" s="57" t="s">
        <v>37</v>
      </c>
      <c r="C31" s="57" t="s">
        <v>61</v>
      </c>
      <c r="D31" s="57" t="s">
        <v>38</v>
      </c>
      <c r="E31" s="57" t="s">
        <v>45</v>
      </c>
      <c r="F31" s="58">
        <v>0.45</v>
      </c>
      <c r="G31" s="177"/>
      <c r="H31" s="60"/>
      <c r="I31" s="60"/>
      <c r="J31" s="57"/>
      <c r="K31" s="61"/>
      <c r="L31" s="61"/>
      <c r="M31" s="30"/>
      <c r="N31" s="57" t="s">
        <v>9</v>
      </c>
      <c r="O31" s="211">
        <f>Día27!O31+Día28!M31</f>
        <v>203</v>
      </c>
      <c r="P31" s="138"/>
    </row>
    <row r="32" spans="1:23" s="56" customFormat="1" ht="33.75" x14ac:dyDescent="0.25">
      <c r="A32" s="29">
        <v>4070</v>
      </c>
      <c r="B32" s="57" t="s">
        <v>40</v>
      </c>
      <c r="C32" s="57" t="s">
        <v>363</v>
      </c>
      <c r="D32" s="57" t="s">
        <v>41</v>
      </c>
      <c r="E32" s="57" t="s">
        <v>30</v>
      </c>
      <c r="F32" s="58">
        <v>0.45902777777777781</v>
      </c>
      <c r="G32" s="60"/>
      <c r="H32" s="60">
        <v>2</v>
      </c>
      <c r="I32" s="60"/>
      <c r="J32" s="57"/>
      <c r="K32" s="61"/>
      <c r="L32" s="61"/>
      <c r="M32" s="30">
        <v>18</v>
      </c>
      <c r="N32" s="57" t="s">
        <v>100</v>
      </c>
      <c r="O32" s="211">
        <f>Día27!O32+Día28!M32</f>
        <v>502</v>
      </c>
      <c r="P32" s="125" t="s">
        <v>704</v>
      </c>
    </row>
    <row r="33" spans="1:37" s="56" customFormat="1" ht="23.25" customHeight="1" x14ac:dyDescent="0.25">
      <c r="A33" s="29">
        <v>8118</v>
      </c>
      <c r="B33" s="57" t="s">
        <v>27</v>
      </c>
      <c r="C33" s="57" t="s">
        <v>59</v>
      </c>
      <c r="D33" s="57" t="s">
        <v>29</v>
      </c>
      <c r="E33" s="57" t="s">
        <v>30</v>
      </c>
      <c r="F33" s="58">
        <v>0.47916666666666669</v>
      </c>
      <c r="G33" s="60"/>
      <c r="H33" s="60">
        <v>1</v>
      </c>
      <c r="I33" s="60"/>
      <c r="J33" s="57"/>
      <c r="K33" s="61" t="s">
        <v>69</v>
      </c>
      <c r="L33" s="61">
        <v>1</v>
      </c>
      <c r="M33" s="80">
        <v>161</v>
      </c>
      <c r="N33" s="57" t="s">
        <v>100</v>
      </c>
      <c r="O33" s="211">
        <f>Día27!O33+Día28!M33</f>
        <v>2823</v>
      </c>
      <c r="P33" s="125" t="s">
        <v>706</v>
      </c>
      <c r="Q33" s="65"/>
      <c r="W33" s="64"/>
    </row>
    <row r="34" spans="1:37" s="56" customFormat="1" ht="15.75" x14ac:dyDescent="0.25">
      <c r="A34" s="29">
        <v>4080</v>
      </c>
      <c r="B34" s="57" t="s">
        <v>40</v>
      </c>
      <c r="C34" s="143" t="s">
        <v>364</v>
      </c>
      <c r="D34" s="57" t="s">
        <v>41</v>
      </c>
      <c r="E34" s="57" t="s">
        <v>30</v>
      </c>
      <c r="F34" s="58">
        <v>0.50555555555555554</v>
      </c>
      <c r="G34" s="68"/>
      <c r="H34" s="68"/>
      <c r="I34" s="68"/>
      <c r="J34" s="57"/>
      <c r="K34" s="61"/>
      <c r="L34" s="61"/>
      <c r="M34" s="80"/>
      <c r="N34" s="57" t="s">
        <v>9</v>
      </c>
      <c r="O34" s="211">
        <f>Día27!O34+Día28!M34</f>
        <v>46</v>
      </c>
      <c r="P34" s="125"/>
      <c r="Q34" s="65"/>
      <c r="W34" s="64"/>
    </row>
    <row r="35" spans="1:37" s="56" customFormat="1" ht="15.75" x14ac:dyDescent="0.25">
      <c r="A35" s="29">
        <v>4101</v>
      </c>
      <c r="B35" s="57" t="s">
        <v>40</v>
      </c>
      <c r="C35" s="143" t="s">
        <v>28</v>
      </c>
      <c r="D35" s="57" t="s">
        <v>30</v>
      </c>
      <c r="E35" s="57" t="s">
        <v>41</v>
      </c>
      <c r="F35" s="58">
        <v>0.51180555555555551</v>
      </c>
      <c r="G35" s="205" t="s">
        <v>136</v>
      </c>
      <c r="H35" s="68">
        <v>1</v>
      </c>
      <c r="I35" s="68"/>
      <c r="J35" s="57"/>
      <c r="K35" s="61"/>
      <c r="L35" s="61"/>
      <c r="M35" s="80">
        <v>26</v>
      </c>
      <c r="N35" s="57" t="s">
        <v>100</v>
      </c>
      <c r="O35" s="211">
        <f>Día27!O35+Día28!M35</f>
        <v>384</v>
      </c>
      <c r="P35" s="63" t="s">
        <v>709</v>
      </c>
      <c r="Q35" s="65"/>
      <c r="W35" s="64"/>
    </row>
    <row r="36" spans="1:37" s="56" customFormat="1" ht="33.75" x14ac:dyDescent="0.25">
      <c r="A36" s="29">
        <v>4086</v>
      </c>
      <c r="B36" s="57" t="s">
        <v>40</v>
      </c>
      <c r="C36" s="57" t="s">
        <v>28</v>
      </c>
      <c r="D36" s="57" t="s">
        <v>85</v>
      </c>
      <c r="E36" s="57" t="s">
        <v>30</v>
      </c>
      <c r="F36" s="58">
        <v>0.53472222222222221</v>
      </c>
      <c r="G36" s="205" t="s">
        <v>200</v>
      </c>
      <c r="H36" s="57">
        <v>2</v>
      </c>
      <c r="I36" s="57"/>
      <c r="J36" s="57"/>
      <c r="K36" s="61" t="s">
        <v>9</v>
      </c>
      <c r="L36" s="61"/>
      <c r="M36" s="66">
        <v>31</v>
      </c>
      <c r="N36" s="57" t="s">
        <v>118</v>
      </c>
      <c r="O36" s="211">
        <f>Día27!O36+Día28!M36</f>
        <v>751</v>
      </c>
      <c r="P36" s="181" t="s">
        <v>708</v>
      </c>
      <c r="Q36" s="65"/>
      <c r="W36" s="64"/>
    </row>
    <row r="37" spans="1:37" s="148" customFormat="1" ht="15.75" x14ac:dyDescent="0.25">
      <c r="A37" s="29" t="s">
        <v>170</v>
      </c>
      <c r="B37" s="57" t="s">
        <v>40</v>
      </c>
      <c r="C37" s="57" t="s">
        <v>28</v>
      </c>
      <c r="D37" s="57" t="s">
        <v>46</v>
      </c>
      <c r="E37" s="57" t="s">
        <v>47</v>
      </c>
      <c r="F37" s="58">
        <v>0.57847222222222217</v>
      </c>
      <c r="G37" s="209" t="s">
        <v>114</v>
      </c>
      <c r="H37" s="57">
        <v>4</v>
      </c>
      <c r="I37" s="68" t="s">
        <v>107</v>
      </c>
      <c r="J37" s="57"/>
      <c r="K37" s="61"/>
      <c r="L37" s="61"/>
      <c r="M37" s="66">
        <v>35</v>
      </c>
      <c r="N37" s="57" t="s">
        <v>100</v>
      </c>
      <c r="O37" s="211">
        <f>Día27!O37+Día28!M37</f>
        <v>1464</v>
      </c>
      <c r="P37" s="106"/>
      <c r="Q37" s="147"/>
      <c r="W37" s="149"/>
    </row>
    <row r="38" spans="1:37" s="148" customFormat="1" ht="15.75" x14ac:dyDescent="0.25">
      <c r="A38" s="29">
        <v>4110</v>
      </c>
      <c r="B38" s="57" t="s">
        <v>40</v>
      </c>
      <c r="C38" s="57" t="s">
        <v>78</v>
      </c>
      <c r="D38" s="57" t="s">
        <v>41</v>
      </c>
      <c r="E38" s="57" t="s">
        <v>79</v>
      </c>
      <c r="F38" s="58">
        <v>0.57847222222222217</v>
      </c>
      <c r="G38" s="177" t="s">
        <v>215</v>
      </c>
      <c r="H38" s="57">
        <v>2</v>
      </c>
      <c r="I38" s="68" t="s">
        <v>107</v>
      </c>
      <c r="J38" s="57"/>
      <c r="K38" s="61"/>
      <c r="L38" s="61"/>
      <c r="M38" s="66">
        <v>33</v>
      </c>
      <c r="N38" s="57" t="s">
        <v>100</v>
      </c>
      <c r="O38" s="211">
        <f>Día27!O38+Día28!M38</f>
        <v>597</v>
      </c>
      <c r="P38" s="146"/>
      <c r="Q38" s="147"/>
      <c r="W38" s="149"/>
    </row>
    <row r="39" spans="1:37" s="152" customFormat="1" ht="16.5" thickBot="1" x14ac:dyDescent="0.3">
      <c r="A39" s="29">
        <v>4110</v>
      </c>
      <c r="B39" s="57" t="s">
        <v>40</v>
      </c>
      <c r="C39" s="57" t="s">
        <v>78</v>
      </c>
      <c r="D39" s="57" t="s">
        <v>41</v>
      </c>
      <c r="E39" s="57" t="s">
        <v>58</v>
      </c>
      <c r="F39" s="58">
        <v>0.57847222222222217</v>
      </c>
      <c r="G39" s="205"/>
      <c r="H39" s="163"/>
      <c r="I39" s="163"/>
      <c r="J39" s="164"/>
      <c r="K39" s="61"/>
      <c r="L39" s="61"/>
      <c r="M39" s="166"/>
      <c r="N39" s="57" t="s">
        <v>9</v>
      </c>
      <c r="O39" s="211">
        <f>Día27!O39+Día28!M39</f>
        <v>69</v>
      </c>
      <c r="P39" s="178"/>
      <c r="Q39" s="147"/>
      <c r="V39" s="148"/>
      <c r="W39" s="149"/>
      <c r="X39" s="148"/>
      <c r="Y39" s="148"/>
      <c r="Z39" s="148"/>
      <c r="AA39" s="148"/>
      <c r="AB39" s="148"/>
      <c r="AC39" s="148"/>
      <c r="AD39" s="148"/>
      <c r="AE39" s="148"/>
      <c r="AF39" s="148"/>
      <c r="AG39" s="148"/>
      <c r="AH39" s="148"/>
      <c r="AI39" s="148"/>
      <c r="AJ39" s="148"/>
      <c r="AK39" s="148"/>
    </row>
    <row r="40" spans="1:37" s="56" customFormat="1" ht="15.75" x14ac:dyDescent="0.25">
      <c r="A40" s="29">
        <v>4110</v>
      </c>
      <c r="B40" s="57" t="s">
        <v>40</v>
      </c>
      <c r="C40" s="57" t="s">
        <v>35</v>
      </c>
      <c r="D40" s="57" t="s">
        <v>41</v>
      </c>
      <c r="E40" s="57" t="s">
        <v>70</v>
      </c>
      <c r="F40" s="58">
        <v>0.57847222222222217</v>
      </c>
      <c r="G40" s="205"/>
      <c r="H40" s="60"/>
      <c r="I40" s="60"/>
      <c r="J40" s="57"/>
      <c r="K40" s="61" t="s">
        <v>9</v>
      </c>
      <c r="L40" s="61" t="s">
        <v>9</v>
      </c>
      <c r="M40" s="80"/>
      <c r="N40" s="57" t="s">
        <v>9</v>
      </c>
      <c r="O40" s="211">
        <f>Día27!O40+Día28!M40</f>
        <v>83</v>
      </c>
      <c r="P40" s="63"/>
      <c r="Q40" s="65"/>
      <c r="W40" s="64"/>
    </row>
    <row r="41" spans="1:37" s="56" customFormat="1" ht="23.25" thickBot="1" x14ac:dyDescent="0.3">
      <c r="A41" s="156">
        <v>8148</v>
      </c>
      <c r="B41" s="155" t="s">
        <v>27</v>
      </c>
      <c r="C41" s="155" t="s">
        <v>60</v>
      </c>
      <c r="D41" s="155" t="s">
        <v>29</v>
      </c>
      <c r="E41" s="155" t="s">
        <v>30</v>
      </c>
      <c r="F41" s="157">
        <v>0.58680555555555558</v>
      </c>
      <c r="G41" s="170"/>
      <c r="H41" s="159">
        <v>1</v>
      </c>
      <c r="I41" s="159"/>
      <c r="J41" s="155" t="s">
        <v>9</v>
      </c>
      <c r="K41" s="160" t="s">
        <v>67</v>
      </c>
      <c r="L41" s="160">
        <v>12</v>
      </c>
      <c r="M41" s="123">
        <v>116</v>
      </c>
      <c r="N41" s="94" t="s">
        <v>100</v>
      </c>
      <c r="O41" s="211">
        <f>Día27!O41+Día28!M41</f>
        <v>2698</v>
      </c>
      <c r="P41" s="142" t="s">
        <v>707</v>
      </c>
      <c r="Q41" s="65"/>
      <c r="W41" s="64"/>
    </row>
    <row r="42" spans="1:37" s="56" customFormat="1" ht="15.75" x14ac:dyDescent="0.25">
      <c r="A42" s="29">
        <v>4143</v>
      </c>
      <c r="B42" s="57" t="s">
        <v>40</v>
      </c>
      <c r="C42" s="57" t="s">
        <v>28</v>
      </c>
      <c r="D42" s="57" t="s">
        <v>49</v>
      </c>
      <c r="E42" s="57" t="s">
        <v>43</v>
      </c>
      <c r="F42" s="58">
        <v>0.63750000000000007</v>
      </c>
      <c r="G42" s="121"/>
      <c r="H42" s="60">
        <v>3</v>
      </c>
      <c r="I42" s="68"/>
      <c r="J42" s="107"/>
      <c r="K42" s="61"/>
      <c r="L42" s="122"/>
      <c r="M42" s="81"/>
      <c r="N42" s="107" t="s">
        <v>100</v>
      </c>
      <c r="O42" s="211">
        <f>Día27!O42+Día28!M42</f>
        <v>413</v>
      </c>
      <c r="P42" s="83"/>
      <c r="Q42" s="65"/>
      <c r="W42" s="64"/>
    </row>
    <row r="43" spans="1:37" s="56" customFormat="1" ht="15.75" x14ac:dyDescent="0.25">
      <c r="A43" s="119" t="s">
        <v>48</v>
      </c>
      <c r="B43" s="107" t="s">
        <v>27</v>
      </c>
      <c r="C43" s="107" t="s">
        <v>28</v>
      </c>
      <c r="D43" s="107" t="s">
        <v>29</v>
      </c>
      <c r="E43" s="107" t="s">
        <v>30</v>
      </c>
      <c r="F43" s="120">
        <v>0.63888888888888895</v>
      </c>
      <c r="G43" s="59"/>
      <c r="H43" s="68">
        <v>1</v>
      </c>
      <c r="I43" s="68"/>
      <c r="J43" s="57"/>
      <c r="K43" s="122"/>
      <c r="L43" s="61"/>
      <c r="M43" s="80"/>
      <c r="N43" s="57" t="s">
        <v>100</v>
      </c>
      <c r="O43" s="211">
        <f>Día27!O43+Día28!M43</f>
        <v>3986</v>
      </c>
      <c r="P43" s="63"/>
      <c r="Q43" s="65"/>
      <c r="W43" s="64"/>
    </row>
    <row r="44" spans="1:37" s="56" customFormat="1" ht="15.75" x14ac:dyDescent="0.25">
      <c r="A44" s="29" t="s">
        <v>169</v>
      </c>
      <c r="B44" s="57" t="s">
        <v>37</v>
      </c>
      <c r="C44" s="57" t="s">
        <v>62</v>
      </c>
      <c r="D44" s="57" t="s">
        <v>30</v>
      </c>
      <c r="E44" s="57" t="s">
        <v>38</v>
      </c>
      <c r="F44" s="58">
        <v>0.65347222222222223</v>
      </c>
      <c r="G44" s="59"/>
      <c r="H44" s="60">
        <v>1</v>
      </c>
      <c r="I44" s="68"/>
      <c r="J44" s="57"/>
      <c r="K44" s="61"/>
      <c r="L44" s="61"/>
      <c r="M44" s="80"/>
      <c r="N44" s="57" t="s">
        <v>100</v>
      </c>
      <c r="O44" s="211">
        <f>Día27!O44+Día28!M44</f>
        <v>1036</v>
      </c>
      <c r="P44" s="63"/>
      <c r="Q44" s="65"/>
      <c r="W44" s="64"/>
    </row>
    <row r="45" spans="1:37" s="56" customFormat="1" ht="22.5" x14ac:dyDescent="0.25">
      <c r="A45" s="29">
        <v>4157</v>
      </c>
      <c r="B45" s="57" t="s">
        <v>40</v>
      </c>
      <c r="C45" s="57" t="s">
        <v>62</v>
      </c>
      <c r="D45" s="57" t="s">
        <v>30</v>
      </c>
      <c r="E45" s="57" t="s">
        <v>81</v>
      </c>
      <c r="F45" s="58">
        <v>0.66041666666666665</v>
      </c>
      <c r="G45" s="59"/>
      <c r="H45" s="68">
        <v>2</v>
      </c>
      <c r="I45" s="68"/>
      <c r="J45" s="57"/>
      <c r="K45" s="61"/>
      <c r="L45" s="61"/>
      <c r="M45" s="80"/>
      <c r="N45" s="57" t="s">
        <v>100</v>
      </c>
      <c r="O45" s="211">
        <f>Día27!O45+Día28!M45</f>
        <v>251</v>
      </c>
      <c r="P45" s="125"/>
      <c r="Q45" s="65"/>
      <c r="W45" s="64"/>
    </row>
    <row r="46" spans="1:37" s="56" customFormat="1" ht="15.75" x14ac:dyDescent="0.25">
      <c r="A46" s="29">
        <v>4111</v>
      </c>
      <c r="B46" s="57" t="s">
        <v>40</v>
      </c>
      <c r="C46" s="57" t="s">
        <v>28</v>
      </c>
      <c r="D46" s="57" t="s">
        <v>58</v>
      </c>
      <c r="E46" s="57" t="s">
        <v>41</v>
      </c>
      <c r="F46" s="58">
        <v>0.67013888888888884</v>
      </c>
      <c r="G46" s="59"/>
      <c r="H46" s="68">
        <v>3</v>
      </c>
      <c r="I46" s="68"/>
      <c r="J46" s="57"/>
      <c r="K46" s="61"/>
      <c r="L46" s="61"/>
      <c r="M46" s="80"/>
      <c r="N46" s="57" t="s">
        <v>100</v>
      </c>
      <c r="O46" s="211">
        <f>Día27!O46+Día28!M46</f>
        <v>382</v>
      </c>
      <c r="P46" s="125"/>
      <c r="Q46" s="65"/>
      <c r="W46" s="64"/>
    </row>
    <row r="47" spans="1:37" s="56" customFormat="1" x14ac:dyDescent="0.25">
      <c r="A47" s="29">
        <v>8168</v>
      </c>
      <c r="B47" s="57" t="s">
        <v>27</v>
      </c>
      <c r="C47" s="57" t="s">
        <v>64</v>
      </c>
      <c r="D47" s="57" t="s">
        <v>29</v>
      </c>
      <c r="E47" s="57" t="s">
        <v>30</v>
      </c>
      <c r="F47" s="58">
        <v>0.68194444444444446</v>
      </c>
      <c r="G47" s="108"/>
      <c r="H47" s="68"/>
      <c r="I47" s="68"/>
      <c r="J47" s="57"/>
      <c r="K47" s="61"/>
      <c r="L47" s="61"/>
      <c r="M47" s="80"/>
      <c r="N47" s="57" t="s">
        <v>100</v>
      </c>
      <c r="O47" s="211">
        <f>Día27!O47+Día28!M47</f>
        <v>1369</v>
      </c>
      <c r="P47" s="63"/>
      <c r="Q47" s="65"/>
    </row>
    <row r="48" spans="1:37" s="56" customFormat="1" ht="12.75" x14ac:dyDescent="0.25">
      <c r="A48" s="29">
        <v>4153</v>
      </c>
      <c r="B48" s="57" t="s">
        <v>31</v>
      </c>
      <c r="C48" s="57" t="s">
        <v>35</v>
      </c>
      <c r="D48" s="57" t="s">
        <v>30</v>
      </c>
      <c r="E48" s="57" t="s">
        <v>43</v>
      </c>
      <c r="F48" s="58">
        <v>0.68611111111111101</v>
      </c>
      <c r="G48" s="108"/>
      <c r="H48" s="68"/>
      <c r="I48" s="60"/>
      <c r="J48" s="57"/>
      <c r="K48" s="61"/>
      <c r="L48" s="61"/>
      <c r="M48" s="30"/>
      <c r="N48" s="57" t="s">
        <v>100</v>
      </c>
      <c r="O48" s="211">
        <f>Día27!O48+Día28!M48</f>
        <v>250</v>
      </c>
      <c r="P48" s="63"/>
    </row>
    <row r="49" spans="1:23" s="56" customFormat="1" ht="12.75" x14ac:dyDescent="0.25">
      <c r="A49" s="29" t="s">
        <v>171</v>
      </c>
      <c r="B49" s="57" t="s">
        <v>40</v>
      </c>
      <c r="C49" s="57" t="s">
        <v>28</v>
      </c>
      <c r="D49" s="57" t="s">
        <v>47</v>
      </c>
      <c r="E49" s="57" t="s">
        <v>46</v>
      </c>
      <c r="F49" s="58">
        <v>0.70694444444444438</v>
      </c>
      <c r="G49" s="59"/>
      <c r="H49" s="60">
        <v>4</v>
      </c>
      <c r="I49" s="68"/>
      <c r="J49" s="57"/>
      <c r="K49" s="61"/>
      <c r="L49" s="61"/>
      <c r="M49" s="30"/>
      <c r="N49" s="57" t="s">
        <v>100</v>
      </c>
      <c r="O49" s="211">
        <f>Día27!O49+Día28!M49</f>
        <v>460</v>
      </c>
      <c r="P49" s="63"/>
    </row>
    <row r="50" spans="1:23" s="56" customFormat="1" ht="15.75" x14ac:dyDescent="0.25">
      <c r="A50" s="29">
        <v>4142</v>
      </c>
      <c r="B50" s="57" t="s">
        <v>40</v>
      </c>
      <c r="C50" s="57" t="s">
        <v>28</v>
      </c>
      <c r="D50" s="57" t="s">
        <v>43</v>
      </c>
      <c r="E50" s="57" t="s">
        <v>30</v>
      </c>
      <c r="F50" s="58">
        <v>0.70833333333333337</v>
      </c>
      <c r="G50" s="108"/>
      <c r="H50" s="60">
        <v>2</v>
      </c>
      <c r="I50" s="68"/>
      <c r="J50" s="57"/>
      <c r="K50" s="61" t="s">
        <v>9</v>
      </c>
      <c r="L50" s="61"/>
      <c r="M50" s="80"/>
      <c r="N50" s="57" t="s">
        <v>100</v>
      </c>
      <c r="O50" s="211">
        <f>Día27!O50+Día28!M50</f>
        <v>1084</v>
      </c>
      <c r="P50" s="63"/>
      <c r="Q50" s="65"/>
      <c r="W50" s="64"/>
    </row>
    <row r="51" spans="1:23" s="56" customFormat="1" ht="15.75" x14ac:dyDescent="0.25">
      <c r="A51" s="29">
        <v>8178</v>
      </c>
      <c r="B51" s="57" t="s">
        <v>27</v>
      </c>
      <c r="C51" s="57" t="s">
        <v>28</v>
      </c>
      <c r="D51" s="57" t="s">
        <v>29</v>
      </c>
      <c r="E51" s="57" t="s">
        <v>30</v>
      </c>
      <c r="F51" s="58">
        <v>0.74305555555555547</v>
      </c>
      <c r="G51" s="59"/>
      <c r="H51" s="60">
        <v>1</v>
      </c>
      <c r="I51" s="68"/>
      <c r="J51" s="57"/>
      <c r="K51" s="61"/>
      <c r="L51" s="61"/>
      <c r="M51" s="81"/>
      <c r="N51" s="57" t="s">
        <v>100</v>
      </c>
      <c r="O51" s="211">
        <f>Día27!O51+Día28!M51</f>
        <v>3900</v>
      </c>
      <c r="P51" s="125"/>
      <c r="Q51" s="65"/>
      <c r="W51" s="64"/>
    </row>
    <row r="52" spans="1:23" s="56" customFormat="1" ht="19.899999999999999" customHeight="1" x14ac:dyDescent="0.25">
      <c r="A52" s="29">
        <v>4140</v>
      </c>
      <c r="B52" s="57" t="s">
        <v>40</v>
      </c>
      <c r="C52" s="57" t="s">
        <v>28</v>
      </c>
      <c r="D52" s="57" t="s">
        <v>41</v>
      </c>
      <c r="E52" s="57" t="s">
        <v>45</v>
      </c>
      <c r="F52" s="58">
        <v>0.77916666666666667</v>
      </c>
      <c r="G52" s="59"/>
      <c r="H52" s="60">
        <v>2</v>
      </c>
      <c r="I52" s="68"/>
      <c r="J52" s="57"/>
      <c r="K52" s="61"/>
      <c r="L52" s="61"/>
      <c r="M52" s="80"/>
      <c r="N52" s="57" t="s">
        <v>100</v>
      </c>
      <c r="O52" s="211">
        <f>Día27!O52+Día28!M52</f>
        <v>689</v>
      </c>
      <c r="P52" s="63"/>
      <c r="Q52" s="65"/>
      <c r="W52" s="64"/>
    </row>
    <row r="53" spans="1:23" s="56" customFormat="1" ht="45" x14ac:dyDescent="0.25">
      <c r="A53" s="29" t="s">
        <v>86</v>
      </c>
      <c r="B53" s="57" t="s">
        <v>40</v>
      </c>
      <c r="C53" s="57" t="s">
        <v>28</v>
      </c>
      <c r="D53" s="57" t="s">
        <v>30</v>
      </c>
      <c r="E53" s="57" t="s">
        <v>87</v>
      </c>
      <c r="F53" s="58">
        <v>0.78194444444444444</v>
      </c>
      <c r="G53" s="59"/>
      <c r="H53" s="68">
        <v>3</v>
      </c>
      <c r="I53" s="57" t="s">
        <v>103</v>
      </c>
      <c r="J53" s="57"/>
      <c r="K53" s="61" t="s">
        <v>89</v>
      </c>
      <c r="L53" s="61"/>
      <c r="M53" s="80"/>
      <c r="N53" s="57" t="s">
        <v>100</v>
      </c>
      <c r="O53" s="211">
        <f>Día27!O53+Día28!M53</f>
        <v>1019</v>
      </c>
      <c r="P53" s="125"/>
      <c r="Q53" s="65"/>
      <c r="W53" s="64"/>
    </row>
    <row r="54" spans="1:23" s="56" customFormat="1" ht="19.899999999999999" customHeight="1" x14ac:dyDescent="0.25">
      <c r="A54" s="29">
        <v>4178</v>
      </c>
      <c r="B54" s="57" t="s">
        <v>37</v>
      </c>
      <c r="C54" s="57" t="s">
        <v>62</v>
      </c>
      <c r="D54" s="57" t="s">
        <v>30</v>
      </c>
      <c r="E54" s="57" t="s">
        <v>38</v>
      </c>
      <c r="F54" s="58">
        <v>0.78402777777777777</v>
      </c>
      <c r="G54" s="59"/>
      <c r="H54" s="68">
        <v>1</v>
      </c>
      <c r="I54" s="57"/>
      <c r="J54" s="57"/>
      <c r="K54" s="61"/>
      <c r="L54" s="61"/>
      <c r="M54" s="80"/>
      <c r="N54" s="57" t="s">
        <v>100</v>
      </c>
      <c r="O54" s="211">
        <f>Día27!O54+Día28!M54</f>
        <v>1382</v>
      </c>
      <c r="P54" s="63"/>
      <c r="Q54" s="65"/>
      <c r="W54" s="64"/>
    </row>
    <row r="55" spans="1:23" s="56" customFormat="1" ht="19.899999999999999" customHeight="1" x14ac:dyDescent="0.25">
      <c r="A55" s="29">
        <v>4177</v>
      </c>
      <c r="B55" s="57" t="s">
        <v>31</v>
      </c>
      <c r="C55" s="57" t="s">
        <v>35</v>
      </c>
      <c r="D55" s="57" t="s">
        <v>30</v>
      </c>
      <c r="E55" s="57" t="s">
        <v>51</v>
      </c>
      <c r="F55" s="58">
        <v>0.78472222222222221</v>
      </c>
      <c r="G55" s="67"/>
      <c r="H55" s="57"/>
      <c r="I55" s="57"/>
      <c r="J55" s="57"/>
      <c r="K55" s="61"/>
      <c r="L55" s="61"/>
      <c r="M55" s="80"/>
      <c r="N55" s="57" t="s">
        <v>100</v>
      </c>
      <c r="O55" s="211">
        <f>Día27!O55+Día28!M55</f>
        <v>0</v>
      </c>
      <c r="P55" s="63"/>
      <c r="Q55" s="65"/>
      <c r="W55" s="64"/>
    </row>
    <row r="56" spans="1:23" s="56" customFormat="1" ht="15.75" x14ac:dyDescent="0.25">
      <c r="A56" s="29">
        <v>4176</v>
      </c>
      <c r="B56" s="57" t="s">
        <v>40</v>
      </c>
      <c r="C56" s="57" t="s">
        <v>50</v>
      </c>
      <c r="D56" s="57" t="s">
        <v>52</v>
      </c>
      <c r="E56" s="57" t="s">
        <v>30</v>
      </c>
      <c r="F56" s="58">
        <v>0.79513888888888884</v>
      </c>
      <c r="G56" s="59"/>
      <c r="H56" s="57"/>
      <c r="I56" s="68"/>
      <c r="J56" s="57"/>
      <c r="K56" s="61"/>
      <c r="L56" s="61"/>
      <c r="M56" s="80"/>
      <c r="N56" s="57" t="s">
        <v>100</v>
      </c>
      <c r="O56" s="211">
        <f>Día27!O56+Día28!M56</f>
        <v>38</v>
      </c>
      <c r="P56" s="125"/>
      <c r="Q56" s="65"/>
      <c r="W56" s="64"/>
    </row>
    <row r="57" spans="1:23" s="56" customFormat="1" ht="19.899999999999999" customHeight="1" x14ac:dyDescent="0.25">
      <c r="A57" s="29">
        <v>4162</v>
      </c>
      <c r="B57" s="57" t="s">
        <v>31</v>
      </c>
      <c r="C57" s="57" t="s">
        <v>50</v>
      </c>
      <c r="D57" s="57" t="s">
        <v>43</v>
      </c>
      <c r="E57" s="57" t="s">
        <v>30</v>
      </c>
      <c r="F57" s="58">
        <v>0.81458333333333333</v>
      </c>
      <c r="G57" s="59"/>
      <c r="H57" s="57"/>
      <c r="I57" s="57"/>
      <c r="J57" s="57"/>
      <c r="K57" s="61"/>
      <c r="L57" s="61"/>
      <c r="M57" s="80"/>
      <c r="N57" s="57" t="s">
        <v>100</v>
      </c>
      <c r="O57" s="211">
        <f>Día27!O57+Día28!M57</f>
        <v>99</v>
      </c>
      <c r="P57" s="63"/>
      <c r="Q57" s="65"/>
      <c r="W57" s="64"/>
    </row>
    <row r="58" spans="1:23" s="56" customFormat="1" ht="22.5" x14ac:dyDescent="0.25">
      <c r="A58" s="29" t="s">
        <v>53</v>
      </c>
      <c r="B58" s="57" t="s">
        <v>40</v>
      </c>
      <c r="C58" s="57" t="s">
        <v>28</v>
      </c>
      <c r="D58" s="57" t="s">
        <v>30</v>
      </c>
      <c r="E58" s="57" t="s">
        <v>41</v>
      </c>
      <c r="F58" s="58">
        <v>0.81736111111111109</v>
      </c>
      <c r="G58" s="59"/>
      <c r="H58" s="57">
        <v>3</v>
      </c>
      <c r="I58" s="68"/>
      <c r="J58" s="57"/>
      <c r="K58" s="61" t="s">
        <v>90</v>
      </c>
      <c r="L58" s="61"/>
      <c r="M58" s="80"/>
      <c r="N58" s="57" t="s">
        <v>100</v>
      </c>
      <c r="O58" s="211">
        <f>Día27!O58+Día28!M58</f>
        <v>812</v>
      </c>
      <c r="P58" s="125"/>
      <c r="Q58" s="65"/>
      <c r="W58" s="64"/>
    </row>
    <row r="59" spans="1:23" s="56" customFormat="1" ht="22.5" x14ac:dyDescent="0.25">
      <c r="A59" s="29">
        <v>8198</v>
      </c>
      <c r="B59" s="57" t="s">
        <v>27</v>
      </c>
      <c r="C59" s="57" t="s">
        <v>28</v>
      </c>
      <c r="D59" s="57" t="s">
        <v>29</v>
      </c>
      <c r="E59" s="57" t="s">
        <v>30</v>
      </c>
      <c r="F59" s="58">
        <v>0.82361111111111107</v>
      </c>
      <c r="G59" s="59"/>
      <c r="H59" s="57">
        <v>1</v>
      </c>
      <c r="I59" s="60"/>
      <c r="J59" s="57"/>
      <c r="K59" s="61" t="s">
        <v>91</v>
      </c>
      <c r="L59" s="61"/>
      <c r="M59" s="80"/>
      <c r="N59" s="57" t="s">
        <v>100</v>
      </c>
      <c r="O59" s="211">
        <f>Día27!O59+Día28!M59</f>
        <v>3316</v>
      </c>
      <c r="P59" s="63"/>
      <c r="Q59" s="65"/>
      <c r="W59" s="64"/>
    </row>
    <row r="60" spans="1:23" s="56" customFormat="1" ht="19.899999999999999" customHeight="1" x14ac:dyDescent="0.25">
      <c r="A60" s="29" t="s">
        <v>54</v>
      </c>
      <c r="B60" s="57" t="s">
        <v>40</v>
      </c>
      <c r="C60" s="57" t="s">
        <v>28</v>
      </c>
      <c r="D60" s="57" t="s">
        <v>30</v>
      </c>
      <c r="E60" s="57" t="s">
        <v>80</v>
      </c>
      <c r="F60" s="58">
        <v>0.83819444444444446</v>
      </c>
      <c r="G60" s="59"/>
      <c r="H60" s="57">
        <v>3</v>
      </c>
      <c r="I60" s="60"/>
      <c r="J60" s="57"/>
      <c r="K60" s="61"/>
      <c r="L60" s="61"/>
      <c r="M60" s="22"/>
      <c r="N60" s="57" t="s">
        <v>100</v>
      </c>
      <c r="O60" s="211">
        <f>Día27!O60+Día28!M60</f>
        <v>474</v>
      </c>
      <c r="P60" s="125"/>
    </row>
    <row r="61" spans="1:23" s="56" customFormat="1" ht="19.899999999999999" customHeight="1" x14ac:dyDescent="0.25">
      <c r="A61" s="29">
        <v>8208</v>
      </c>
      <c r="B61" s="57" t="s">
        <v>27</v>
      </c>
      <c r="C61" s="57" t="s">
        <v>28</v>
      </c>
      <c r="D61" s="57" t="s">
        <v>29</v>
      </c>
      <c r="E61" s="57" t="s">
        <v>30</v>
      </c>
      <c r="F61" s="58">
        <v>0.85763888888888884</v>
      </c>
      <c r="G61" s="59"/>
      <c r="H61" s="57">
        <v>1</v>
      </c>
      <c r="I61" s="57"/>
      <c r="J61" s="57"/>
      <c r="K61" s="61"/>
      <c r="L61" s="61"/>
      <c r="M61" s="22"/>
      <c r="N61" s="57" t="s">
        <v>100</v>
      </c>
      <c r="O61" s="211">
        <f>Día27!O61+Día28!M61</f>
        <v>1667</v>
      </c>
      <c r="P61" s="63"/>
    </row>
    <row r="62" spans="1:23" s="56" customFormat="1" ht="15.75" x14ac:dyDescent="0.25">
      <c r="A62" s="29">
        <v>4197</v>
      </c>
      <c r="B62" s="57" t="s">
        <v>37</v>
      </c>
      <c r="C62" s="57" t="s">
        <v>59</v>
      </c>
      <c r="D62" s="57" t="s">
        <v>30</v>
      </c>
      <c r="E62" s="57" t="s">
        <v>80</v>
      </c>
      <c r="F62" s="58">
        <v>0.86111111111111116</v>
      </c>
      <c r="G62" s="59"/>
      <c r="H62" s="57">
        <v>3</v>
      </c>
      <c r="I62" s="57"/>
      <c r="J62" s="57"/>
      <c r="K62" s="61"/>
      <c r="L62" s="61"/>
      <c r="M62" s="80"/>
      <c r="N62" s="57" t="s">
        <v>100</v>
      </c>
      <c r="O62" s="211">
        <f>Día27!O62+Día28!M62</f>
        <v>93</v>
      </c>
      <c r="P62" s="63"/>
      <c r="Q62" s="65"/>
      <c r="W62" s="64"/>
    </row>
    <row r="63" spans="1:23" s="56" customFormat="1" ht="15.75" x14ac:dyDescent="0.25">
      <c r="A63" s="29" t="s">
        <v>55</v>
      </c>
      <c r="B63" s="57" t="s">
        <v>40</v>
      </c>
      <c r="C63" s="57" t="s">
        <v>28</v>
      </c>
      <c r="D63" s="57" t="s">
        <v>44</v>
      </c>
      <c r="E63" s="57" t="s">
        <v>30</v>
      </c>
      <c r="F63" s="58">
        <v>0.87291666666666667</v>
      </c>
      <c r="G63" s="59"/>
      <c r="H63" s="57">
        <v>1</v>
      </c>
      <c r="I63" s="57" t="s">
        <v>103</v>
      </c>
      <c r="J63" s="57"/>
      <c r="K63" s="61"/>
      <c r="L63" s="61"/>
      <c r="M63" s="80"/>
      <c r="N63" s="57" t="s">
        <v>100</v>
      </c>
      <c r="O63" s="211">
        <f>Día27!O63+Día28!M63</f>
        <v>576</v>
      </c>
      <c r="P63" s="63"/>
      <c r="Q63" s="65"/>
      <c r="W63" s="64"/>
    </row>
    <row r="64" spans="1:23" s="56" customFormat="1" ht="15.75" x14ac:dyDescent="0.25">
      <c r="A64" s="29">
        <v>5183</v>
      </c>
      <c r="B64" s="57" t="s">
        <v>37</v>
      </c>
      <c r="C64" s="57" t="s">
        <v>28</v>
      </c>
      <c r="D64" s="57" t="s">
        <v>49</v>
      </c>
      <c r="E64" s="57" t="s">
        <v>38</v>
      </c>
      <c r="F64" s="58">
        <v>0.88958333333333339</v>
      </c>
      <c r="G64" s="59"/>
      <c r="H64" s="57">
        <v>3</v>
      </c>
      <c r="I64" s="57"/>
      <c r="J64" s="57"/>
      <c r="K64" s="61"/>
      <c r="L64" s="61"/>
      <c r="M64" s="80"/>
      <c r="N64" s="57" t="s">
        <v>100</v>
      </c>
      <c r="O64" s="211">
        <f>Día27!O64+Día28!M64</f>
        <v>61</v>
      </c>
      <c r="P64" s="63"/>
      <c r="Q64" s="65"/>
      <c r="W64" s="64"/>
    </row>
    <row r="65" spans="1:23" s="56" customFormat="1" ht="15.75" x14ac:dyDescent="0.25">
      <c r="A65" s="29">
        <v>4209</v>
      </c>
      <c r="B65" s="57" t="s">
        <v>37</v>
      </c>
      <c r="C65" s="57" t="s">
        <v>28</v>
      </c>
      <c r="D65" s="57" t="s">
        <v>30</v>
      </c>
      <c r="E65" s="57" t="s">
        <v>38</v>
      </c>
      <c r="F65" s="58">
        <v>0.88888888888888884</v>
      </c>
      <c r="G65" s="59"/>
      <c r="H65" s="57"/>
      <c r="I65" s="57"/>
      <c r="J65" s="57"/>
      <c r="K65" s="61"/>
      <c r="L65" s="61"/>
      <c r="M65" s="80"/>
      <c r="N65" s="57" t="s">
        <v>100</v>
      </c>
      <c r="O65" s="211">
        <f>Día27!O65+Día28!M65</f>
        <v>109</v>
      </c>
      <c r="P65" s="63"/>
      <c r="Q65" s="65"/>
      <c r="W65" s="64"/>
    </row>
    <row r="66" spans="1:23" s="56" customFormat="1" ht="15.75" x14ac:dyDescent="0.25">
      <c r="A66" s="29">
        <v>4192</v>
      </c>
      <c r="B66" s="57" t="s">
        <v>40</v>
      </c>
      <c r="C66" s="57" t="s">
        <v>92</v>
      </c>
      <c r="D66" s="57" t="s">
        <v>43</v>
      </c>
      <c r="E66" s="57" t="s">
        <v>30</v>
      </c>
      <c r="F66" s="58">
        <v>0.91666666666666663</v>
      </c>
      <c r="G66" s="59"/>
      <c r="H66" s="57">
        <v>1</v>
      </c>
      <c r="I66" s="57"/>
      <c r="J66" s="57"/>
      <c r="K66" s="61"/>
      <c r="L66" s="61"/>
      <c r="M66" s="80"/>
      <c r="N66" s="57" t="s">
        <v>100</v>
      </c>
      <c r="O66" s="211">
        <f>Día27!O66+Día28!M66</f>
        <v>225</v>
      </c>
      <c r="P66" s="63"/>
      <c r="Q66" s="65"/>
      <c r="W66" s="64"/>
    </row>
    <row r="67" spans="1:23" s="56" customFormat="1" ht="15.75" x14ac:dyDescent="0.25">
      <c r="A67" s="29">
        <v>4180</v>
      </c>
      <c r="B67" s="57" t="s">
        <v>40</v>
      </c>
      <c r="C67" s="57" t="s">
        <v>28</v>
      </c>
      <c r="D67" s="57" t="s">
        <v>41</v>
      </c>
      <c r="E67" s="57" t="s">
        <v>30</v>
      </c>
      <c r="F67" s="58">
        <v>0.92361111111111116</v>
      </c>
      <c r="G67" s="144"/>
      <c r="H67" s="57">
        <v>1</v>
      </c>
      <c r="I67" s="168"/>
      <c r="J67" s="143"/>
      <c r="K67" s="61"/>
      <c r="L67" s="145"/>
      <c r="M67" s="154"/>
      <c r="N67" s="57" t="s">
        <v>100</v>
      </c>
      <c r="O67" s="211">
        <f>Día27!O67+Día28!M67</f>
        <v>264</v>
      </c>
      <c r="P67" s="106"/>
      <c r="Q67" s="65"/>
      <c r="W67" s="64"/>
    </row>
    <row r="68" spans="1:23" s="56" customFormat="1" ht="19.899999999999999" customHeight="1" thickBot="1" x14ac:dyDescent="0.3">
      <c r="A68" s="103"/>
      <c r="B68" s="94"/>
      <c r="C68" s="94"/>
      <c r="D68" s="94"/>
      <c r="E68" s="94"/>
      <c r="F68" s="112"/>
      <c r="G68" s="113"/>
      <c r="H68" s="113"/>
      <c r="I68" s="114"/>
      <c r="J68" s="94"/>
      <c r="K68" s="115"/>
      <c r="L68" s="115"/>
      <c r="M68" s="116"/>
      <c r="N68" s="94" t="s">
        <v>100</v>
      </c>
      <c r="O68" s="211">
        <f>Día27!O68+Día28!M68</f>
        <v>0</v>
      </c>
      <c r="P68" s="117"/>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1751</v>
      </c>
      <c r="N70" s="82"/>
      <c r="O70" s="172"/>
    </row>
    <row r="71" spans="1:23" ht="20.100000000000001" customHeight="1" thickBot="1" x14ac:dyDescent="0.3">
      <c r="G71" s="6"/>
      <c r="K71" s="217" t="s">
        <v>33</v>
      </c>
      <c r="L71" s="218"/>
      <c r="M71" s="74">
        <f>Día27!M71+Día28!M70</f>
        <v>67756</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A12:D12"/>
    <mergeCell ref="K12:L12"/>
    <mergeCell ref="K70:L70"/>
    <mergeCell ref="K71:L71"/>
    <mergeCell ref="J1:K1"/>
    <mergeCell ref="F2:H2"/>
    <mergeCell ref="F3:H3"/>
    <mergeCell ref="A5:G5"/>
    <mergeCell ref="I5:O5"/>
    <mergeCell ref="F6:G6"/>
    <mergeCell ref="N6:O6"/>
  </mergeCells>
  <pageMargins left="0.7" right="0.7" top="0.75" bottom="0.75" header="0.3" footer="0.3"/>
  <pageSetup paperSize="9" orientation="portrait" verticalDpi="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Hoja29"/>
  <dimension ref="A1:AK84"/>
  <sheetViews>
    <sheetView topLeftCell="A56" workbookViewId="0">
      <selection activeCell="M21" sqref="M21"/>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4.140625" style="1" customWidth="1"/>
    <col min="10" max="10" width="13.5703125" style="1" customWidth="1"/>
    <col min="11" max="11" width="19.5703125" style="1" customWidth="1"/>
    <col min="12" max="12" width="10.7109375" style="1" customWidth="1"/>
    <col min="13" max="13" width="12.140625" style="1" customWidth="1"/>
    <col min="14" max="14" width="10.28515625" style="1" customWidth="1"/>
    <col min="15" max="15" width="14" style="1" customWidth="1"/>
    <col min="16" max="16" width="67.71093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c r="K3" s="79"/>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90">
        <v>1</v>
      </c>
      <c r="B7" s="19" t="s">
        <v>71</v>
      </c>
      <c r="C7" s="19" t="s">
        <v>71</v>
      </c>
      <c r="D7" s="18" t="s">
        <v>72</v>
      </c>
      <c r="E7" s="18" t="s">
        <v>72</v>
      </c>
      <c r="F7" s="18" t="s">
        <v>9</v>
      </c>
      <c r="G7" s="91" t="s">
        <v>9</v>
      </c>
      <c r="H7" s="20"/>
      <c r="I7" s="90">
        <v>1</v>
      </c>
      <c r="J7" s="21" t="s">
        <v>73</v>
      </c>
      <c r="K7" s="18" t="s">
        <v>73</v>
      </c>
      <c r="L7" s="18" t="s">
        <v>73</v>
      </c>
      <c r="M7" s="99" t="s">
        <v>73</v>
      </c>
      <c r="N7" s="57"/>
      <c r="O7" s="91"/>
    </row>
    <row r="8" spans="1:23" ht="15" customHeight="1" x14ac:dyDescent="0.25">
      <c r="A8" s="92">
        <v>2</v>
      </c>
      <c r="B8" s="96" t="s">
        <v>74</v>
      </c>
      <c r="C8" s="24" t="s">
        <v>75</v>
      </c>
      <c r="D8" s="24" t="s">
        <v>76</v>
      </c>
      <c r="E8" s="24" t="s">
        <v>76</v>
      </c>
      <c r="F8" s="24"/>
      <c r="G8" s="91"/>
      <c r="H8" s="20"/>
      <c r="I8" s="92">
        <v>2</v>
      </c>
      <c r="J8" s="25" t="s">
        <v>77</v>
      </c>
      <c r="K8" s="25" t="s">
        <v>77</v>
      </c>
      <c r="L8" s="26"/>
      <c r="M8" s="100"/>
      <c r="N8" s="57"/>
      <c r="O8" s="91"/>
    </row>
    <row r="9" spans="1:23" ht="15" customHeight="1" x14ac:dyDescent="0.25">
      <c r="A9" s="92">
        <v>3</v>
      </c>
      <c r="B9" s="97"/>
      <c r="C9" s="97"/>
      <c r="D9" s="25"/>
      <c r="E9" s="27"/>
      <c r="F9" s="27"/>
      <c r="G9" s="91"/>
      <c r="H9" s="20"/>
      <c r="I9" s="92">
        <v>3</v>
      </c>
      <c r="J9" s="27"/>
      <c r="K9" s="28"/>
      <c r="L9" s="27"/>
      <c r="M9" s="100"/>
      <c r="N9" s="57"/>
      <c r="O9" s="91"/>
    </row>
    <row r="10" spans="1:23" ht="15" customHeight="1" thickBot="1" x14ac:dyDescent="0.3">
      <c r="A10" s="93">
        <v>4</v>
      </c>
      <c r="B10" s="101"/>
      <c r="C10" s="98"/>
      <c r="D10" s="33"/>
      <c r="E10" s="33"/>
      <c r="F10" s="33"/>
      <c r="G10" s="95"/>
      <c r="H10" s="20"/>
      <c r="I10" s="93">
        <v>4</v>
      </c>
      <c r="J10" s="32"/>
      <c r="K10" s="33"/>
      <c r="L10" s="33"/>
      <c r="M10" s="98"/>
      <c r="N10" s="94"/>
      <c r="O10" s="95"/>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21" customHeight="1" x14ac:dyDescent="0.25">
      <c r="A14" s="48">
        <v>8058</v>
      </c>
      <c r="B14" s="49" t="s">
        <v>27</v>
      </c>
      <c r="C14" s="49" t="s">
        <v>59</v>
      </c>
      <c r="D14" s="49" t="s">
        <v>29</v>
      </c>
      <c r="E14" s="49" t="s">
        <v>30</v>
      </c>
      <c r="F14" s="50">
        <v>0.26597222222222222</v>
      </c>
      <c r="G14" s="51"/>
      <c r="H14" s="49" t="s">
        <v>9</v>
      </c>
      <c r="I14" s="49" t="s">
        <v>9</v>
      </c>
      <c r="J14" s="49"/>
      <c r="K14" s="52"/>
      <c r="L14" s="52"/>
      <c r="M14" s="53"/>
      <c r="N14" s="49"/>
      <c r="O14" s="49">
        <f>Día28!O14+Día29!M14</f>
        <v>3845</v>
      </c>
      <c r="P14" s="54"/>
      <c r="Q14" s="55"/>
    </row>
    <row r="15" spans="1:23" s="56" customFormat="1" ht="24" customHeight="1" x14ac:dyDescent="0.25">
      <c r="A15" s="29">
        <v>8068</v>
      </c>
      <c r="B15" s="57" t="s">
        <v>27</v>
      </c>
      <c r="C15" s="57" t="s">
        <v>59</v>
      </c>
      <c r="D15" s="57" t="s">
        <v>29</v>
      </c>
      <c r="E15" s="57" t="s">
        <v>30</v>
      </c>
      <c r="F15" s="58">
        <v>0.28125</v>
      </c>
      <c r="G15" s="59"/>
      <c r="H15" s="60"/>
      <c r="I15" s="60"/>
      <c r="J15" s="60"/>
      <c r="K15" s="61" t="s">
        <v>63</v>
      </c>
      <c r="L15" s="61" t="s">
        <v>9</v>
      </c>
      <c r="M15" s="62"/>
      <c r="N15" s="57"/>
      <c r="O15" s="107">
        <f>Día28!O15+Día29!M15</f>
        <v>3665</v>
      </c>
      <c r="P15" s="63"/>
      <c r="Q15" s="55"/>
      <c r="W15" s="64"/>
    </row>
    <row r="16" spans="1:23" s="56" customFormat="1" ht="15.75" x14ac:dyDescent="0.25">
      <c r="A16" s="29">
        <v>8078</v>
      </c>
      <c r="B16" s="57" t="s">
        <v>27</v>
      </c>
      <c r="C16" s="57" t="s">
        <v>59</v>
      </c>
      <c r="D16" s="57" t="s">
        <v>29</v>
      </c>
      <c r="E16" s="57" t="s">
        <v>30</v>
      </c>
      <c r="F16" s="58">
        <v>0.30208333333333331</v>
      </c>
      <c r="G16" s="130"/>
      <c r="H16" s="60"/>
      <c r="I16" s="60"/>
      <c r="J16" s="60"/>
      <c r="K16" s="61"/>
      <c r="L16" s="61"/>
      <c r="M16" s="62"/>
      <c r="N16" s="57"/>
      <c r="O16" s="107">
        <f>Día28!O16+Día29!M16</f>
        <v>3439</v>
      </c>
      <c r="P16" s="63"/>
      <c r="Q16" s="65"/>
      <c r="W16" s="64"/>
    </row>
    <row r="17" spans="1:23" s="56" customFormat="1" ht="15.75" x14ac:dyDescent="0.25">
      <c r="A17" s="29" t="s">
        <v>93</v>
      </c>
      <c r="B17" s="57" t="s">
        <v>37</v>
      </c>
      <c r="C17" s="57" t="s">
        <v>60</v>
      </c>
      <c r="D17" s="57" t="s">
        <v>80</v>
      </c>
      <c r="E17" s="57" t="s">
        <v>30</v>
      </c>
      <c r="F17" s="58">
        <v>0.31805555555555554</v>
      </c>
      <c r="G17" s="130"/>
      <c r="H17" s="60"/>
      <c r="I17" s="60"/>
      <c r="J17" s="60"/>
      <c r="K17" s="61"/>
      <c r="L17" s="61"/>
      <c r="M17" s="62"/>
      <c r="N17" s="57"/>
      <c r="O17" s="107">
        <f>Día28!O17+Día29!M17</f>
        <v>1281</v>
      </c>
      <c r="P17" s="63"/>
      <c r="Q17" s="65"/>
      <c r="W17" s="64"/>
    </row>
    <row r="18" spans="1:23" s="56" customFormat="1" ht="15.75" x14ac:dyDescent="0.25">
      <c r="A18" s="29">
        <v>5092</v>
      </c>
      <c r="B18" s="57" t="s">
        <v>37</v>
      </c>
      <c r="C18" s="57" t="s">
        <v>59</v>
      </c>
      <c r="D18" s="57" t="s">
        <v>38</v>
      </c>
      <c r="E18" s="57" t="s">
        <v>45</v>
      </c>
      <c r="F18" s="58">
        <v>0.32222222222222224</v>
      </c>
      <c r="G18" s="130"/>
      <c r="H18" s="60"/>
      <c r="I18" s="60"/>
      <c r="J18" s="60"/>
      <c r="K18" s="61"/>
      <c r="L18" s="61"/>
      <c r="M18" s="62"/>
      <c r="N18" s="57"/>
      <c r="O18" s="107">
        <f>Día28!O18+Día29!M18</f>
        <v>886</v>
      </c>
      <c r="P18" s="63"/>
      <c r="Q18" s="65"/>
      <c r="W18" s="64"/>
    </row>
    <row r="19" spans="1:23" s="56" customFormat="1" ht="15.75" x14ac:dyDescent="0.25">
      <c r="A19" s="29">
        <v>8278</v>
      </c>
      <c r="B19" s="57" t="s">
        <v>27</v>
      </c>
      <c r="C19" s="57" t="s">
        <v>28</v>
      </c>
      <c r="D19" s="57" t="s">
        <v>29</v>
      </c>
      <c r="E19" s="57" t="s">
        <v>30</v>
      </c>
      <c r="F19" s="58">
        <v>0.3298611111111111</v>
      </c>
      <c r="G19" s="130"/>
      <c r="H19" s="60"/>
      <c r="I19" s="60"/>
      <c r="J19" s="60"/>
      <c r="K19" s="61" t="s">
        <v>9</v>
      </c>
      <c r="L19" s="61"/>
      <c r="M19" s="66"/>
      <c r="N19" s="57"/>
      <c r="O19" s="107">
        <f>Día28!O19+Día29!M19</f>
        <v>2177</v>
      </c>
      <c r="P19" s="125"/>
      <c r="Q19" s="65"/>
      <c r="W19" s="64"/>
    </row>
    <row r="20" spans="1:23" s="56" customFormat="1" ht="15.75" x14ac:dyDescent="0.25">
      <c r="A20" s="29" t="s">
        <v>39</v>
      </c>
      <c r="B20" s="57" t="s">
        <v>40</v>
      </c>
      <c r="C20" s="57" t="s">
        <v>60</v>
      </c>
      <c r="D20" s="57" t="s">
        <v>30</v>
      </c>
      <c r="E20" s="57" t="s">
        <v>41</v>
      </c>
      <c r="F20" s="58">
        <v>0.33888888888888885</v>
      </c>
      <c r="G20" s="59"/>
      <c r="H20" s="68"/>
      <c r="I20" s="68"/>
      <c r="J20" s="68"/>
      <c r="K20" s="61"/>
      <c r="L20" s="61"/>
      <c r="M20" s="62"/>
      <c r="N20" s="57"/>
      <c r="O20" s="107">
        <f>Día28!O20+Día29!M20</f>
        <v>1040</v>
      </c>
      <c r="P20" s="63"/>
      <c r="Q20" s="65"/>
      <c r="W20" s="64"/>
    </row>
    <row r="21" spans="1:23" s="56" customFormat="1" ht="15.75" x14ac:dyDescent="0.25">
      <c r="A21" s="29" t="s">
        <v>36</v>
      </c>
      <c r="B21" s="57" t="s">
        <v>37</v>
      </c>
      <c r="C21" s="57" t="s">
        <v>59</v>
      </c>
      <c r="D21" s="57" t="s">
        <v>38</v>
      </c>
      <c r="E21" s="57" t="s">
        <v>30</v>
      </c>
      <c r="F21" s="58">
        <v>0.3444444444444445</v>
      </c>
      <c r="G21" s="108" t="s">
        <v>9</v>
      </c>
      <c r="H21" s="68" t="s">
        <v>9</v>
      </c>
      <c r="I21" s="68"/>
      <c r="J21" s="68"/>
      <c r="K21" s="61"/>
      <c r="L21" s="61"/>
      <c r="M21" s="66"/>
      <c r="N21" s="57"/>
      <c r="O21" s="107">
        <f>Día28!O21+Día29!M21</f>
        <v>573</v>
      </c>
      <c r="P21" s="63"/>
      <c r="Q21" s="65"/>
      <c r="W21" s="64"/>
    </row>
    <row r="22" spans="1:23" s="56" customFormat="1" ht="15.75" x14ac:dyDescent="0.25">
      <c r="A22" s="29">
        <v>4187</v>
      </c>
      <c r="B22" s="57" t="s">
        <v>40</v>
      </c>
      <c r="C22" s="57" t="s">
        <v>60</v>
      </c>
      <c r="D22" s="57" t="s">
        <v>30</v>
      </c>
      <c r="E22" s="57" t="s">
        <v>84</v>
      </c>
      <c r="F22" s="58">
        <v>0.34652777777777777</v>
      </c>
      <c r="G22" s="177"/>
      <c r="H22" s="60"/>
      <c r="I22" s="60"/>
      <c r="J22" s="60"/>
      <c r="K22" s="61"/>
      <c r="L22" s="61" t="s">
        <v>9</v>
      </c>
      <c r="M22" s="62"/>
      <c r="N22" s="57"/>
      <c r="O22" s="107">
        <f>Día28!O22+Día29!M22</f>
        <v>406</v>
      </c>
      <c r="P22" s="125"/>
      <c r="Q22" s="65"/>
      <c r="W22" s="64"/>
    </row>
    <row r="23" spans="1:23" s="56" customFormat="1" ht="15.75" x14ac:dyDescent="0.25">
      <c r="A23" s="29" t="s">
        <v>42</v>
      </c>
      <c r="B23" s="57" t="s">
        <v>27</v>
      </c>
      <c r="C23" s="57" t="s">
        <v>59</v>
      </c>
      <c r="D23" s="57" t="s">
        <v>29</v>
      </c>
      <c r="E23" s="57" t="s">
        <v>30</v>
      </c>
      <c r="F23" s="58">
        <v>0.36458333333333331</v>
      </c>
      <c r="G23" s="60"/>
      <c r="H23" s="60"/>
      <c r="I23" s="60"/>
      <c r="J23" s="60"/>
      <c r="K23" s="61"/>
      <c r="L23" s="61"/>
      <c r="M23" s="62"/>
      <c r="N23" s="57"/>
      <c r="O23" s="107">
        <f>Día28!O23+Día29!M23</f>
        <v>2276</v>
      </c>
      <c r="P23" s="125"/>
      <c r="Q23" s="65"/>
      <c r="W23" s="64"/>
    </row>
    <row r="24" spans="1:23" s="56" customFormat="1" ht="22.5" x14ac:dyDescent="0.25">
      <c r="A24" s="29">
        <v>4073</v>
      </c>
      <c r="B24" s="57" t="s">
        <v>40</v>
      </c>
      <c r="C24" s="57" t="s">
        <v>60</v>
      </c>
      <c r="D24" s="57" t="s">
        <v>30</v>
      </c>
      <c r="E24" s="57" t="s">
        <v>43</v>
      </c>
      <c r="F24" s="58">
        <v>0.36458333333333331</v>
      </c>
      <c r="G24" s="60"/>
      <c r="H24" s="60"/>
      <c r="I24" s="60"/>
      <c r="J24" s="60"/>
      <c r="K24" s="61" t="s">
        <v>68</v>
      </c>
      <c r="L24" s="61" t="s">
        <v>9</v>
      </c>
      <c r="M24" s="62"/>
      <c r="N24" s="57"/>
      <c r="O24" s="107">
        <f>Día28!O24+Día29!M24</f>
        <v>329</v>
      </c>
      <c r="P24" s="125"/>
      <c r="Q24" s="65"/>
      <c r="W24" s="64"/>
    </row>
    <row r="25" spans="1:23" s="56" customFormat="1" ht="15.75" x14ac:dyDescent="0.25">
      <c r="A25" s="29" t="s">
        <v>94</v>
      </c>
      <c r="B25" s="57" t="s">
        <v>40</v>
      </c>
      <c r="C25" s="57" t="s">
        <v>59</v>
      </c>
      <c r="D25" s="57" t="s">
        <v>51</v>
      </c>
      <c r="E25" s="57" t="s">
        <v>30</v>
      </c>
      <c r="F25" s="58">
        <v>0.36944444444444446</v>
      </c>
      <c r="G25" s="60"/>
      <c r="H25" s="60"/>
      <c r="I25" s="60"/>
      <c r="J25" s="60"/>
      <c r="K25" s="61"/>
      <c r="L25" s="61"/>
      <c r="M25" s="66"/>
      <c r="N25" s="57"/>
      <c r="O25" s="107">
        <f>Día28!O25+Día29!M25</f>
        <v>543</v>
      </c>
      <c r="P25" s="63"/>
      <c r="Q25" s="65"/>
      <c r="W25" s="64"/>
    </row>
    <row r="26" spans="1:23" s="56" customFormat="1" ht="15.75" x14ac:dyDescent="0.25">
      <c r="A26" s="29">
        <v>4288</v>
      </c>
      <c r="B26" s="57" t="s">
        <v>37</v>
      </c>
      <c r="C26" s="57" t="s">
        <v>82</v>
      </c>
      <c r="D26" s="57" t="s">
        <v>38</v>
      </c>
      <c r="E26" s="57" t="s">
        <v>30</v>
      </c>
      <c r="F26" s="58">
        <v>0.40347222222222223</v>
      </c>
      <c r="G26" s="108"/>
      <c r="H26" s="60"/>
      <c r="I26" s="60"/>
      <c r="J26" s="57"/>
      <c r="K26" s="61" t="s">
        <v>9</v>
      </c>
      <c r="L26" s="61"/>
      <c r="M26" s="81"/>
      <c r="N26" s="57"/>
      <c r="O26" s="107">
        <f>Día28!O26+Día29!M26</f>
        <v>96</v>
      </c>
      <c r="P26" s="63"/>
      <c r="Q26" s="65"/>
      <c r="W26" s="64"/>
    </row>
    <row r="27" spans="1:23" s="56" customFormat="1" ht="21.75" customHeight="1" x14ac:dyDescent="0.25">
      <c r="A27" s="29">
        <v>4087</v>
      </c>
      <c r="B27" s="57" t="s">
        <v>40</v>
      </c>
      <c r="C27" s="57" t="s">
        <v>28</v>
      </c>
      <c r="D27" s="57" t="s">
        <v>30</v>
      </c>
      <c r="E27" s="57" t="s">
        <v>83</v>
      </c>
      <c r="F27" s="58">
        <v>0.40902777777777777</v>
      </c>
      <c r="G27" s="108" t="s">
        <v>9</v>
      </c>
      <c r="H27" s="60" t="s">
        <v>9</v>
      </c>
      <c r="I27" s="57" t="s">
        <v>9</v>
      </c>
      <c r="J27" s="57"/>
      <c r="K27" s="61" t="s">
        <v>88</v>
      </c>
      <c r="L27" s="61" t="s">
        <v>9</v>
      </c>
      <c r="M27" s="80"/>
      <c r="N27" s="57"/>
      <c r="O27" s="107">
        <f>Día28!O27+Día29!M27</f>
        <v>651</v>
      </c>
      <c r="P27" s="63"/>
      <c r="Q27" s="65"/>
      <c r="W27" s="64"/>
    </row>
    <row r="28" spans="1:23" s="56" customFormat="1" ht="26.25" customHeight="1" x14ac:dyDescent="0.25">
      <c r="A28" s="29">
        <v>8098</v>
      </c>
      <c r="B28" s="57" t="s">
        <v>27</v>
      </c>
      <c r="C28" s="57" t="s">
        <v>61</v>
      </c>
      <c r="D28" s="57" t="s">
        <v>29</v>
      </c>
      <c r="E28" s="57" t="s">
        <v>30</v>
      </c>
      <c r="F28" s="58">
        <v>0.40972222222222227</v>
      </c>
      <c r="G28" s="60"/>
      <c r="H28" s="60"/>
      <c r="I28" s="60"/>
      <c r="J28" s="57"/>
      <c r="K28" s="61"/>
      <c r="L28" s="61" t="s">
        <v>9</v>
      </c>
      <c r="M28" s="80"/>
      <c r="N28" s="57"/>
      <c r="O28" s="107">
        <f>Día28!O28+Día29!M28</f>
        <v>1018</v>
      </c>
      <c r="P28" s="63"/>
      <c r="Q28" s="65"/>
      <c r="W28" s="64"/>
    </row>
    <row r="29" spans="1:23" s="56" customFormat="1" ht="42.75" customHeight="1" x14ac:dyDescent="0.25">
      <c r="A29" s="29">
        <v>4072</v>
      </c>
      <c r="B29" s="57" t="s">
        <v>40</v>
      </c>
      <c r="C29" s="57" t="s">
        <v>28</v>
      </c>
      <c r="D29" s="57" t="s">
        <v>43</v>
      </c>
      <c r="E29" s="57" t="s">
        <v>45</v>
      </c>
      <c r="F29" s="58">
        <v>0.42152777777777778</v>
      </c>
      <c r="G29" s="177"/>
      <c r="H29" s="60"/>
      <c r="I29" s="60"/>
      <c r="J29" s="57"/>
      <c r="K29" s="61"/>
      <c r="L29" s="61"/>
      <c r="M29" s="22"/>
      <c r="N29" s="57"/>
      <c r="O29" s="107">
        <f>Día28!O29+Día29!M29</f>
        <v>1534</v>
      </c>
      <c r="P29" s="125"/>
      <c r="Q29" s="65"/>
    </row>
    <row r="30" spans="1:23" s="56" customFormat="1" ht="43.5" customHeight="1" x14ac:dyDescent="0.25">
      <c r="A30" s="29">
        <v>4186</v>
      </c>
      <c r="B30" s="57" t="s">
        <v>40</v>
      </c>
      <c r="C30" s="143" t="s">
        <v>28</v>
      </c>
      <c r="D30" s="57" t="s">
        <v>84</v>
      </c>
      <c r="E30" s="57" t="s">
        <v>30</v>
      </c>
      <c r="F30" s="58">
        <v>0.43194444444444446</v>
      </c>
      <c r="G30" s="177"/>
      <c r="H30" s="60"/>
      <c r="I30" s="60"/>
      <c r="J30" s="57"/>
      <c r="K30" s="61"/>
      <c r="L30" s="61"/>
      <c r="M30" s="30"/>
      <c r="N30" s="57"/>
      <c r="O30" s="107">
        <f>Día28!O30+Día29!M30</f>
        <v>1469</v>
      </c>
      <c r="P30" s="138"/>
    </row>
    <row r="31" spans="1:23" s="56" customFormat="1" ht="43.5" customHeight="1" x14ac:dyDescent="0.25">
      <c r="A31" s="29">
        <v>5122</v>
      </c>
      <c r="B31" s="57" t="s">
        <v>37</v>
      </c>
      <c r="C31" s="57" t="s">
        <v>61</v>
      </c>
      <c r="D31" s="57" t="s">
        <v>38</v>
      </c>
      <c r="E31" s="57" t="s">
        <v>45</v>
      </c>
      <c r="F31" s="58">
        <v>0.45</v>
      </c>
      <c r="G31" s="177"/>
      <c r="H31" s="60"/>
      <c r="I31" s="60"/>
      <c r="J31" s="57"/>
      <c r="K31" s="61"/>
      <c r="L31" s="61"/>
      <c r="M31" s="30"/>
      <c r="N31" s="57"/>
      <c r="O31" s="107">
        <f>Día28!O31+Día29!M31</f>
        <v>203</v>
      </c>
      <c r="P31" s="138"/>
    </row>
    <row r="32" spans="1:23" s="56" customFormat="1" ht="28.5" customHeight="1" x14ac:dyDescent="0.25">
      <c r="A32" s="29">
        <v>4070</v>
      </c>
      <c r="B32" s="57" t="s">
        <v>40</v>
      </c>
      <c r="C32" s="57" t="s">
        <v>363</v>
      </c>
      <c r="D32" s="57" t="s">
        <v>41</v>
      </c>
      <c r="E32" s="57" t="s">
        <v>30</v>
      </c>
      <c r="F32" s="58">
        <v>0.45902777777777781</v>
      </c>
      <c r="G32" s="60"/>
      <c r="H32" s="60"/>
      <c r="I32" s="60"/>
      <c r="J32" s="57"/>
      <c r="K32" s="61"/>
      <c r="L32" s="61"/>
      <c r="M32" s="30"/>
      <c r="N32" s="57"/>
      <c r="O32" s="107">
        <f>Día28!O32+Día29!M32</f>
        <v>502</v>
      </c>
      <c r="P32" s="125"/>
    </row>
    <row r="33" spans="1:37" s="56" customFormat="1" ht="23.25" customHeight="1" x14ac:dyDescent="0.25">
      <c r="A33" s="29">
        <v>8118</v>
      </c>
      <c r="B33" s="57" t="s">
        <v>27</v>
      </c>
      <c r="C33" s="57" t="s">
        <v>59</v>
      </c>
      <c r="D33" s="57" t="s">
        <v>29</v>
      </c>
      <c r="E33" s="57" t="s">
        <v>30</v>
      </c>
      <c r="F33" s="58">
        <v>0.47916666666666669</v>
      </c>
      <c r="G33" s="60"/>
      <c r="H33" s="60"/>
      <c r="I33" s="60"/>
      <c r="J33" s="57"/>
      <c r="K33" s="61" t="s">
        <v>69</v>
      </c>
      <c r="L33" s="61" t="s">
        <v>9</v>
      </c>
      <c r="M33" s="80"/>
      <c r="N33" s="57"/>
      <c r="O33" s="107">
        <f>Día28!O33+Día29!M33</f>
        <v>2823</v>
      </c>
      <c r="P33" s="125"/>
      <c r="Q33" s="65"/>
      <c r="W33" s="64"/>
    </row>
    <row r="34" spans="1:37" s="56" customFormat="1" ht="23.25" customHeight="1" x14ac:dyDescent="0.25">
      <c r="A34" s="29">
        <v>4080</v>
      </c>
      <c r="B34" s="57" t="s">
        <v>40</v>
      </c>
      <c r="C34" s="143" t="s">
        <v>364</v>
      </c>
      <c r="D34" s="57" t="s">
        <v>41</v>
      </c>
      <c r="E34" s="57" t="s">
        <v>30</v>
      </c>
      <c r="F34" s="58">
        <v>0.50555555555555554</v>
      </c>
      <c r="G34" s="68"/>
      <c r="H34" s="68"/>
      <c r="I34" s="68"/>
      <c r="J34" s="57"/>
      <c r="K34" s="61"/>
      <c r="L34" s="61"/>
      <c r="M34" s="80"/>
      <c r="N34" s="57"/>
      <c r="O34" s="107">
        <f>Día28!O34+Día29!M34</f>
        <v>46</v>
      </c>
      <c r="P34" s="125"/>
      <c r="Q34" s="65"/>
      <c r="W34" s="64"/>
    </row>
    <row r="35" spans="1:37" s="56" customFormat="1" ht="21.75" customHeight="1" x14ac:dyDescent="0.25">
      <c r="A35" s="29">
        <v>4101</v>
      </c>
      <c r="B35" s="57" t="s">
        <v>40</v>
      </c>
      <c r="C35" s="143" t="s">
        <v>28</v>
      </c>
      <c r="D35" s="57" t="s">
        <v>30</v>
      </c>
      <c r="E35" s="57" t="s">
        <v>41</v>
      </c>
      <c r="F35" s="58">
        <v>0.51180555555555551</v>
      </c>
      <c r="G35" s="68"/>
      <c r="H35" s="68"/>
      <c r="I35" s="68"/>
      <c r="J35" s="57"/>
      <c r="K35" s="61"/>
      <c r="L35" s="61"/>
      <c r="M35" s="80"/>
      <c r="N35" s="57"/>
      <c r="O35" s="107">
        <f>Día28!O35+Día29!M35</f>
        <v>384</v>
      </c>
      <c r="P35" s="63"/>
      <c r="Q35" s="65"/>
      <c r="W35" s="64"/>
    </row>
    <row r="36" spans="1:37" s="56" customFormat="1" ht="68.25" customHeight="1" x14ac:dyDescent="0.25">
      <c r="A36" s="29">
        <v>4086</v>
      </c>
      <c r="B36" s="57" t="s">
        <v>40</v>
      </c>
      <c r="C36" s="57" t="s">
        <v>28</v>
      </c>
      <c r="D36" s="57" t="s">
        <v>85</v>
      </c>
      <c r="E36" s="57" t="s">
        <v>30</v>
      </c>
      <c r="F36" s="58">
        <v>0.53472222222222221</v>
      </c>
      <c r="G36" s="57"/>
      <c r="H36" s="57"/>
      <c r="I36" s="57"/>
      <c r="J36" s="57"/>
      <c r="K36" s="61" t="s">
        <v>9</v>
      </c>
      <c r="L36" s="61"/>
      <c r="M36" s="66"/>
      <c r="N36" s="57"/>
      <c r="O36" s="107">
        <f>Día28!O36+Día29!M36</f>
        <v>751</v>
      </c>
      <c r="P36" s="150"/>
      <c r="Q36" s="65"/>
      <c r="W36" s="64"/>
    </row>
    <row r="37" spans="1:37" s="148" customFormat="1" ht="15.75" x14ac:dyDescent="0.25">
      <c r="A37" s="29" t="s">
        <v>170</v>
      </c>
      <c r="B37" s="57" t="s">
        <v>40</v>
      </c>
      <c r="C37" s="57" t="s">
        <v>28</v>
      </c>
      <c r="D37" s="57" t="s">
        <v>46</v>
      </c>
      <c r="E37" s="57" t="s">
        <v>47</v>
      </c>
      <c r="F37" s="58">
        <v>0.57847222222222217</v>
      </c>
      <c r="G37" s="57"/>
      <c r="H37" s="57"/>
      <c r="I37" s="57"/>
      <c r="J37" s="57"/>
      <c r="K37" s="61"/>
      <c r="L37" s="61"/>
      <c r="M37" s="66"/>
      <c r="N37" s="57"/>
      <c r="O37" s="107">
        <f>Día28!O37+Día29!M37</f>
        <v>1464</v>
      </c>
      <c r="P37" s="106"/>
      <c r="Q37" s="147"/>
      <c r="W37" s="149"/>
    </row>
    <row r="38" spans="1:37" s="148" customFormat="1" ht="15.75" x14ac:dyDescent="0.25">
      <c r="A38" s="29">
        <v>4110</v>
      </c>
      <c r="B38" s="57" t="s">
        <v>40</v>
      </c>
      <c r="C38" s="57" t="s">
        <v>78</v>
      </c>
      <c r="D38" s="57" t="s">
        <v>41</v>
      </c>
      <c r="E38" s="57" t="s">
        <v>79</v>
      </c>
      <c r="F38" s="58">
        <v>0.57847222222222217</v>
      </c>
      <c r="G38" s="57"/>
      <c r="H38" s="57"/>
      <c r="I38" s="57"/>
      <c r="J38" s="57"/>
      <c r="K38" s="61"/>
      <c r="L38" s="61"/>
      <c r="M38" s="66"/>
      <c r="N38" s="57"/>
      <c r="O38" s="107">
        <f>Día28!O38+Día29!M38</f>
        <v>597</v>
      </c>
      <c r="P38" s="146"/>
      <c r="Q38" s="147"/>
      <c r="W38" s="149"/>
    </row>
    <row r="39" spans="1:37" s="152" customFormat="1" ht="21" customHeight="1" thickBot="1" x14ac:dyDescent="0.3">
      <c r="A39" s="29">
        <v>4110</v>
      </c>
      <c r="B39" s="57" t="s">
        <v>40</v>
      </c>
      <c r="C39" s="57" t="s">
        <v>78</v>
      </c>
      <c r="D39" s="57" t="s">
        <v>41</v>
      </c>
      <c r="E39" s="57" t="s">
        <v>58</v>
      </c>
      <c r="F39" s="58">
        <v>0.57847222222222217</v>
      </c>
      <c r="G39" s="163"/>
      <c r="H39" s="163"/>
      <c r="I39" s="163"/>
      <c r="J39" s="164"/>
      <c r="K39" s="61"/>
      <c r="L39" s="61"/>
      <c r="M39" s="166"/>
      <c r="N39" s="57"/>
      <c r="O39" s="107">
        <f>Día28!O39+Día29!M39</f>
        <v>69</v>
      </c>
      <c r="P39" s="178"/>
      <c r="Q39" s="147"/>
      <c r="V39" s="148"/>
      <c r="W39" s="149"/>
      <c r="X39" s="148"/>
      <c r="Y39" s="148"/>
      <c r="Z39" s="148"/>
      <c r="AA39" s="148"/>
      <c r="AB39" s="148"/>
      <c r="AC39" s="148"/>
      <c r="AD39" s="148"/>
      <c r="AE39" s="148"/>
      <c r="AF39" s="148"/>
      <c r="AG39" s="148"/>
      <c r="AH39" s="148"/>
      <c r="AI39" s="148"/>
      <c r="AJ39" s="148"/>
      <c r="AK39" s="148"/>
    </row>
    <row r="40" spans="1:37" s="56" customFormat="1" ht="15.75" x14ac:dyDescent="0.25">
      <c r="A40" s="29">
        <v>4110</v>
      </c>
      <c r="B40" s="57" t="s">
        <v>40</v>
      </c>
      <c r="C40" s="57" t="s">
        <v>35</v>
      </c>
      <c r="D40" s="57" t="s">
        <v>41</v>
      </c>
      <c r="E40" s="57" t="s">
        <v>70</v>
      </c>
      <c r="F40" s="58">
        <v>0.57847222222222217</v>
      </c>
      <c r="G40" s="60"/>
      <c r="H40" s="60"/>
      <c r="I40" s="60"/>
      <c r="J40" s="57"/>
      <c r="K40" s="61" t="s">
        <v>9</v>
      </c>
      <c r="L40" s="61" t="s">
        <v>9</v>
      </c>
      <c r="M40" s="80"/>
      <c r="N40" s="57"/>
      <c r="O40" s="107">
        <f>Día28!O40+Día29!M40</f>
        <v>83</v>
      </c>
      <c r="P40" s="63"/>
      <c r="Q40" s="65"/>
      <c r="W40" s="64"/>
    </row>
    <row r="41" spans="1:37" s="56" customFormat="1" ht="51" customHeight="1" thickBot="1" x14ac:dyDescent="0.3">
      <c r="A41" s="156">
        <v>8148</v>
      </c>
      <c r="B41" s="155" t="s">
        <v>27</v>
      </c>
      <c r="C41" s="155" t="s">
        <v>60</v>
      </c>
      <c r="D41" s="155" t="s">
        <v>29</v>
      </c>
      <c r="E41" s="155" t="s">
        <v>30</v>
      </c>
      <c r="F41" s="157">
        <v>0.58680555555555558</v>
      </c>
      <c r="G41" s="170"/>
      <c r="H41" s="159" t="s">
        <v>9</v>
      </c>
      <c r="I41" s="159"/>
      <c r="J41" s="155" t="s">
        <v>9</v>
      </c>
      <c r="K41" s="160" t="s">
        <v>67</v>
      </c>
      <c r="L41" s="160" t="s">
        <v>9</v>
      </c>
      <c r="M41" s="123"/>
      <c r="N41" s="155"/>
      <c r="O41" s="94">
        <f>Día28!O41+Día29!M41</f>
        <v>2698</v>
      </c>
      <c r="P41" s="142"/>
      <c r="Q41" s="65"/>
      <c r="W41" s="64"/>
    </row>
    <row r="42" spans="1:37" s="56" customFormat="1" ht="15.75" x14ac:dyDescent="0.25">
      <c r="A42" s="29">
        <v>4143</v>
      </c>
      <c r="B42" s="57" t="s">
        <v>40</v>
      </c>
      <c r="C42" s="57" t="s">
        <v>28</v>
      </c>
      <c r="D42" s="57" t="s">
        <v>49</v>
      </c>
      <c r="E42" s="57" t="s">
        <v>43</v>
      </c>
      <c r="F42" s="58">
        <v>0.63750000000000007</v>
      </c>
      <c r="G42" s="121"/>
      <c r="H42" s="60"/>
      <c r="I42" s="68"/>
      <c r="J42" s="107"/>
      <c r="K42" s="61"/>
      <c r="L42" s="122"/>
      <c r="M42" s="81"/>
      <c r="N42" s="107"/>
      <c r="O42" s="107">
        <f>Día28!O42+Día29!M42</f>
        <v>413</v>
      </c>
      <c r="P42" s="83"/>
      <c r="Q42" s="65"/>
      <c r="W42" s="64"/>
    </row>
    <row r="43" spans="1:37" s="56" customFormat="1" ht="15.75" x14ac:dyDescent="0.25">
      <c r="A43" s="119" t="s">
        <v>48</v>
      </c>
      <c r="B43" s="107" t="s">
        <v>27</v>
      </c>
      <c r="C43" s="107" t="s">
        <v>28</v>
      </c>
      <c r="D43" s="107" t="s">
        <v>29</v>
      </c>
      <c r="E43" s="107" t="s">
        <v>30</v>
      </c>
      <c r="F43" s="120">
        <v>0.63888888888888895</v>
      </c>
      <c r="G43" s="59"/>
      <c r="H43" s="68"/>
      <c r="I43" s="68"/>
      <c r="J43" s="57"/>
      <c r="K43" s="122"/>
      <c r="L43" s="61"/>
      <c r="M43" s="80"/>
      <c r="N43" s="107"/>
      <c r="O43" s="57">
        <f>Día28!O43+Día29!M43</f>
        <v>3986</v>
      </c>
      <c r="P43" s="63"/>
      <c r="Q43" s="65"/>
      <c r="W43" s="64"/>
    </row>
    <row r="44" spans="1:37" s="56" customFormat="1" ht="15.75" x14ac:dyDescent="0.25">
      <c r="A44" s="29" t="s">
        <v>169</v>
      </c>
      <c r="B44" s="57" t="s">
        <v>37</v>
      </c>
      <c r="C44" s="57" t="s">
        <v>62</v>
      </c>
      <c r="D44" s="57" t="s">
        <v>30</v>
      </c>
      <c r="E44" s="57" t="s">
        <v>38</v>
      </c>
      <c r="F44" s="58">
        <v>0.65347222222222223</v>
      </c>
      <c r="G44" s="59"/>
      <c r="H44" s="60"/>
      <c r="I44" s="68"/>
      <c r="J44" s="57"/>
      <c r="K44" s="61"/>
      <c r="L44" s="61"/>
      <c r="M44" s="80"/>
      <c r="N44" s="107"/>
      <c r="O44" s="57">
        <f>Día28!O44+Día29!M44</f>
        <v>1036</v>
      </c>
      <c r="P44" s="63"/>
      <c r="Q44" s="65"/>
      <c r="W44" s="64"/>
    </row>
    <row r="45" spans="1:37" s="56" customFormat="1" ht="22.5" x14ac:dyDescent="0.25">
      <c r="A45" s="29">
        <v>4157</v>
      </c>
      <c r="B45" s="57" t="s">
        <v>40</v>
      </c>
      <c r="C45" s="57" t="s">
        <v>62</v>
      </c>
      <c r="D45" s="57" t="s">
        <v>30</v>
      </c>
      <c r="E45" s="57" t="s">
        <v>81</v>
      </c>
      <c r="F45" s="58">
        <v>0.66041666666666665</v>
      </c>
      <c r="G45" s="59"/>
      <c r="H45" s="68"/>
      <c r="I45" s="68"/>
      <c r="J45" s="57"/>
      <c r="K45" s="61"/>
      <c r="L45" s="61"/>
      <c r="M45" s="80"/>
      <c r="N45" s="107"/>
      <c r="O45" s="57">
        <f>Día28!O45+Día29!M45</f>
        <v>251</v>
      </c>
      <c r="P45" s="125"/>
      <c r="Q45" s="65"/>
      <c r="W45" s="64"/>
    </row>
    <row r="46" spans="1:37" s="56" customFormat="1" ht="15.75" x14ac:dyDescent="0.25">
      <c r="A46" s="29">
        <v>4111</v>
      </c>
      <c r="B46" s="57" t="s">
        <v>40</v>
      </c>
      <c r="C46" s="57" t="s">
        <v>28</v>
      </c>
      <c r="D46" s="57" t="s">
        <v>58</v>
      </c>
      <c r="E46" s="57" t="s">
        <v>41</v>
      </c>
      <c r="F46" s="58">
        <v>0.67013888888888884</v>
      </c>
      <c r="G46" s="59"/>
      <c r="H46" s="68"/>
      <c r="I46" s="68"/>
      <c r="J46" s="57"/>
      <c r="K46" s="61"/>
      <c r="L46" s="61"/>
      <c r="M46" s="80"/>
      <c r="N46" s="107"/>
      <c r="O46" s="57">
        <f>Día28!O46+Día29!M46</f>
        <v>382</v>
      </c>
      <c r="P46" s="125"/>
      <c r="Q46" s="65"/>
      <c r="W46" s="64"/>
    </row>
    <row r="47" spans="1:37" s="56" customFormat="1" x14ac:dyDescent="0.25">
      <c r="A47" s="29">
        <v>8168</v>
      </c>
      <c r="B47" s="57" t="s">
        <v>27</v>
      </c>
      <c r="C47" s="57" t="s">
        <v>64</v>
      </c>
      <c r="D47" s="57" t="s">
        <v>29</v>
      </c>
      <c r="E47" s="57" t="s">
        <v>30</v>
      </c>
      <c r="F47" s="58">
        <v>0.68194444444444446</v>
      </c>
      <c r="G47" s="108"/>
      <c r="H47" s="68"/>
      <c r="I47" s="68"/>
      <c r="J47" s="57"/>
      <c r="K47" s="61"/>
      <c r="L47" s="61"/>
      <c r="M47" s="80"/>
      <c r="N47" s="107"/>
      <c r="O47" s="57">
        <f>Día28!O47+Día29!M47</f>
        <v>1369</v>
      </c>
      <c r="P47" s="63"/>
      <c r="Q47" s="65"/>
    </row>
    <row r="48" spans="1:37" s="56" customFormat="1" ht="12.75" x14ac:dyDescent="0.25">
      <c r="A48" s="29">
        <v>4153</v>
      </c>
      <c r="B48" s="57" t="s">
        <v>31</v>
      </c>
      <c r="C48" s="57" t="s">
        <v>35</v>
      </c>
      <c r="D48" s="57" t="s">
        <v>30</v>
      </c>
      <c r="E48" s="57" t="s">
        <v>43</v>
      </c>
      <c r="F48" s="58">
        <v>0.68611111111111101</v>
      </c>
      <c r="G48" s="108"/>
      <c r="H48" s="68"/>
      <c r="I48" s="60"/>
      <c r="J48" s="57"/>
      <c r="K48" s="61"/>
      <c r="L48" s="61"/>
      <c r="M48" s="30"/>
      <c r="N48" s="107"/>
      <c r="O48" s="57">
        <f>Día28!O48+Día29!M48</f>
        <v>250</v>
      </c>
      <c r="P48" s="63"/>
    </row>
    <row r="49" spans="1:23" s="56" customFormat="1" ht="12.75" x14ac:dyDescent="0.25">
      <c r="A49" s="29" t="s">
        <v>171</v>
      </c>
      <c r="B49" s="57" t="s">
        <v>40</v>
      </c>
      <c r="C49" s="57" t="s">
        <v>28</v>
      </c>
      <c r="D49" s="57" t="s">
        <v>47</v>
      </c>
      <c r="E49" s="57" t="s">
        <v>46</v>
      </c>
      <c r="F49" s="58">
        <v>0.70694444444444438</v>
      </c>
      <c r="G49" s="59"/>
      <c r="H49" s="60"/>
      <c r="I49" s="68"/>
      <c r="J49" s="57"/>
      <c r="K49" s="61"/>
      <c r="L49" s="61"/>
      <c r="M49" s="30"/>
      <c r="N49" s="107"/>
      <c r="O49" s="57">
        <f>Día28!O49+Día29!M49</f>
        <v>460</v>
      </c>
      <c r="P49" s="63"/>
    </row>
    <row r="50" spans="1:23" s="56" customFormat="1" ht="15.75" x14ac:dyDescent="0.25">
      <c r="A50" s="29">
        <v>4142</v>
      </c>
      <c r="B50" s="57" t="s">
        <v>40</v>
      </c>
      <c r="C50" s="57" t="s">
        <v>28</v>
      </c>
      <c r="D50" s="57" t="s">
        <v>43</v>
      </c>
      <c r="E50" s="57" t="s">
        <v>30</v>
      </c>
      <c r="F50" s="58">
        <v>0.70833333333333337</v>
      </c>
      <c r="G50" s="108"/>
      <c r="H50" s="60"/>
      <c r="I50" s="68"/>
      <c r="J50" s="57"/>
      <c r="K50" s="61" t="s">
        <v>9</v>
      </c>
      <c r="L50" s="61"/>
      <c r="M50" s="80"/>
      <c r="N50" s="107"/>
      <c r="O50" s="57">
        <f>Día28!O50+Día29!M50</f>
        <v>1084</v>
      </c>
      <c r="P50" s="63"/>
      <c r="Q50" s="65"/>
      <c r="W50" s="64"/>
    </row>
    <row r="51" spans="1:23" s="56" customFormat="1" ht="15.75" x14ac:dyDescent="0.25">
      <c r="A51" s="29">
        <v>8178</v>
      </c>
      <c r="B51" s="57" t="s">
        <v>27</v>
      </c>
      <c r="C51" s="57" t="s">
        <v>28</v>
      </c>
      <c r="D51" s="57" t="s">
        <v>29</v>
      </c>
      <c r="E51" s="57" t="s">
        <v>30</v>
      </c>
      <c r="F51" s="58">
        <v>0.74305555555555547</v>
      </c>
      <c r="G51" s="59"/>
      <c r="H51" s="60"/>
      <c r="I51" s="68"/>
      <c r="J51" s="57"/>
      <c r="K51" s="61"/>
      <c r="L51" s="61"/>
      <c r="M51" s="81"/>
      <c r="N51" s="107"/>
      <c r="O51" s="57">
        <f>Día28!O51+Día29!M51</f>
        <v>3900</v>
      </c>
      <c r="P51" s="125"/>
      <c r="Q51" s="65"/>
      <c r="W51" s="64"/>
    </row>
    <row r="52" spans="1:23" s="56" customFormat="1" ht="19.899999999999999" customHeight="1" x14ac:dyDescent="0.25">
      <c r="A52" s="29">
        <v>4140</v>
      </c>
      <c r="B52" s="57" t="s">
        <v>40</v>
      </c>
      <c r="C52" s="57" t="s">
        <v>28</v>
      </c>
      <c r="D52" s="57" t="s">
        <v>41</v>
      </c>
      <c r="E52" s="57" t="s">
        <v>45</v>
      </c>
      <c r="F52" s="58">
        <v>0.77916666666666667</v>
      </c>
      <c r="G52" s="59"/>
      <c r="H52" s="60"/>
      <c r="I52" s="68"/>
      <c r="J52" s="57"/>
      <c r="K52" s="61"/>
      <c r="L52" s="61"/>
      <c r="M52" s="80"/>
      <c r="N52" s="107"/>
      <c r="O52" s="57">
        <f>Día28!O52+Día29!M52</f>
        <v>689</v>
      </c>
      <c r="P52" s="63"/>
      <c r="Q52" s="65"/>
      <c r="W52" s="64"/>
    </row>
    <row r="53" spans="1:23" s="56" customFormat="1" ht="45" x14ac:dyDescent="0.25">
      <c r="A53" s="29" t="s">
        <v>86</v>
      </c>
      <c r="B53" s="57" t="s">
        <v>40</v>
      </c>
      <c r="C53" s="57" t="s">
        <v>28</v>
      </c>
      <c r="D53" s="57" t="s">
        <v>30</v>
      </c>
      <c r="E53" s="57" t="s">
        <v>87</v>
      </c>
      <c r="F53" s="58">
        <v>0.78194444444444444</v>
      </c>
      <c r="G53" s="59"/>
      <c r="H53" s="68"/>
      <c r="I53" s="57"/>
      <c r="J53" s="57"/>
      <c r="K53" s="61" t="s">
        <v>89</v>
      </c>
      <c r="L53" s="61"/>
      <c r="M53" s="80"/>
      <c r="N53" s="107"/>
      <c r="O53" s="57">
        <f>Día28!O53+Día29!M53</f>
        <v>1019</v>
      </c>
      <c r="P53" s="125"/>
      <c r="Q53" s="65"/>
      <c r="W53" s="64"/>
    </row>
    <row r="54" spans="1:23" s="56" customFormat="1" ht="19.899999999999999" customHeight="1" x14ac:dyDescent="0.25">
      <c r="A54" s="29">
        <v>4178</v>
      </c>
      <c r="B54" s="57" t="s">
        <v>37</v>
      </c>
      <c r="C54" s="57" t="s">
        <v>62</v>
      </c>
      <c r="D54" s="57" t="s">
        <v>30</v>
      </c>
      <c r="E54" s="57" t="s">
        <v>38</v>
      </c>
      <c r="F54" s="58">
        <v>0.78402777777777777</v>
      </c>
      <c r="G54" s="59"/>
      <c r="H54" s="68"/>
      <c r="I54" s="57"/>
      <c r="J54" s="57"/>
      <c r="K54" s="61"/>
      <c r="L54" s="61"/>
      <c r="M54" s="80"/>
      <c r="N54" s="107"/>
      <c r="O54" s="57">
        <f>Día28!O54+Día29!M54</f>
        <v>1382</v>
      </c>
      <c r="P54" s="63"/>
      <c r="Q54" s="65"/>
      <c r="W54" s="64"/>
    </row>
    <row r="55" spans="1:23" s="56" customFormat="1" ht="19.899999999999999" customHeight="1" x14ac:dyDescent="0.25">
      <c r="A55" s="29">
        <v>4177</v>
      </c>
      <c r="B55" s="57" t="s">
        <v>31</v>
      </c>
      <c r="C55" s="57" t="s">
        <v>35</v>
      </c>
      <c r="D55" s="57" t="s">
        <v>30</v>
      </c>
      <c r="E55" s="57" t="s">
        <v>51</v>
      </c>
      <c r="F55" s="58">
        <v>0.78472222222222221</v>
      </c>
      <c r="G55" s="67"/>
      <c r="H55" s="57"/>
      <c r="I55" s="57"/>
      <c r="J55" s="57"/>
      <c r="K55" s="61"/>
      <c r="L55" s="61"/>
      <c r="M55" s="80"/>
      <c r="N55" s="107"/>
      <c r="O55" s="57">
        <f>Día28!O55+Día29!M55</f>
        <v>0</v>
      </c>
      <c r="P55" s="63"/>
      <c r="Q55" s="65"/>
      <c r="W55" s="64"/>
    </row>
    <row r="56" spans="1:23" s="56" customFormat="1" ht="15.75" x14ac:dyDescent="0.25">
      <c r="A56" s="29">
        <v>4176</v>
      </c>
      <c r="B56" s="57" t="s">
        <v>40</v>
      </c>
      <c r="C56" s="57" t="s">
        <v>50</v>
      </c>
      <c r="D56" s="57" t="s">
        <v>52</v>
      </c>
      <c r="E56" s="57" t="s">
        <v>30</v>
      </c>
      <c r="F56" s="58">
        <v>0.79513888888888884</v>
      </c>
      <c r="G56" s="59"/>
      <c r="H56" s="57"/>
      <c r="I56" s="68"/>
      <c r="J56" s="57"/>
      <c r="K56" s="61"/>
      <c r="L56" s="61"/>
      <c r="M56" s="80"/>
      <c r="N56" s="107"/>
      <c r="O56" s="57">
        <f>Día28!O56+Día29!M56</f>
        <v>38</v>
      </c>
      <c r="P56" s="125"/>
      <c r="Q56" s="65"/>
      <c r="W56" s="64"/>
    </row>
    <row r="57" spans="1:23" s="56" customFormat="1" ht="19.899999999999999" customHeight="1" x14ac:dyDescent="0.25">
      <c r="A57" s="29">
        <v>4162</v>
      </c>
      <c r="B57" s="57" t="s">
        <v>31</v>
      </c>
      <c r="C57" s="57" t="s">
        <v>50</v>
      </c>
      <c r="D57" s="57" t="s">
        <v>43</v>
      </c>
      <c r="E57" s="57" t="s">
        <v>30</v>
      </c>
      <c r="F57" s="58">
        <v>0.81458333333333333</v>
      </c>
      <c r="G57" s="59"/>
      <c r="H57" s="57"/>
      <c r="I57" s="57"/>
      <c r="J57" s="57"/>
      <c r="K57" s="61"/>
      <c r="L57" s="61"/>
      <c r="M57" s="80"/>
      <c r="N57" s="107"/>
      <c r="O57" s="57">
        <f>Día28!O57+Día29!M57</f>
        <v>99</v>
      </c>
      <c r="P57" s="63"/>
      <c r="Q57" s="65"/>
      <c r="W57" s="64"/>
    </row>
    <row r="58" spans="1:23" s="56" customFormat="1" ht="22.5" x14ac:dyDescent="0.25">
      <c r="A58" s="29" t="s">
        <v>53</v>
      </c>
      <c r="B58" s="57" t="s">
        <v>40</v>
      </c>
      <c r="C58" s="57" t="s">
        <v>28</v>
      </c>
      <c r="D58" s="57" t="s">
        <v>30</v>
      </c>
      <c r="E58" s="57" t="s">
        <v>41</v>
      </c>
      <c r="F58" s="58">
        <v>0.81736111111111109</v>
      </c>
      <c r="G58" s="59"/>
      <c r="H58" s="57"/>
      <c r="I58" s="68"/>
      <c r="J58" s="57"/>
      <c r="K58" s="61" t="s">
        <v>90</v>
      </c>
      <c r="L58" s="61"/>
      <c r="M58" s="80"/>
      <c r="N58" s="107"/>
      <c r="O58" s="57">
        <f>Día28!O58+Día29!M58</f>
        <v>812</v>
      </c>
      <c r="P58" s="125"/>
      <c r="Q58" s="65"/>
      <c r="W58" s="64"/>
    </row>
    <row r="59" spans="1:23" s="56" customFormat="1" ht="22.5" x14ac:dyDescent="0.25">
      <c r="A59" s="29">
        <v>8198</v>
      </c>
      <c r="B59" s="57" t="s">
        <v>27</v>
      </c>
      <c r="C59" s="57" t="s">
        <v>28</v>
      </c>
      <c r="D59" s="57" t="s">
        <v>29</v>
      </c>
      <c r="E59" s="57" t="s">
        <v>30</v>
      </c>
      <c r="F59" s="58">
        <v>0.82361111111111107</v>
      </c>
      <c r="G59" s="59"/>
      <c r="H59" s="57"/>
      <c r="I59" s="60"/>
      <c r="J59" s="57"/>
      <c r="K59" s="61" t="s">
        <v>91</v>
      </c>
      <c r="L59" s="61"/>
      <c r="M59" s="80"/>
      <c r="N59" s="107"/>
      <c r="O59" s="57">
        <f>Día28!O59+Día29!M59</f>
        <v>3316</v>
      </c>
      <c r="P59" s="63"/>
      <c r="Q59" s="65"/>
      <c r="W59" s="64"/>
    </row>
    <row r="60" spans="1:23" s="56" customFormat="1" ht="19.899999999999999" customHeight="1" x14ac:dyDescent="0.25">
      <c r="A60" s="29" t="s">
        <v>54</v>
      </c>
      <c r="B60" s="57" t="s">
        <v>40</v>
      </c>
      <c r="C60" s="57" t="s">
        <v>28</v>
      </c>
      <c r="D60" s="57" t="s">
        <v>30</v>
      </c>
      <c r="E60" s="57" t="s">
        <v>80</v>
      </c>
      <c r="F60" s="58">
        <v>0.83819444444444446</v>
      </c>
      <c r="G60" s="59"/>
      <c r="H60" s="57"/>
      <c r="I60" s="60"/>
      <c r="J60" s="57"/>
      <c r="K60" s="61"/>
      <c r="L60" s="61"/>
      <c r="M60" s="22"/>
      <c r="N60" s="107"/>
      <c r="O60" s="57">
        <f>Día28!O60+Día29!M60</f>
        <v>474</v>
      </c>
      <c r="P60" s="125"/>
    </row>
    <row r="61" spans="1:23" s="56" customFormat="1" ht="19.899999999999999" customHeight="1" x14ac:dyDescent="0.25">
      <c r="A61" s="29">
        <v>8208</v>
      </c>
      <c r="B61" s="57" t="s">
        <v>27</v>
      </c>
      <c r="C61" s="57" t="s">
        <v>28</v>
      </c>
      <c r="D61" s="57" t="s">
        <v>29</v>
      </c>
      <c r="E61" s="57" t="s">
        <v>30</v>
      </c>
      <c r="F61" s="58">
        <v>0.85763888888888884</v>
      </c>
      <c r="G61" s="59"/>
      <c r="H61" s="57"/>
      <c r="I61" s="57"/>
      <c r="J61" s="57"/>
      <c r="K61" s="61"/>
      <c r="L61" s="61"/>
      <c r="M61" s="22"/>
      <c r="N61" s="107"/>
      <c r="O61" s="57">
        <f>Día28!O61+Día29!M61</f>
        <v>1667</v>
      </c>
      <c r="P61" s="63"/>
    </row>
    <row r="62" spans="1:23" s="56" customFormat="1" ht="15.75" x14ac:dyDescent="0.25">
      <c r="A62" s="29">
        <v>4197</v>
      </c>
      <c r="B62" s="57" t="s">
        <v>37</v>
      </c>
      <c r="C62" s="57" t="s">
        <v>59</v>
      </c>
      <c r="D62" s="57" t="s">
        <v>30</v>
      </c>
      <c r="E62" s="57" t="s">
        <v>80</v>
      </c>
      <c r="F62" s="58">
        <v>0.86111111111111116</v>
      </c>
      <c r="G62" s="59"/>
      <c r="H62" s="57"/>
      <c r="I62" s="57"/>
      <c r="J62" s="57"/>
      <c r="K62" s="61"/>
      <c r="L62" s="61"/>
      <c r="M62" s="80"/>
      <c r="N62" s="107"/>
      <c r="O62" s="57">
        <f>Día28!O62+Día29!M62</f>
        <v>93</v>
      </c>
      <c r="P62" s="63"/>
      <c r="Q62" s="65"/>
      <c r="W62" s="64"/>
    </row>
    <row r="63" spans="1:23" s="56" customFormat="1" ht="15.75" x14ac:dyDescent="0.25">
      <c r="A63" s="29" t="s">
        <v>55</v>
      </c>
      <c r="B63" s="57" t="s">
        <v>40</v>
      </c>
      <c r="C63" s="57" t="s">
        <v>28</v>
      </c>
      <c r="D63" s="57" t="s">
        <v>44</v>
      </c>
      <c r="E63" s="57" t="s">
        <v>30</v>
      </c>
      <c r="F63" s="58">
        <v>0.87291666666666667</v>
      </c>
      <c r="G63" s="59"/>
      <c r="H63" s="57"/>
      <c r="I63" s="57"/>
      <c r="J63" s="57"/>
      <c r="K63" s="61"/>
      <c r="L63" s="61"/>
      <c r="M63" s="80"/>
      <c r="N63" s="107"/>
      <c r="O63" s="57">
        <f>Día28!O63+Día29!M63</f>
        <v>576</v>
      </c>
      <c r="P63" s="63"/>
      <c r="Q63" s="65"/>
      <c r="W63" s="64"/>
    </row>
    <row r="64" spans="1:23" s="56" customFormat="1" ht="15.75" x14ac:dyDescent="0.25">
      <c r="A64" s="29">
        <v>5183</v>
      </c>
      <c r="B64" s="57" t="s">
        <v>37</v>
      </c>
      <c r="C64" s="57" t="s">
        <v>28</v>
      </c>
      <c r="D64" s="57" t="s">
        <v>49</v>
      </c>
      <c r="E64" s="57" t="s">
        <v>38</v>
      </c>
      <c r="F64" s="58">
        <v>0.88958333333333339</v>
      </c>
      <c r="G64" s="59"/>
      <c r="H64" s="57"/>
      <c r="I64" s="57"/>
      <c r="J64" s="57"/>
      <c r="K64" s="61"/>
      <c r="L64" s="61"/>
      <c r="M64" s="80"/>
      <c r="N64" s="107"/>
      <c r="O64" s="57">
        <f>Día28!O64+Día29!M64</f>
        <v>61</v>
      </c>
      <c r="P64" s="63"/>
      <c r="Q64" s="65"/>
      <c r="W64" s="64"/>
    </row>
    <row r="65" spans="1:23" s="56" customFormat="1" ht="15.75" x14ac:dyDescent="0.25">
      <c r="A65" s="29">
        <v>4209</v>
      </c>
      <c r="B65" s="57" t="s">
        <v>37</v>
      </c>
      <c r="C65" s="57" t="s">
        <v>28</v>
      </c>
      <c r="D65" s="57" t="s">
        <v>30</v>
      </c>
      <c r="E65" s="57" t="s">
        <v>38</v>
      </c>
      <c r="F65" s="58">
        <v>0.88888888888888884</v>
      </c>
      <c r="G65" s="59"/>
      <c r="H65" s="57"/>
      <c r="I65" s="57"/>
      <c r="J65" s="57"/>
      <c r="K65" s="61"/>
      <c r="L65" s="61"/>
      <c r="M65" s="80"/>
      <c r="N65" s="107"/>
      <c r="O65" s="57">
        <f>Día28!O65+Día29!M65</f>
        <v>109</v>
      </c>
      <c r="P65" s="63"/>
      <c r="Q65" s="65"/>
      <c r="W65" s="64"/>
    </row>
    <row r="66" spans="1:23" s="56" customFormat="1" ht="15.75" x14ac:dyDescent="0.25">
      <c r="A66" s="29">
        <v>4192</v>
      </c>
      <c r="B66" s="57" t="s">
        <v>40</v>
      </c>
      <c r="C66" s="57" t="s">
        <v>92</v>
      </c>
      <c r="D66" s="57" t="s">
        <v>43</v>
      </c>
      <c r="E66" s="57" t="s">
        <v>30</v>
      </c>
      <c r="F66" s="58">
        <v>0.91666666666666663</v>
      </c>
      <c r="G66" s="59"/>
      <c r="H66" s="57"/>
      <c r="I66" s="57"/>
      <c r="J66" s="57"/>
      <c r="K66" s="61"/>
      <c r="L66" s="61"/>
      <c r="M66" s="80"/>
      <c r="N66" s="107"/>
      <c r="O66" s="57">
        <f>Día28!O66+Día29!M66</f>
        <v>225</v>
      </c>
      <c r="P66" s="63"/>
      <c r="Q66" s="65"/>
      <c r="W66" s="64"/>
    </row>
    <row r="67" spans="1:23" s="56" customFormat="1" ht="15.75" x14ac:dyDescent="0.25">
      <c r="A67" s="29">
        <v>4180</v>
      </c>
      <c r="B67" s="57" t="s">
        <v>40</v>
      </c>
      <c r="C67" s="57" t="s">
        <v>28</v>
      </c>
      <c r="D67" s="57" t="s">
        <v>41</v>
      </c>
      <c r="E67" s="57" t="s">
        <v>30</v>
      </c>
      <c r="F67" s="58">
        <v>0.92361111111111116</v>
      </c>
      <c r="G67" s="144"/>
      <c r="H67" s="57"/>
      <c r="I67" s="168"/>
      <c r="J67" s="143"/>
      <c r="K67" s="61"/>
      <c r="L67" s="145"/>
      <c r="M67" s="154"/>
      <c r="N67" s="107"/>
      <c r="O67" s="57">
        <f>Día28!O67+Día29!M67</f>
        <v>264</v>
      </c>
      <c r="P67" s="106"/>
      <c r="Q67" s="65"/>
      <c r="W67" s="64"/>
    </row>
    <row r="68" spans="1:23" s="56" customFormat="1" ht="19.899999999999999" customHeight="1" thickBot="1" x14ac:dyDescent="0.3">
      <c r="A68" s="103"/>
      <c r="B68" s="94"/>
      <c r="C68" s="94"/>
      <c r="D68" s="94"/>
      <c r="E68" s="94"/>
      <c r="F68" s="112"/>
      <c r="G68" s="113"/>
      <c r="H68" s="113"/>
      <c r="I68" s="114"/>
      <c r="J68" s="94"/>
      <c r="K68" s="115"/>
      <c r="L68" s="115"/>
      <c r="M68" s="116"/>
      <c r="N68" s="94"/>
      <c r="O68" s="94">
        <f>Día12!O68+Día13!M68</f>
        <v>0</v>
      </c>
      <c r="P68" s="117"/>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0</v>
      </c>
      <c r="N70" s="82"/>
      <c r="O70" s="172"/>
    </row>
    <row r="71" spans="1:23" ht="20.100000000000001" customHeight="1" thickBot="1" x14ac:dyDescent="0.3">
      <c r="G71" s="6"/>
      <c r="K71" s="217" t="s">
        <v>33</v>
      </c>
      <c r="L71" s="218"/>
      <c r="M71" s="74">
        <f>Día28!M71+Día29!M70</f>
        <v>67756</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A12:D12"/>
    <mergeCell ref="K12:L12"/>
    <mergeCell ref="K70:L70"/>
    <mergeCell ref="K71:L71"/>
    <mergeCell ref="J1:K1"/>
    <mergeCell ref="F2:H2"/>
    <mergeCell ref="F3:H3"/>
    <mergeCell ref="A5:G5"/>
    <mergeCell ref="I5:O5"/>
    <mergeCell ref="F6:G6"/>
    <mergeCell ref="N6:O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W84"/>
  <sheetViews>
    <sheetView topLeftCell="A55" workbookViewId="0">
      <pane xSplit="1" topLeftCell="G1" activePane="topRight" state="frozen"/>
      <selection activeCell="O63" sqref="O63:O64"/>
      <selection pane="topRight" activeCell="M71" sqref="M71"/>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4" style="1" customWidth="1"/>
    <col min="10" max="10" width="13.5703125" style="1" customWidth="1"/>
    <col min="11" max="11" width="21.5703125" style="1" customWidth="1"/>
    <col min="12" max="12" width="10.7109375" style="1" customWidth="1"/>
    <col min="13" max="13" width="12.140625" style="1" customWidth="1"/>
    <col min="14" max="14" width="13.85546875" style="1" customWidth="1"/>
    <col min="15" max="15" width="16.42578125" style="1" customWidth="1"/>
    <col min="16" max="16" width="66.855468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44807</v>
      </c>
      <c r="K3" s="79" t="s">
        <v>193</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17">
        <v>1</v>
      </c>
      <c r="B7" s="19" t="s">
        <v>71</v>
      </c>
      <c r="C7" s="19" t="s">
        <v>71</v>
      </c>
      <c r="D7" s="18" t="s">
        <v>72</v>
      </c>
      <c r="E7" s="18" t="s">
        <v>72</v>
      </c>
      <c r="F7" s="18" t="s">
        <v>96</v>
      </c>
      <c r="G7" s="91" t="s">
        <v>131</v>
      </c>
      <c r="H7" s="20"/>
      <c r="I7" s="90">
        <v>1</v>
      </c>
      <c r="J7" s="21" t="s">
        <v>73</v>
      </c>
      <c r="K7" s="18" t="s">
        <v>73</v>
      </c>
      <c r="L7" s="18" t="s">
        <v>73</v>
      </c>
      <c r="M7" s="99" t="s">
        <v>73</v>
      </c>
      <c r="N7" s="86" t="s">
        <v>97</v>
      </c>
      <c r="O7" s="84" t="s">
        <v>98</v>
      </c>
    </row>
    <row r="8" spans="1:23" ht="15" customHeight="1" x14ac:dyDescent="0.25">
      <c r="A8" s="23">
        <v>2</v>
      </c>
      <c r="B8" s="96" t="s">
        <v>74</v>
      </c>
      <c r="C8" s="24" t="s">
        <v>75</v>
      </c>
      <c r="D8" s="24" t="s">
        <v>76</v>
      </c>
      <c r="E8" s="24" t="s">
        <v>76</v>
      </c>
      <c r="F8" s="24" t="s">
        <v>130</v>
      </c>
      <c r="G8" s="91" t="s">
        <v>132</v>
      </c>
      <c r="H8" s="20"/>
      <c r="I8" s="92">
        <v>2</v>
      </c>
      <c r="J8" s="25" t="s">
        <v>77</v>
      </c>
      <c r="K8" s="25" t="s">
        <v>77</v>
      </c>
      <c r="L8" s="26"/>
      <c r="M8" s="100"/>
      <c r="N8" s="85" t="s">
        <v>9</v>
      </c>
      <c r="O8" s="84"/>
    </row>
    <row r="9" spans="1:23" ht="15" customHeight="1" x14ac:dyDescent="0.25">
      <c r="A9" s="23">
        <v>3</v>
      </c>
      <c r="B9" s="97"/>
      <c r="C9" s="97"/>
      <c r="D9" s="25"/>
      <c r="E9" s="27"/>
      <c r="F9" s="27"/>
      <c r="G9" s="84"/>
      <c r="H9" s="20"/>
      <c r="I9" s="92">
        <v>3</v>
      </c>
      <c r="J9" s="27"/>
      <c r="K9" s="28"/>
      <c r="L9" s="27"/>
      <c r="M9" s="100"/>
      <c r="N9" s="27"/>
      <c r="O9" s="84"/>
    </row>
    <row r="10" spans="1:23" ht="15" customHeight="1" thickBot="1" x14ac:dyDescent="0.3">
      <c r="A10" s="31">
        <v>4</v>
      </c>
      <c r="B10" s="101"/>
      <c r="C10" s="98"/>
      <c r="D10" s="33"/>
      <c r="E10" s="33"/>
      <c r="F10" s="33"/>
      <c r="G10" s="88"/>
      <c r="H10" s="20"/>
      <c r="I10" s="93">
        <v>4</v>
      </c>
      <c r="J10" s="32"/>
      <c r="K10" s="33"/>
      <c r="L10" s="33"/>
      <c r="M10" s="98"/>
      <c r="N10" s="102"/>
      <c r="O10" s="88"/>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18"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14.25" x14ac:dyDescent="0.25">
      <c r="A14" s="48">
        <v>8058</v>
      </c>
      <c r="B14" s="49" t="s">
        <v>27</v>
      </c>
      <c r="C14" s="49" t="s">
        <v>59</v>
      </c>
      <c r="D14" s="49" t="s">
        <v>29</v>
      </c>
      <c r="E14" s="49" t="s">
        <v>30</v>
      </c>
      <c r="F14" s="50">
        <v>0.26597222222222222</v>
      </c>
      <c r="G14" s="127"/>
      <c r="H14" s="49"/>
      <c r="I14" s="49"/>
      <c r="J14" s="49"/>
      <c r="K14" s="52"/>
      <c r="L14" s="52"/>
      <c r="M14" s="53"/>
      <c r="N14" s="49"/>
      <c r="O14" s="49">
        <f>Día2!O14+Día3!M14</f>
        <v>338</v>
      </c>
      <c r="P14" s="54"/>
      <c r="Q14" s="55"/>
    </row>
    <row r="15" spans="1:23" s="56" customFormat="1" ht="15.75" x14ac:dyDescent="0.25">
      <c r="A15" s="29">
        <v>8068</v>
      </c>
      <c r="B15" s="57" t="s">
        <v>27</v>
      </c>
      <c r="C15" s="57" t="s">
        <v>59</v>
      </c>
      <c r="D15" s="57" t="s">
        <v>29</v>
      </c>
      <c r="E15" s="57" t="s">
        <v>30</v>
      </c>
      <c r="F15" s="58">
        <v>0.28125</v>
      </c>
      <c r="G15" s="59"/>
      <c r="H15" s="60"/>
      <c r="I15" s="60"/>
      <c r="J15" s="60"/>
      <c r="K15" s="61" t="s">
        <v>9</v>
      </c>
      <c r="L15" s="61"/>
      <c r="M15" s="62"/>
      <c r="N15" s="57"/>
      <c r="O15" s="57">
        <f>Día2!O15+Día3!M15</f>
        <v>257</v>
      </c>
      <c r="P15" s="63"/>
      <c r="Q15" s="55"/>
      <c r="W15" s="64"/>
    </row>
    <row r="16" spans="1:23" s="56" customFormat="1" ht="15.75" x14ac:dyDescent="0.25">
      <c r="A16" s="29">
        <v>8078</v>
      </c>
      <c r="B16" s="57" t="s">
        <v>27</v>
      </c>
      <c r="C16" s="57" t="s">
        <v>59</v>
      </c>
      <c r="D16" s="57" t="s">
        <v>29</v>
      </c>
      <c r="E16" s="57" t="s">
        <v>30</v>
      </c>
      <c r="F16" s="58">
        <v>0.30208333333333331</v>
      </c>
      <c r="G16" s="59"/>
      <c r="H16" s="60"/>
      <c r="I16" s="60"/>
      <c r="J16" s="60"/>
      <c r="K16" s="61"/>
      <c r="L16" s="61"/>
      <c r="M16" s="62"/>
      <c r="N16" s="57"/>
      <c r="O16" s="57">
        <f>Día2!O16+Día3!M16</f>
        <v>314</v>
      </c>
      <c r="P16" s="129"/>
      <c r="Q16" s="65"/>
      <c r="W16" s="64"/>
    </row>
    <row r="17" spans="1:23" s="56" customFormat="1" ht="15.75" x14ac:dyDescent="0.25">
      <c r="A17" s="29" t="s">
        <v>93</v>
      </c>
      <c r="B17" s="57" t="s">
        <v>37</v>
      </c>
      <c r="C17" s="57" t="s">
        <v>60</v>
      </c>
      <c r="D17" s="57" t="s">
        <v>80</v>
      </c>
      <c r="E17" s="57" t="s">
        <v>30</v>
      </c>
      <c r="F17" s="58">
        <v>0.31805555555555554</v>
      </c>
      <c r="G17" s="130" t="s">
        <v>114</v>
      </c>
      <c r="H17" s="60">
        <v>1</v>
      </c>
      <c r="I17" s="60" t="s">
        <v>9</v>
      </c>
      <c r="J17" s="60"/>
      <c r="K17" s="61"/>
      <c r="L17" s="61"/>
      <c r="M17" s="62">
        <v>26</v>
      </c>
      <c r="N17" s="57" t="s">
        <v>100</v>
      </c>
      <c r="O17" s="57">
        <f>Día2!O17+Día3!M17</f>
        <v>110</v>
      </c>
      <c r="P17" s="129"/>
      <c r="Q17" s="65"/>
      <c r="W17" s="64"/>
    </row>
    <row r="18" spans="1:23" s="56" customFormat="1" ht="15.75" x14ac:dyDescent="0.25">
      <c r="A18" s="29">
        <v>5092</v>
      </c>
      <c r="B18" s="57" t="s">
        <v>37</v>
      </c>
      <c r="C18" s="57" t="s">
        <v>59</v>
      </c>
      <c r="D18" s="57" t="s">
        <v>38</v>
      </c>
      <c r="E18" s="57" t="s">
        <v>45</v>
      </c>
      <c r="F18" s="58">
        <v>0.32222222222222224</v>
      </c>
      <c r="G18" s="59"/>
      <c r="H18" s="60"/>
      <c r="I18" s="60"/>
      <c r="J18" s="60"/>
      <c r="K18" s="61"/>
      <c r="L18" s="61"/>
      <c r="M18" s="62"/>
      <c r="N18" s="57"/>
      <c r="O18" s="57">
        <f t="shared" ref="O18" si="0">M18</f>
        <v>0</v>
      </c>
      <c r="P18" s="129"/>
      <c r="Q18" s="65"/>
      <c r="W18" s="64"/>
    </row>
    <row r="19" spans="1:23" s="56" customFormat="1" ht="33.75" x14ac:dyDescent="0.25">
      <c r="A19" s="29">
        <v>8278</v>
      </c>
      <c r="B19" s="57" t="s">
        <v>27</v>
      </c>
      <c r="C19" s="57" t="s">
        <v>28</v>
      </c>
      <c r="D19" s="57" t="s">
        <v>29</v>
      </c>
      <c r="E19" s="57" t="s">
        <v>30</v>
      </c>
      <c r="F19" s="58">
        <v>0.3298611111111111</v>
      </c>
      <c r="G19" s="108" t="s">
        <v>108</v>
      </c>
      <c r="H19" s="60">
        <v>1</v>
      </c>
      <c r="I19" s="60" t="s">
        <v>103</v>
      </c>
      <c r="J19" s="60"/>
      <c r="K19" s="61"/>
      <c r="L19" s="61"/>
      <c r="M19" s="66">
        <v>85</v>
      </c>
      <c r="N19" s="57" t="s">
        <v>100</v>
      </c>
      <c r="O19" s="57">
        <f>Día2!O19+Día3!M19</f>
        <v>226</v>
      </c>
      <c r="P19" s="125" t="s">
        <v>196</v>
      </c>
      <c r="Q19" s="65"/>
      <c r="W19" s="64"/>
    </row>
    <row r="20" spans="1:23" s="56" customFormat="1" ht="15.75" x14ac:dyDescent="0.25">
      <c r="A20" s="29" t="s">
        <v>39</v>
      </c>
      <c r="B20" s="57" t="s">
        <v>40</v>
      </c>
      <c r="C20" s="57" t="s">
        <v>60</v>
      </c>
      <c r="D20" s="57" t="s">
        <v>30</v>
      </c>
      <c r="E20" s="57" t="s">
        <v>41</v>
      </c>
      <c r="F20" s="58">
        <v>0.33958333333333335</v>
      </c>
      <c r="G20" s="59" t="s">
        <v>109</v>
      </c>
      <c r="H20" s="68">
        <v>3</v>
      </c>
      <c r="I20" s="68"/>
      <c r="J20" s="68"/>
      <c r="K20" s="61" t="s">
        <v>9</v>
      </c>
      <c r="L20" s="61"/>
      <c r="M20" s="62">
        <v>18</v>
      </c>
      <c r="N20" s="57" t="s">
        <v>100</v>
      </c>
      <c r="O20" s="57">
        <f>Día2!O20+Día3!M20</f>
        <v>66</v>
      </c>
      <c r="P20" s="129"/>
      <c r="Q20" s="65"/>
      <c r="W20" s="64"/>
    </row>
    <row r="21" spans="1:23" s="56" customFormat="1" ht="15.75" x14ac:dyDescent="0.25">
      <c r="A21" s="29" t="s">
        <v>36</v>
      </c>
      <c r="B21" s="57" t="s">
        <v>37</v>
      </c>
      <c r="C21" s="57" t="s">
        <v>59</v>
      </c>
      <c r="D21" s="57" t="s">
        <v>38</v>
      </c>
      <c r="E21" s="57" t="s">
        <v>30</v>
      </c>
      <c r="F21" s="58">
        <v>0.3444444444444445</v>
      </c>
      <c r="G21" s="108"/>
      <c r="H21" s="68"/>
      <c r="I21" s="60"/>
      <c r="J21" s="68"/>
      <c r="K21" s="61"/>
      <c r="L21" s="61"/>
      <c r="M21" s="66"/>
      <c r="N21" s="57"/>
      <c r="O21" s="57">
        <f>Día2!O21+Día3!M21</f>
        <v>144</v>
      </c>
      <c r="P21" s="129"/>
      <c r="Q21" s="65"/>
      <c r="W21" s="64"/>
    </row>
    <row r="22" spans="1:23" s="56" customFormat="1" ht="22.5" x14ac:dyDescent="0.25">
      <c r="A22" s="29">
        <v>4187</v>
      </c>
      <c r="B22" s="57" t="s">
        <v>40</v>
      </c>
      <c r="C22" s="57" t="s">
        <v>60</v>
      </c>
      <c r="D22" s="57" t="s">
        <v>30</v>
      </c>
      <c r="E22" s="57" t="s">
        <v>84</v>
      </c>
      <c r="F22" s="58">
        <v>0.34652777777777777</v>
      </c>
      <c r="G22" s="59" t="s">
        <v>173</v>
      </c>
      <c r="H22" s="60">
        <v>3</v>
      </c>
      <c r="I22" s="60"/>
      <c r="J22" s="60"/>
      <c r="K22" s="61" t="s">
        <v>194</v>
      </c>
      <c r="L22" s="61">
        <v>0</v>
      </c>
      <c r="M22" s="62">
        <v>13</v>
      </c>
      <c r="N22" s="57" t="s">
        <v>100</v>
      </c>
      <c r="O22" s="57">
        <f>Día2!O22+Día3!M22</f>
        <v>44</v>
      </c>
      <c r="P22" s="129"/>
      <c r="Q22" s="65"/>
      <c r="W22" s="64"/>
    </row>
    <row r="23" spans="1:23" s="56" customFormat="1" ht="15.75" x14ac:dyDescent="0.25">
      <c r="A23" s="29" t="s">
        <v>42</v>
      </c>
      <c r="B23" s="57" t="s">
        <v>27</v>
      </c>
      <c r="C23" s="57" t="s">
        <v>59</v>
      </c>
      <c r="D23" s="57" t="s">
        <v>29</v>
      </c>
      <c r="E23" s="57" t="s">
        <v>30</v>
      </c>
      <c r="F23" s="58">
        <v>0.36458333333333331</v>
      </c>
      <c r="G23" s="108"/>
      <c r="H23" s="60"/>
      <c r="I23" s="60"/>
      <c r="J23" s="60"/>
      <c r="K23" s="61"/>
      <c r="L23" s="61"/>
      <c r="M23" s="62"/>
      <c r="N23" s="57"/>
      <c r="O23" s="57">
        <f>Día2!O23+Día3!M23</f>
        <v>205</v>
      </c>
      <c r="P23" s="129"/>
      <c r="Q23" s="65"/>
      <c r="W23" s="64"/>
    </row>
    <row r="24" spans="1:23" s="56" customFormat="1" ht="22.5" x14ac:dyDescent="0.25">
      <c r="A24" s="29">
        <v>4073</v>
      </c>
      <c r="B24" s="57" t="s">
        <v>40</v>
      </c>
      <c r="C24" s="57" t="s">
        <v>60</v>
      </c>
      <c r="D24" s="57" t="s">
        <v>30</v>
      </c>
      <c r="E24" s="57" t="s">
        <v>43</v>
      </c>
      <c r="F24" s="58">
        <v>0.36458333333333331</v>
      </c>
      <c r="G24" s="130" t="s">
        <v>114</v>
      </c>
      <c r="H24" s="60">
        <v>3</v>
      </c>
      <c r="I24" s="60"/>
      <c r="J24" s="60"/>
      <c r="K24" s="61" t="s">
        <v>68</v>
      </c>
      <c r="L24" s="61">
        <v>0</v>
      </c>
      <c r="M24" s="62">
        <v>19</v>
      </c>
      <c r="N24" s="57" t="s">
        <v>100</v>
      </c>
      <c r="O24" s="57">
        <f>Día2!O24+Día3!M24</f>
        <v>57</v>
      </c>
      <c r="P24" s="129"/>
      <c r="Q24" s="65"/>
      <c r="W24" s="64"/>
    </row>
    <row r="25" spans="1:23" s="56" customFormat="1" ht="15.75" x14ac:dyDescent="0.25">
      <c r="A25" s="29" t="s">
        <v>94</v>
      </c>
      <c r="B25" s="57" t="s">
        <v>40</v>
      </c>
      <c r="C25" s="57" t="s">
        <v>59</v>
      </c>
      <c r="D25" s="57" t="s">
        <v>51</v>
      </c>
      <c r="E25" s="57" t="s">
        <v>30</v>
      </c>
      <c r="F25" s="58">
        <v>0.36944444444444446</v>
      </c>
      <c r="G25" s="108"/>
      <c r="H25" s="60"/>
      <c r="I25" s="60"/>
      <c r="J25" s="60"/>
      <c r="K25" s="61"/>
      <c r="L25" s="61"/>
      <c r="M25" s="66"/>
      <c r="N25" s="57"/>
      <c r="O25" s="57">
        <f>Día2!O25+Día3!M25</f>
        <v>38</v>
      </c>
      <c r="P25" s="129"/>
      <c r="Q25" s="65"/>
      <c r="W25" s="64"/>
    </row>
    <row r="26" spans="1:23" s="56" customFormat="1" ht="20.25" customHeight="1" x14ac:dyDescent="0.25">
      <c r="A26" s="29">
        <v>4288</v>
      </c>
      <c r="B26" s="57" t="s">
        <v>37</v>
      </c>
      <c r="C26" s="57" t="s">
        <v>82</v>
      </c>
      <c r="D26" s="57" t="s">
        <v>38</v>
      </c>
      <c r="E26" s="57" t="s">
        <v>30</v>
      </c>
      <c r="F26" s="58">
        <v>0.40347222222222223</v>
      </c>
      <c r="G26" s="130" t="s">
        <v>114</v>
      </c>
      <c r="H26" s="60">
        <v>2</v>
      </c>
      <c r="I26" s="60"/>
      <c r="J26" s="57"/>
      <c r="K26" s="61" t="s">
        <v>9</v>
      </c>
      <c r="L26" s="61"/>
      <c r="M26" s="81">
        <v>19</v>
      </c>
      <c r="N26" s="57" t="s">
        <v>100</v>
      </c>
      <c r="O26" s="57">
        <f>Día2!O26+Día3!M26</f>
        <v>19</v>
      </c>
      <c r="P26" s="125"/>
      <c r="Q26" s="65"/>
      <c r="W26" s="64"/>
    </row>
    <row r="27" spans="1:23" s="56" customFormat="1" ht="22.5" x14ac:dyDescent="0.25">
      <c r="A27" s="29">
        <v>4087</v>
      </c>
      <c r="B27" s="57" t="s">
        <v>40</v>
      </c>
      <c r="C27" s="57" t="s">
        <v>28</v>
      </c>
      <c r="D27" s="57" t="s">
        <v>30</v>
      </c>
      <c r="E27" s="57" t="s">
        <v>83</v>
      </c>
      <c r="F27" s="58">
        <v>0.40902777777777777</v>
      </c>
      <c r="G27" s="130" t="s">
        <v>114</v>
      </c>
      <c r="H27" s="68">
        <v>3</v>
      </c>
      <c r="I27" s="68" t="s">
        <v>107</v>
      </c>
      <c r="J27" s="57"/>
      <c r="K27" s="61" t="s">
        <v>88</v>
      </c>
      <c r="L27" s="61">
        <v>6</v>
      </c>
      <c r="M27" s="80">
        <v>28</v>
      </c>
      <c r="N27" s="57" t="s">
        <v>100</v>
      </c>
      <c r="O27" s="57">
        <f>Día2!O27+Día3!M27</f>
        <v>84</v>
      </c>
      <c r="P27" s="125" t="s">
        <v>197</v>
      </c>
      <c r="Q27" s="65"/>
      <c r="W27" s="64"/>
    </row>
    <row r="28" spans="1:23" s="56" customFormat="1" ht="45" x14ac:dyDescent="0.25">
      <c r="A28" s="29">
        <v>8098</v>
      </c>
      <c r="B28" s="57" t="s">
        <v>27</v>
      </c>
      <c r="C28" s="57" t="s">
        <v>61</v>
      </c>
      <c r="D28" s="57" t="s">
        <v>29</v>
      </c>
      <c r="E28" s="57" t="s">
        <v>30</v>
      </c>
      <c r="F28" s="58">
        <v>0.40972222222222227</v>
      </c>
      <c r="G28" s="59" t="s">
        <v>104</v>
      </c>
      <c r="H28" s="60">
        <v>1</v>
      </c>
      <c r="I28" s="60" t="s">
        <v>103</v>
      </c>
      <c r="J28" s="57"/>
      <c r="K28" s="61"/>
      <c r="L28" s="61"/>
      <c r="M28" s="80">
        <v>167</v>
      </c>
      <c r="N28" s="57" t="s">
        <v>100</v>
      </c>
      <c r="O28" s="57">
        <f>Día2!O28+Día3!M28</f>
        <v>167</v>
      </c>
      <c r="P28" s="125" t="s">
        <v>198</v>
      </c>
      <c r="Q28" s="65"/>
      <c r="W28" s="64"/>
    </row>
    <row r="29" spans="1:23" s="56" customFormat="1" ht="45" x14ac:dyDescent="0.25">
      <c r="A29" s="29">
        <v>4072</v>
      </c>
      <c r="B29" s="57" t="s">
        <v>40</v>
      </c>
      <c r="C29" s="57" t="s">
        <v>28</v>
      </c>
      <c r="D29" s="57" t="s">
        <v>43</v>
      </c>
      <c r="E29" s="57" t="s">
        <v>45</v>
      </c>
      <c r="F29" s="58">
        <v>0.42152777777777778</v>
      </c>
      <c r="G29" s="59" t="s">
        <v>109</v>
      </c>
      <c r="H29" s="60">
        <v>1</v>
      </c>
      <c r="I29" s="60"/>
      <c r="J29" s="57"/>
      <c r="K29" s="61"/>
      <c r="L29" s="61"/>
      <c r="M29" s="22">
        <v>86</v>
      </c>
      <c r="N29" s="57" t="s">
        <v>100</v>
      </c>
      <c r="O29" s="57">
        <f>Día2!O29+Día3!M29</f>
        <v>302</v>
      </c>
      <c r="P29" s="125" t="s">
        <v>199</v>
      </c>
      <c r="Q29" s="65"/>
    </row>
    <row r="30" spans="1:23" s="56" customFormat="1" ht="12.75" x14ac:dyDescent="0.25">
      <c r="A30" s="29">
        <v>4186</v>
      </c>
      <c r="B30" s="57" t="s">
        <v>40</v>
      </c>
      <c r="C30" s="143" t="s">
        <v>28</v>
      </c>
      <c r="D30" s="57" t="s">
        <v>84</v>
      </c>
      <c r="E30" s="57" t="s">
        <v>30</v>
      </c>
      <c r="F30" s="58">
        <v>0.43194444444444446</v>
      </c>
      <c r="G30" s="59" t="s">
        <v>195</v>
      </c>
      <c r="H30" s="68">
        <v>1</v>
      </c>
      <c r="I30" s="60"/>
      <c r="J30" s="57"/>
      <c r="K30" s="61"/>
      <c r="L30" s="61"/>
      <c r="M30" s="66">
        <v>47</v>
      </c>
      <c r="N30" s="57" t="s">
        <v>100</v>
      </c>
      <c r="O30" s="57">
        <f>Día2!O30+Día3!M30</f>
        <v>130</v>
      </c>
      <c r="P30" s="138"/>
    </row>
    <row r="31" spans="1:23" s="56" customFormat="1" ht="12.75" x14ac:dyDescent="0.25">
      <c r="A31" s="29">
        <v>5122</v>
      </c>
      <c r="B31" s="57" t="s">
        <v>37</v>
      </c>
      <c r="C31" s="57" t="s">
        <v>61</v>
      </c>
      <c r="D31" s="57" t="s">
        <v>38</v>
      </c>
      <c r="E31" s="57" t="s">
        <v>45</v>
      </c>
      <c r="F31" s="58">
        <v>0.45</v>
      </c>
      <c r="G31" s="177"/>
      <c r="H31" s="60"/>
      <c r="I31" s="60"/>
      <c r="J31" s="57"/>
      <c r="K31" s="61"/>
      <c r="L31" s="61"/>
      <c r="M31" s="30"/>
      <c r="N31" s="57" t="s">
        <v>9</v>
      </c>
      <c r="O31" s="57">
        <f>Día2!O31+Día3!M31</f>
        <v>0</v>
      </c>
      <c r="P31" s="138"/>
    </row>
    <row r="32" spans="1:23" s="56" customFormat="1" ht="12.75" x14ac:dyDescent="0.25">
      <c r="A32" s="29">
        <v>4270</v>
      </c>
      <c r="B32" s="57" t="s">
        <v>40</v>
      </c>
      <c r="C32" s="57" t="s">
        <v>65</v>
      </c>
      <c r="D32" s="57" t="s">
        <v>41</v>
      </c>
      <c r="E32" s="57" t="s">
        <v>30</v>
      </c>
      <c r="F32" s="58">
        <v>0.46319444444444446</v>
      </c>
      <c r="G32" s="130" t="s">
        <v>114</v>
      </c>
      <c r="H32" s="68">
        <v>2</v>
      </c>
      <c r="I32" s="60"/>
      <c r="J32" s="57"/>
      <c r="K32" s="61"/>
      <c r="L32" s="61"/>
      <c r="M32" s="66">
        <v>48</v>
      </c>
      <c r="N32" s="57" t="s">
        <v>100</v>
      </c>
      <c r="O32" s="57">
        <f>Día2!O32+Día3!M32</f>
        <v>68</v>
      </c>
      <c r="P32" s="125"/>
    </row>
    <row r="33" spans="1:23" s="56" customFormat="1" ht="15.75" x14ac:dyDescent="0.25">
      <c r="A33" s="29">
        <v>8118</v>
      </c>
      <c r="B33" s="57" t="s">
        <v>27</v>
      </c>
      <c r="C33" s="57" t="s">
        <v>59</v>
      </c>
      <c r="D33" s="57" t="s">
        <v>29</v>
      </c>
      <c r="E33" s="57" t="s">
        <v>30</v>
      </c>
      <c r="F33" s="58">
        <v>0.47916666666666669</v>
      </c>
      <c r="G33" s="108"/>
      <c r="H33" s="60"/>
      <c r="I33" s="60"/>
      <c r="J33" s="57"/>
      <c r="K33" s="61" t="s">
        <v>9</v>
      </c>
      <c r="L33" s="61"/>
      <c r="M33" s="80"/>
      <c r="N33" s="57"/>
      <c r="O33" s="57">
        <f>Día2!O33+Día3!M33</f>
        <v>312</v>
      </c>
      <c r="P33" s="125"/>
      <c r="Q33" s="65"/>
      <c r="W33" s="64"/>
    </row>
    <row r="34" spans="1:23" s="56" customFormat="1" ht="15.75" x14ac:dyDescent="0.25">
      <c r="A34" s="29">
        <v>4080</v>
      </c>
      <c r="B34" s="57" t="s">
        <v>40</v>
      </c>
      <c r="C34" s="143" t="s">
        <v>364</v>
      </c>
      <c r="D34" s="57" t="s">
        <v>41</v>
      </c>
      <c r="E34" s="57" t="s">
        <v>30</v>
      </c>
      <c r="F34" s="58">
        <v>0.50555555555555554</v>
      </c>
      <c r="G34" s="68"/>
      <c r="H34" s="68"/>
      <c r="I34" s="68"/>
      <c r="J34" s="57"/>
      <c r="K34" s="61"/>
      <c r="L34" s="61"/>
      <c r="M34" s="80"/>
      <c r="N34" s="57" t="s">
        <v>100</v>
      </c>
      <c r="O34" s="57">
        <f>Día2!O34+Día3!M34</f>
        <v>0</v>
      </c>
      <c r="P34" s="125"/>
      <c r="Q34" s="65"/>
      <c r="W34" s="64"/>
    </row>
    <row r="35" spans="1:23" s="56" customFormat="1" ht="15.75" x14ac:dyDescent="0.25">
      <c r="A35" s="29">
        <v>4101</v>
      </c>
      <c r="B35" s="57" t="s">
        <v>40</v>
      </c>
      <c r="C35" s="143" t="s">
        <v>28</v>
      </c>
      <c r="D35" s="57" t="s">
        <v>30</v>
      </c>
      <c r="E35" s="57" t="s">
        <v>41</v>
      </c>
      <c r="F35" s="58">
        <v>0.51180555555555551</v>
      </c>
      <c r="G35" s="130" t="s">
        <v>114</v>
      </c>
      <c r="H35" s="68">
        <v>1</v>
      </c>
      <c r="I35" s="68"/>
      <c r="J35" s="57"/>
      <c r="K35" s="61"/>
      <c r="L35" s="61"/>
      <c r="M35" s="80">
        <v>14</v>
      </c>
      <c r="N35" s="57" t="s">
        <v>100</v>
      </c>
      <c r="O35" s="57">
        <f>Día2!O35+Día3!M35</f>
        <v>33</v>
      </c>
      <c r="P35" s="125"/>
      <c r="Q35" s="65"/>
      <c r="W35" s="64"/>
    </row>
    <row r="36" spans="1:23" s="56" customFormat="1" ht="18" customHeight="1" x14ac:dyDescent="0.25">
      <c r="A36" s="29">
        <v>4086</v>
      </c>
      <c r="B36" s="57" t="s">
        <v>40</v>
      </c>
      <c r="C36" s="57" t="s">
        <v>28</v>
      </c>
      <c r="D36" s="57" t="s">
        <v>85</v>
      </c>
      <c r="E36" s="57" t="s">
        <v>30</v>
      </c>
      <c r="F36" s="58">
        <v>0.53472222222222221</v>
      </c>
      <c r="G36" s="59" t="s">
        <v>200</v>
      </c>
      <c r="H36" s="57">
        <v>1</v>
      </c>
      <c r="I36" s="57"/>
      <c r="J36" s="57"/>
      <c r="K36" s="61"/>
      <c r="L36" s="61"/>
      <c r="M36" s="66">
        <v>19</v>
      </c>
      <c r="N36" s="57" t="s">
        <v>100</v>
      </c>
      <c r="O36" s="57">
        <f>Día2!O36+Día3!M36</f>
        <v>67</v>
      </c>
      <c r="P36" s="146"/>
      <c r="Q36" s="65"/>
      <c r="W36" s="64"/>
    </row>
    <row r="37" spans="1:23" s="148" customFormat="1" ht="15.75" x14ac:dyDescent="0.25">
      <c r="A37" s="29" t="s">
        <v>170</v>
      </c>
      <c r="B37" s="57" t="s">
        <v>40</v>
      </c>
      <c r="C37" s="57" t="s">
        <v>28</v>
      </c>
      <c r="D37" s="57" t="s">
        <v>46</v>
      </c>
      <c r="E37" s="57" t="s">
        <v>47</v>
      </c>
      <c r="F37" s="58">
        <v>0.57847222222222217</v>
      </c>
      <c r="G37" s="108" t="s">
        <v>119</v>
      </c>
      <c r="H37" s="68">
        <v>4</v>
      </c>
      <c r="I37" s="57"/>
      <c r="J37" s="57"/>
      <c r="K37" s="61" t="s">
        <v>9</v>
      </c>
      <c r="L37" s="61"/>
      <c r="M37" s="66">
        <v>75</v>
      </c>
      <c r="N37" s="57" t="s">
        <v>100</v>
      </c>
      <c r="O37" s="57">
        <f>Día2!O37+Día3!M37</f>
        <v>168</v>
      </c>
      <c r="P37" s="106"/>
      <c r="Q37" s="147"/>
      <c r="W37" s="149"/>
    </row>
    <row r="38" spans="1:23" s="148" customFormat="1" ht="15.75" x14ac:dyDescent="0.25">
      <c r="A38" s="29">
        <v>4110</v>
      </c>
      <c r="B38" s="57" t="s">
        <v>40</v>
      </c>
      <c r="C38" s="57" t="s">
        <v>78</v>
      </c>
      <c r="D38" s="57" t="s">
        <v>41</v>
      </c>
      <c r="E38" s="57" t="s">
        <v>79</v>
      </c>
      <c r="F38" s="58">
        <v>0.58124999999999993</v>
      </c>
      <c r="G38" s="130" t="s">
        <v>114</v>
      </c>
      <c r="H38" s="57">
        <v>1</v>
      </c>
      <c r="I38" s="57"/>
      <c r="J38" s="57"/>
      <c r="K38" s="61"/>
      <c r="L38" s="61"/>
      <c r="M38" s="66">
        <v>16</v>
      </c>
      <c r="N38" s="57" t="s">
        <v>100</v>
      </c>
      <c r="O38" s="57">
        <f>Día2!O38+Día3!M38</f>
        <v>16</v>
      </c>
      <c r="P38" s="106"/>
      <c r="Q38" s="147"/>
      <c r="W38" s="149"/>
    </row>
    <row r="39" spans="1:23" s="152" customFormat="1" ht="16.5" thickBot="1" x14ac:dyDescent="0.3">
      <c r="A39" s="29">
        <v>4110</v>
      </c>
      <c r="B39" s="57" t="s">
        <v>40</v>
      </c>
      <c r="C39" s="57" t="s">
        <v>78</v>
      </c>
      <c r="D39" s="57" t="s">
        <v>41</v>
      </c>
      <c r="E39" s="57" t="s">
        <v>58</v>
      </c>
      <c r="F39" s="58">
        <v>0.58124999999999993</v>
      </c>
      <c r="G39" s="162"/>
      <c r="H39" s="163" t="s">
        <v>9</v>
      </c>
      <c r="I39" s="163"/>
      <c r="J39" s="164"/>
      <c r="K39" s="61"/>
      <c r="L39" s="165"/>
      <c r="M39" s="166"/>
      <c r="N39" s="164" t="s">
        <v>9</v>
      </c>
      <c r="O39" s="164">
        <f>Día2!O39+Día3!M39</f>
        <v>20</v>
      </c>
      <c r="P39" s="106"/>
      <c r="Q39" s="151"/>
      <c r="W39" s="153"/>
    </row>
    <row r="40" spans="1:23" s="56" customFormat="1" ht="15.75" x14ac:dyDescent="0.25">
      <c r="A40" s="29">
        <v>4110</v>
      </c>
      <c r="B40" s="57" t="s">
        <v>40</v>
      </c>
      <c r="C40" s="57" t="s">
        <v>35</v>
      </c>
      <c r="D40" s="57" t="s">
        <v>41</v>
      </c>
      <c r="E40" s="57" t="s">
        <v>70</v>
      </c>
      <c r="F40" s="58">
        <v>0.58124999999999993</v>
      </c>
      <c r="G40" s="59"/>
      <c r="H40" s="60"/>
      <c r="I40" s="60"/>
      <c r="J40" s="57"/>
      <c r="K40" s="61"/>
      <c r="L40" s="61"/>
      <c r="M40" s="80"/>
      <c r="N40" s="57"/>
      <c r="O40" s="57">
        <f>Día2!O40+Día3!M40</f>
        <v>15</v>
      </c>
      <c r="P40" s="63"/>
      <c r="Q40" s="65"/>
      <c r="W40" s="64"/>
    </row>
    <row r="41" spans="1:23" s="56" customFormat="1" ht="30.75" customHeight="1" thickBot="1" x14ac:dyDescent="0.3">
      <c r="A41" s="156">
        <v>8148</v>
      </c>
      <c r="B41" s="155" t="s">
        <v>27</v>
      </c>
      <c r="C41" s="155" t="s">
        <v>60</v>
      </c>
      <c r="D41" s="155" t="s">
        <v>29</v>
      </c>
      <c r="E41" s="155" t="s">
        <v>30</v>
      </c>
      <c r="F41" s="157">
        <v>0.58680555555555558</v>
      </c>
      <c r="G41" s="170"/>
      <c r="H41" s="159">
        <v>2</v>
      </c>
      <c r="I41" s="159" t="s">
        <v>103</v>
      </c>
      <c r="J41" s="155"/>
      <c r="K41" s="160" t="s">
        <v>67</v>
      </c>
      <c r="L41" s="160">
        <v>0</v>
      </c>
      <c r="M41" s="123">
        <v>132</v>
      </c>
      <c r="N41" s="155" t="s">
        <v>100</v>
      </c>
      <c r="O41" s="94">
        <f>Día2!O41+Día3!M41</f>
        <v>451</v>
      </c>
      <c r="P41" s="142" t="s">
        <v>201</v>
      </c>
      <c r="Q41" s="65"/>
      <c r="W41" s="64"/>
    </row>
    <row r="42" spans="1:23" s="56" customFormat="1" ht="15.75" x14ac:dyDescent="0.25">
      <c r="A42" s="29">
        <v>4143</v>
      </c>
      <c r="B42" s="57" t="s">
        <v>40</v>
      </c>
      <c r="C42" s="57" t="s">
        <v>28</v>
      </c>
      <c r="D42" s="57" t="s">
        <v>49</v>
      </c>
      <c r="E42" s="57" t="s">
        <v>43</v>
      </c>
      <c r="F42" s="58">
        <v>0.63750000000000007</v>
      </c>
      <c r="G42" s="121"/>
      <c r="H42" s="60">
        <v>3</v>
      </c>
      <c r="I42" s="68"/>
      <c r="J42" s="107"/>
      <c r="K42" s="61"/>
      <c r="L42" s="122"/>
      <c r="M42" s="81">
        <v>9</v>
      </c>
      <c r="N42" s="57" t="s">
        <v>100</v>
      </c>
      <c r="O42" s="107">
        <f>Día2!O42+Día3!M42</f>
        <v>59</v>
      </c>
      <c r="P42" s="134"/>
      <c r="Q42" s="65"/>
      <c r="W42" s="64"/>
    </row>
    <row r="43" spans="1:23" s="56" customFormat="1" ht="15.75" x14ac:dyDescent="0.25">
      <c r="A43" s="119" t="s">
        <v>48</v>
      </c>
      <c r="B43" s="107" t="s">
        <v>27</v>
      </c>
      <c r="C43" s="107" t="s">
        <v>28</v>
      </c>
      <c r="D43" s="107" t="s">
        <v>29</v>
      </c>
      <c r="E43" s="107" t="s">
        <v>30</v>
      </c>
      <c r="F43" s="120">
        <v>0.63888888888888895</v>
      </c>
      <c r="G43" s="59"/>
      <c r="H43" s="68">
        <v>1</v>
      </c>
      <c r="I43" s="68"/>
      <c r="J43" s="57"/>
      <c r="K43" s="122"/>
      <c r="L43" s="61"/>
      <c r="M43" s="80">
        <v>92</v>
      </c>
      <c r="N43" s="57" t="s">
        <v>100</v>
      </c>
      <c r="O43" s="57">
        <f>Día2!O43+Día3!M43</f>
        <v>377</v>
      </c>
      <c r="P43" s="63" t="s">
        <v>202</v>
      </c>
      <c r="Q43" s="65"/>
      <c r="W43" s="64"/>
    </row>
    <row r="44" spans="1:23" s="56" customFormat="1" ht="15.75" x14ac:dyDescent="0.25">
      <c r="A44" s="29" t="s">
        <v>169</v>
      </c>
      <c r="B44" s="57" t="s">
        <v>37</v>
      </c>
      <c r="C44" s="57" t="s">
        <v>62</v>
      </c>
      <c r="D44" s="57" t="s">
        <v>30</v>
      </c>
      <c r="E44" s="57" t="s">
        <v>38</v>
      </c>
      <c r="F44" s="58">
        <v>0.65347222222222223</v>
      </c>
      <c r="G44" s="59"/>
      <c r="H44" s="60"/>
      <c r="I44" s="68"/>
      <c r="J44" s="57"/>
      <c r="K44" s="61"/>
      <c r="L44" s="61"/>
      <c r="M44" s="80"/>
      <c r="N44" s="57"/>
      <c r="O44" s="57">
        <f>Día2!O44+Día3!M44</f>
        <v>85</v>
      </c>
      <c r="P44" s="125"/>
      <c r="Q44" s="65"/>
      <c r="W44" s="64"/>
    </row>
    <row r="45" spans="1:23" s="56" customFormat="1" ht="22.5" x14ac:dyDescent="0.25">
      <c r="A45" s="29">
        <v>4157</v>
      </c>
      <c r="B45" s="57" t="s">
        <v>40</v>
      </c>
      <c r="C45" s="57" t="s">
        <v>62</v>
      </c>
      <c r="D45" s="57" t="s">
        <v>30</v>
      </c>
      <c r="E45" s="57" t="s">
        <v>81</v>
      </c>
      <c r="F45" s="58">
        <v>0.66041666666666665</v>
      </c>
      <c r="G45" s="59"/>
      <c r="H45" s="68"/>
      <c r="I45" s="68"/>
      <c r="J45" s="57"/>
      <c r="K45" s="61"/>
      <c r="L45" s="61"/>
      <c r="M45" s="80"/>
      <c r="N45" s="57"/>
      <c r="O45" s="57">
        <f>Día2!O45+Día3!M45</f>
        <v>22</v>
      </c>
      <c r="P45" s="125"/>
      <c r="Q45" s="65"/>
      <c r="W45" s="64"/>
    </row>
    <row r="46" spans="1:23" s="56" customFormat="1" ht="15.75" x14ac:dyDescent="0.25">
      <c r="A46" s="29">
        <v>4111</v>
      </c>
      <c r="B46" s="57" t="s">
        <v>40</v>
      </c>
      <c r="C46" s="57" t="s">
        <v>28</v>
      </c>
      <c r="D46" s="57" t="s">
        <v>58</v>
      </c>
      <c r="E46" s="57" t="s">
        <v>41</v>
      </c>
      <c r="F46" s="58">
        <v>0.67222222222222217</v>
      </c>
      <c r="G46" s="59"/>
      <c r="H46" s="68">
        <v>3</v>
      </c>
      <c r="I46" s="68"/>
      <c r="J46" s="57"/>
      <c r="K46" s="61"/>
      <c r="L46" s="61"/>
      <c r="M46" s="80">
        <v>13</v>
      </c>
      <c r="N46" s="57" t="s">
        <v>100</v>
      </c>
      <c r="O46" s="57">
        <f>Día2!O46+Día3!M46</f>
        <v>51</v>
      </c>
      <c r="P46" s="125" t="s">
        <v>203</v>
      </c>
      <c r="Q46" s="65"/>
      <c r="W46" s="64"/>
    </row>
    <row r="47" spans="1:23" s="56" customFormat="1" ht="24" customHeight="1" x14ac:dyDescent="0.25">
      <c r="A47" s="29">
        <v>8168</v>
      </c>
      <c r="B47" s="57" t="s">
        <v>27</v>
      </c>
      <c r="C47" s="57" t="s">
        <v>64</v>
      </c>
      <c r="D47" s="57" t="s">
        <v>29</v>
      </c>
      <c r="E47" s="57" t="s">
        <v>30</v>
      </c>
      <c r="F47" s="58">
        <v>0.68194444444444446</v>
      </c>
      <c r="G47" s="59"/>
      <c r="H47" s="68"/>
      <c r="I47" s="68"/>
      <c r="J47" s="57"/>
      <c r="K47" s="61"/>
      <c r="L47" s="61"/>
      <c r="M47" s="80"/>
      <c r="N47" s="57"/>
      <c r="O47" s="57">
        <f>Día2!O47+Día3!M47</f>
        <v>79</v>
      </c>
      <c r="P47" s="125"/>
      <c r="Q47" s="65"/>
    </row>
    <row r="48" spans="1:23" s="56" customFormat="1" ht="30" customHeight="1" x14ac:dyDescent="0.25">
      <c r="A48" s="29">
        <v>4153</v>
      </c>
      <c r="B48" s="57" t="s">
        <v>31</v>
      </c>
      <c r="C48" s="57" t="s">
        <v>35</v>
      </c>
      <c r="D48" s="57" t="s">
        <v>30</v>
      </c>
      <c r="E48" s="57" t="s">
        <v>43</v>
      </c>
      <c r="F48" s="58">
        <v>0.68611111111111101</v>
      </c>
      <c r="G48" s="59"/>
      <c r="H48" s="68"/>
      <c r="I48" s="60"/>
      <c r="J48" s="57"/>
      <c r="K48" s="61"/>
      <c r="L48" s="61"/>
      <c r="M48" s="30"/>
      <c r="N48" s="57"/>
      <c r="O48" s="57">
        <f>Día2!O48+Día3!M48</f>
        <v>14</v>
      </c>
      <c r="P48" s="63"/>
    </row>
    <row r="49" spans="1:23" s="56" customFormat="1" ht="22.5" customHeight="1" x14ac:dyDescent="0.25">
      <c r="A49" s="29" t="s">
        <v>171</v>
      </c>
      <c r="B49" s="57" t="s">
        <v>40</v>
      </c>
      <c r="C49" s="57" t="s">
        <v>28</v>
      </c>
      <c r="D49" s="57" t="s">
        <v>47</v>
      </c>
      <c r="E49" s="57" t="s">
        <v>46</v>
      </c>
      <c r="F49" s="58">
        <v>0.70694444444444438</v>
      </c>
      <c r="G49" s="59" t="s">
        <v>204</v>
      </c>
      <c r="H49" s="60">
        <v>4</v>
      </c>
      <c r="I49" s="60"/>
      <c r="J49" s="57"/>
      <c r="K49" s="61"/>
      <c r="L49" s="61"/>
      <c r="M49" s="30">
        <v>17</v>
      </c>
      <c r="N49" s="57" t="s">
        <v>100</v>
      </c>
      <c r="O49" s="57">
        <f>Día2!O49+Día3!M49</f>
        <v>52</v>
      </c>
      <c r="P49" s="63" t="s">
        <v>205</v>
      </c>
    </row>
    <row r="50" spans="1:23" s="56" customFormat="1" ht="15.75" x14ac:dyDescent="0.25">
      <c r="A50" s="29">
        <v>4142</v>
      </c>
      <c r="B50" s="57" t="s">
        <v>40</v>
      </c>
      <c r="C50" s="57" t="s">
        <v>28</v>
      </c>
      <c r="D50" s="57" t="s">
        <v>43</v>
      </c>
      <c r="E50" s="57" t="s">
        <v>30</v>
      </c>
      <c r="F50" s="58">
        <v>0.70833333333333337</v>
      </c>
      <c r="G50" s="59"/>
      <c r="H50" s="60">
        <v>2</v>
      </c>
      <c r="I50" s="68"/>
      <c r="J50" s="57"/>
      <c r="K50" s="61" t="s">
        <v>9</v>
      </c>
      <c r="L50" s="61"/>
      <c r="M50" s="80">
        <v>11</v>
      </c>
      <c r="N50" s="57" t="s">
        <v>100</v>
      </c>
      <c r="O50" s="57">
        <f>Día2!O50+Día3!M50</f>
        <v>53</v>
      </c>
      <c r="P50" s="129"/>
      <c r="Q50" s="65"/>
      <c r="W50" s="64"/>
    </row>
    <row r="51" spans="1:23" s="56" customFormat="1" ht="15.75" x14ac:dyDescent="0.25">
      <c r="A51" s="29">
        <v>8178</v>
      </c>
      <c r="B51" s="57" t="s">
        <v>27</v>
      </c>
      <c r="C51" s="57" t="s">
        <v>28</v>
      </c>
      <c r="D51" s="57" t="s">
        <v>29</v>
      </c>
      <c r="E51" s="57" t="s">
        <v>30</v>
      </c>
      <c r="F51" s="58">
        <v>0.74305555555555547</v>
      </c>
      <c r="G51" s="59"/>
      <c r="H51" s="60">
        <v>1</v>
      </c>
      <c r="I51" s="68"/>
      <c r="J51" s="57"/>
      <c r="K51" s="61"/>
      <c r="L51" s="61"/>
      <c r="M51" s="81">
        <v>109</v>
      </c>
      <c r="N51" s="57" t="s">
        <v>100</v>
      </c>
      <c r="O51" s="57">
        <f>Día2!O51+Día3!M51</f>
        <v>314</v>
      </c>
      <c r="P51" s="63"/>
      <c r="Q51" s="65"/>
      <c r="W51" s="64"/>
    </row>
    <row r="52" spans="1:23" s="56" customFormat="1" ht="15.75" x14ac:dyDescent="0.25">
      <c r="A52" s="29">
        <v>4140</v>
      </c>
      <c r="B52" s="57" t="s">
        <v>40</v>
      </c>
      <c r="C52" s="57" t="s">
        <v>28</v>
      </c>
      <c r="D52" s="57" t="s">
        <v>41</v>
      </c>
      <c r="E52" s="57" t="s">
        <v>45</v>
      </c>
      <c r="F52" s="58">
        <v>0.7729166666666667</v>
      </c>
      <c r="G52" s="59"/>
      <c r="H52" s="60">
        <v>1</v>
      </c>
      <c r="I52" s="68"/>
      <c r="J52" s="57"/>
      <c r="K52" s="61"/>
      <c r="L52" s="61"/>
      <c r="M52" s="80">
        <v>17</v>
      </c>
      <c r="N52" s="57" t="s">
        <v>100</v>
      </c>
      <c r="O52" s="57">
        <f>Día2!O52+Día3!M52</f>
        <v>74</v>
      </c>
      <c r="P52" s="129" t="s">
        <v>206</v>
      </c>
      <c r="Q52" s="65"/>
      <c r="W52" s="64"/>
    </row>
    <row r="53" spans="1:23" s="56" customFormat="1" ht="48" customHeight="1" x14ac:dyDescent="0.25">
      <c r="A53" s="29" t="s">
        <v>86</v>
      </c>
      <c r="B53" s="57" t="s">
        <v>40</v>
      </c>
      <c r="C53" s="57" t="s">
        <v>28</v>
      </c>
      <c r="D53" s="57" t="s">
        <v>30</v>
      </c>
      <c r="E53" s="57" t="s">
        <v>87</v>
      </c>
      <c r="F53" s="58">
        <v>0.78194444444444444</v>
      </c>
      <c r="G53" s="67"/>
      <c r="H53" s="68">
        <v>3</v>
      </c>
      <c r="I53" s="57" t="s">
        <v>145</v>
      </c>
      <c r="J53" s="57"/>
      <c r="K53" s="61" t="s">
        <v>89</v>
      </c>
      <c r="L53" s="61">
        <v>4</v>
      </c>
      <c r="M53" s="80">
        <v>36</v>
      </c>
      <c r="N53" s="57" t="s">
        <v>100</v>
      </c>
      <c r="O53" s="57">
        <f>Día2!O53+Día3!M53</f>
        <v>97</v>
      </c>
      <c r="P53" s="63"/>
      <c r="Q53" s="65"/>
      <c r="W53" s="64"/>
    </row>
    <row r="54" spans="1:23" s="56" customFormat="1" ht="19.899999999999999" customHeight="1" x14ac:dyDescent="0.25">
      <c r="A54" s="29">
        <v>4178</v>
      </c>
      <c r="B54" s="57" t="s">
        <v>37</v>
      </c>
      <c r="C54" s="57" t="s">
        <v>62</v>
      </c>
      <c r="D54" s="57" t="s">
        <v>30</v>
      </c>
      <c r="E54" s="57" t="s">
        <v>38</v>
      </c>
      <c r="F54" s="58">
        <v>0.78402777777777777</v>
      </c>
      <c r="G54" s="59"/>
      <c r="H54" s="68"/>
      <c r="I54" s="57"/>
      <c r="J54" s="57"/>
      <c r="K54" s="61"/>
      <c r="L54" s="61"/>
      <c r="M54" s="80"/>
      <c r="N54" s="57"/>
      <c r="O54" s="57">
        <f>Día2!O54+Día3!M54</f>
        <v>95</v>
      </c>
      <c r="P54" s="63"/>
      <c r="Q54" s="65"/>
      <c r="W54" s="64"/>
    </row>
    <row r="55" spans="1:23" s="56" customFormat="1" ht="15.75" x14ac:dyDescent="0.25">
      <c r="A55" s="29">
        <v>4177</v>
      </c>
      <c r="B55" s="57" t="s">
        <v>31</v>
      </c>
      <c r="C55" s="57" t="s">
        <v>35</v>
      </c>
      <c r="D55" s="57" t="s">
        <v>30</v>
      </c>
      <c r="E55" s="57" t="s">
        <v>51</v>
      </c>
      <c r="F55" s="58">
        <v>0.78472222222222221</v>
      </c>
      <c r="G55" s="59"/>
      <c r="H55" s="57"/>
      <c r="I55" s="57"/>
      <c r="J55" s="57"/>
      <c r="K55" s="61"/>
      <c r="L55" s="61"/>
      <c r="M55" s="80"/>
      <c r="N55" s="57"/>
      <c r="O55" s="57">
        <f>Día2!O55+Día3!M55</f>
        <v>0</v>
      </c>
      <c r="P55" s="125"/>
      <c r="Q55" s="65"/>
      <c r="W55" s="64"/>
    </row>
    <row r="56" spans="1:23" s="56" customFormat="1" ht="15.75" x14ac:dyDescent="0.25">
      <c r="A56" s="29">
        <v>4176</v>
      </c>
      <c r="B56" s="57" t="s">
        <v>40</v>
      </c>
      <c r="C56" s="57" t="s">
        <v>50</v>
      </c>
      <c r="D56" s="57" t="s">
        <v>52</v>
      </c>
      <c r="E56" s="57" t="s">
        <v>30</v>
      </c>
      <c r="F56" s="58">
        <v>0.79513888888888884</v>
      </c>
      <c r="G56" s="59"/>
      <c r="H56" s="57"/>
      <c r="I56" s="68"/>
      <c r="J56" s="57"/>
      <c r="K56" s="61"/>
      <c r="L56" s="61"/>
      <c r="M56" s="80"/>
      <c r="N56" s="57"/>
      <c r="O56" s="57">
        <f>Día2!O56+Día3!M56</f>
        <v>0</v>
      </c>
      <c r="P56" s="129"/>
      <c r="Q56" s="65"/>
      <c r="W56" s="64"/>
    </row>
    <row r="57" spans="1:23" s="56" customFormat="1" ht="15.75" x14ac:dyDescent="0.25">
      <c r="A57" s="29">
        <v>4162</v>
      </c>
      <c r="B57" s="57" t="s">
        <v>31</v>
      </c>
      <c r="C57" s="57" t="s">
        <v>50</v>
      </c>
      <c r="D57" s="57" t="s">
        <v>43</v>
      </c>
      <c r="E57" s="57" t="s">
        <v>30</v>
      </c>
      <c r="F57" s="58">
        <v>0.81458333333333333</v>
      </c>
      <c r="G57" s="59"/>
      <c r="H57" s="57"/>
      <c r="I57" s="57"/>
      <c r="J57" s="57"/>
      <c r="K57" s="61"/>
      <c r="L57" s="61"/>
      <c r="M57" s="80"/>
      <c r="N57" s="57"/>
      <c r="O57" s="57">
        <f>Día2!O57+Día3!M57</f>
        <v>0</v>
      </c>
      <c r="P57" s="63"/>
      <c r="Q57" s="65"/>
      <c r="W57" s="64"/>
    </row>
    <row r="58" spans="1:23" s="56" customFormat="1" ht="22.5" x14ac:dyDescent="0.25">
      <c r="A58" s="29" t="s">
        <v>53</v>
      </c>
      <c r="B58" s="57" t="s">
        <v>40</v>
      </c>
      <c r="C58" s="57" t="s">
        <v>28</v>
      </c>
      <c r="D58" s="57" t="s">
        <v>30</v>
      </c>
      <c r="E58" s="57" t="s">
        <v>41</v>
      </c>
      <c r="F58" s="58">
        <v>0.81666666666666676</v>
      </c>
      <c r="G58" s="59"/>
      <c r="H58" s="57">
        <v>3</v>
      </c>
      <c r="I58" s="57"/>
      <c r="J58" s="57"/>
      <c r="K58" s="61" t="s">
        <v>90</v>
      </c>
      <c r="L58" s="61">
        <v>22</v>
      </c>
      <c r="M58" s="80">
        <v>29</v>
      </c>
      <c r="N58" s="57" t="s">
        <v>100</v>
      </c>
      <c r="O58" s="57">
        <f>Día2!O58+Día3!M58</f>
        <v>100</v>
      </c>
      <c r="P58" s="63"/>
      <c r="Q58" s="65"/>
      <c r="W58" s="64"/>
    </row>
    <row r="59" spans="1:23" s="56" customFormat="1" ht="22.5" x14ac:dyDescent="0.25">
      <c r="A59" s="29">
        <v>8198</v>
      </c>
      <c r="B59" s="57" t="s">
        <v>27</v>
      </c>
      <c r="C59" s="57" t="s">
        <v>28</v>
      </c>
      <c r="D59" s="57" t="s">
        <v>29</v>
      </c>
      <c r="E59" s="57" t="s">
        <v>30</v>
      </c>
      <c r="F59" s="58">
        <v>0.82361111111111107</v>
      </c>
      <c r="G59" s="59"/>
      <c r="H59" s="57">
        <v>2</v>
      </c>
      <c r="I59" s="60"/>
      <c r="J59" s="57"/>
      <c r="K59" s="61" t="s">
        <v>91</v>
      </c>
      <c r="L59" s="61">
        <v>0</v>
      </c>
      <c r="M59" s="80">
        <v>135</v>
      </c>
      <c r="N59" s="57" t="s">
        <v>100</v>
      </c>
      <c r="O59" s="57">
        <f>Día2!O59+Día3!M59</f>
        <v>271</v>
      </c>
      <c r="P59" s="125" t="s">
        <v>207</v>
      </c>
      <c r="Q59" s="65"/>
      <c r="W59" s="64"/>
    </row>
    <row r="60" spans="1:23" s="56" customFormat="1" ht="19.899999999999999" customHeight="1" x14ac:dyDescent="0.25">
      <c r="A60" s="29" t="s">
        <v>54</v>
      </c>
      <c r="B60" s="57" t="s">
        <v>40</v>
      </c>
      <c r="C60" s="57" t="s">
        <v>28</v>
      </c>
      <c r="D60" s="57" t="s">
        <v>30</v>
      </c>
      <c r="E60" s="57" t="s">
        <v>80</v>
      </c>
      <c r="F60" s="58">
        <v>0.83819444444444446</v>
      </c>
      <c r="G60" s="59"/>
      <c r="H60" s="57">
        <v>3</v>
      </c>
      <c r="I60" s="60"/>
      <c r="J60" s="57"/>
      <c r="K60" s="61"/>
      <c r="L60" s="61"/>
      <c r="M60" s="22">
        <v>16</v>
      </c>
      <c r="N60" s="57" t="s">
        <v>100</v>
      </c>
      <c r="O60" s="57">
        <f>Día2!O60+Día3!M60</f>
        <v>51</v>
      </c>
      <c r="P60" s="63"/>
    </row>
    <row r="61" spans="1:23" s="56" customFormat="1" ht="19.899999999999999" customHeight="1" x14ac:dyDescent="0.25">
      <c r="A61" s="29">
        <v>8208</v>
      </c>
      <c r="B61" s="57" t="s">
        <v>27</v>
      </c>
      <c r="C61" s="57" t="s">
        <v>28</v>
      </c>
      <c r="D61" s="57" t="s">
        <v>29</v>
      </c>
      <c r="E61" s="57" t="s">
        <v>30</v>
      </c>
      <c r="F61" s="58">
        <v>0.85763888888888884</v>
      </c>
      <c r="G61" s="108"/>
      <c r="H61" s="57">
        <v>1</v>
      </c>
      <c r="I61" s="57"/>
      <c r="J61" s="57"/>
      <c r="K61" s="61"/>
      <c r="L61" s="61"/>
      <c r="M61" s="22">
        <v>40</v>
      </c>
      <c r="N61" s="57" t="s">
        <v>100</v>
      </c>
      <c r="O61" s="57">
        <f>Día2!O61+Día3!M61</f>
        <v>92</v>
      </c>
      <c r="P61" s="129"/>
    </row>
    <row r="62" spans="1:23" s="56" customFormat="1" ht="18.75" customHeight="1" x14ac:dyDescent="0.25">
      <c r="A62" s="29">
        <v>4197</v>
      </c>
      <c r="B62" s="57" t="s">
        <v>37</v>
      </c>
      <c r="C62" s="57" t="s">
        <v>59</v>
      </c>
      <c r="D62" s="57" t="s">
        <v>30</v>
      </c>
      <c r="E62" s="57" t="s">
        <v>80</v>
      </c>
      <c r="F62" s="58">
        <v>0.86111111111111116</v>
      </c>
      <c r="G62" s="59"/>
      <c r="H62" s="57"/>
      <c r="I62" s="57"/>
      <c r="J62" s="57"/>
      <c r="K62" s="61"/>
      <c r="L62" s="61"/>
      <c r="M62" s="80"/>
      <c r="N62" s="57"/>
      <c r="O62" s="57">
        <f>Día2!O62+Día3!M62</f>
        <v>3</v>
      </c>
      <c r="P62" s="63"/>
      <c r="Q62" s="65"/>
      <c r="W62" s="64"/>
    </row>
    <row r="63" spans="1:23" s="56" customFormat="1" ht="26.25" customHeight="1" x14ac:dyDescent="0.25">
      <c r="A63" s="29" t="s">
        <v>55</v>
      </c>
      <c r="B63" s="57" t="s">
        <v>40</v>
      </c>
      <c r="C63" s="57" t="s">
        <v>28</v>
      </c>
      <c r="D63" s="57" t="s">
        <v>44</v>
      </c>
      <c r="E63" s="57" t="s">
        <v>30</v>
      </c>
      <c r="F63" s="58">
        <v>0.87291666666666667</v>
      </c>
      <c r="G63" s="59"/>
      <c r="H63" s="57">
        <v>1</v>
      </c>
      <c r="I63" s="57" t="s">
        <v>107</v>
      </c>
      <c r="J63" s="57"/>
      <c r="K63" s="61"/>
      <c r="L63" s="61"/>
      <c r="M63" s="80">
        <v>27</v>
      </c>
      <c r="N63" s="57" t="s">
        <v>100</v>
      </c>
      <c r="O63" s="57">
        <f>Día2!O63+Día3!M63</f>
        <v>44</v>
      </c>
      <c r="P63" s="63"/>
      <c r="Q63" s="65"/>
      <c r="W63" s="64"/>
    </row>
    <row r="64" spans="1:23" s="56" customFormat="1" ht="26.25" customHeight="1" x14ac:dyDescent="0.25">
      <c r="A64" s="29">
        <v>5183</v>
      </c>
      <c r="B64" s="57" t="s">
        <v>37</v>
      </c>
      <c r="C64" s="57" t="s">
        <v>28</v>
      </c>
      <c r="D64" s="57" t="s">
        <v>49</v>
      </c>
      <c r="E64" s="57" t="s">
        <v>38</v>
      </c>
      <c r="F64" s="58">
        <v>0.88958333333333339</v>
      </c>
      <c r="G64" s="59"/>
      <c r="H64" s="57"/>
      <c r="I64" s="57"/>
      <c r="J64" s="57"/>
      <c r="K64" s="61"/>
      <c r="L64" s="61"/>
      <c r="M64" s="80"/>
      <c r="N64" s="57"/>
      <c r="O64" s="57">
        <f>Día2!O64+Día3!M64</f>
        <v>0</v>
      </c>
      <c r="P64" s="63"/>
      <c r="Q64" s="65"/>
      <c r="W64" s="64"/>
    </row>
    <row r="65" spans="1:23" s="56" customFormat="1" ht="18.75" customHeight="1" x14ac:dyDescent="0.25">
      <c r="A65" s="29" t="s">
        <v>56</v>
      </c>
      <c r="B65" s="57" t="s">
        <v>37</v>
      </c>
      <c r="C65" s="57" t="s">
        <v>28</v>
      </c>
      <c r="D65" s="57" t="s">
        <v>30</v>
      </c>
      <c r="E65" s="57" t="s">
        <v>38</v>
      </c>
      <c r="F65" s="58">
        <v>0.88888888888888884</v>
      </c>
      <c r="G65" s="59"/>
      <c r="H65" s="57">
        <v>1</v>
      </c>
      <c r="I65" s="57"/>
      <c r="J65" s="57"/>
      <c r="K65" s="61"/>
      <c r="L65" s="61"/>
      <c r="M65" s="80">
        <v>2</v>
      </c>
      <c r="N65" s="57" t="s">
        <v>100</v>
      </c>
      <c r="O65" s="57">
        <f>Día2!O65+Día3!M65</f>
        <v>24</v>
      </c>
      <c r="P65" s="63"/>
      <c r="Q65" s="65"/>
      <c r="W65" s="64"/>
    </row>
    <row r="66" spans="1:23" s="56" customFormat="1" ht="15.75" x14ac:dyDescent="0.25">
      <c r="A66" s="29">
        <v>4180</v>
      </c>
      <c r="B66" s="57" t="s">
        <v>40</v>
      </c>
      <c r="C66" s="57" t="s">
        <v>28</v>
      </c>
      <c r="D66" s="57" t="s">
        <v>41</v>
      </c>
      <c r="E66" s="57" t="s">
        <v>30</v>
      </c>
      <c r="F66" s="58">
        <v>0.9145833333333333</v>
      </c>
      <c r="G66" s="59"/>
      <c r="H66" s="57">
        <v>1</v>
      </c>
      <c r="I66" s="57"/>
      <c r="J66" s="57"/>
      <c r="K66" s="61"/>
      <c r="L66" s="61"/>
      <c r="M66" s="80">
        <v>8</v>
      </c>
      <c r="N66" s="57" t="s">
        <v>100</v>
      </c>
      <c r="O66" s="57">
        <f>Día2!O66+Día3!M66</f>
        <v>20</v>
      </c>
      <c r="P66" s="129"/>
      <c r="Q66" s="65"/>
      <c r="W66" s="64"/>
    </row>
    <row r="67" spans="1:23" s="56" customFormat="1" ht="15.75" x14ac:dyDescent="0.25">
      <c r="A67" s="29">
        <v>4192</v>
      </c>
      <c r="B67" s="57" t="s">
        <v>40</v>
      </c>
      <c r="C67" s="57" t="s">
        <v>92</v>
      </c>
      <c r="D67" s="57" t="s">
        <v>43</v>
      </c>
      <c r="E67" s="57" t="s">
        <v>30</v>
      </c>
      <c r="F67" s="58">
        <v>0.91666666666666663</v>
      </c>
      <c r="G67" s="144"/>
      <c r="H67" s="57"/>
      <c r="I67" s="168"/>
      <c r="J67" s="143"/>
      <c r="K67" s="61"/>
      <c r="L67" s="145"/>
      <c r="M67" s="154"/>
      <c r="N67" s="57"/>
      <c r="O67" s="57">
        <f>Día2!O67+Día3!M67</f>
        <v>8</v>
      </c>
      <c r="P67" s="106"/>
      <c r="Q67" s="65"/>
      <c r="W67" s="64"/>
    </row>
    <row r="68" spans="1:23" s="56" customFormat="1" ht="19.899999999999999" customHeight="1" thickBot="1" x14ac:dyDescent="0.3">
      <c r="A68" s="103"/>
      <c r="B68" s="94">
        <v>0</v>
      </c>
      <c r="C68" s="94">
        <v>0</v>
      </c>
      <c r="D68" s="94">
        <v>0</v>
      </c>
      <c r="E68" s="94">
        <v>0</v>
      </c>
      <c r="F68" s="112">
        <v>0</v>
      </c>
      <c r="G68" s="113"/>
      <c r="H68" s="113"/>
      <c r="I68" s="114"/>
      <c r="J68" s="94"/>
      <c r="K68" s="115"/>
      <c r="L68" s="115"/>
      <c r="M68" s="116"/>
      <c r="N68" s="94"/>
      <c r="O68" s="143">
        <f>Día2!O68+Día3!M68</f>
        <v>0</v>
      </c>
      <c r="P68" s="117"/>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1373</v>
      </c>
      <c r="N70" s="82"/>
      <c r="O70" s="172"/>
    </row>
    <row r="71" spans="1:23" ht="20.100000000000001" customHeight="1" thickBot="1" x14ac:dyDescent="0.3">
      <c r="G71" s="6"/>
      <c r="K71" s="217" t="s">
        <v>33</v>
      </c>
      <c r="L71" s="218"/>
      <c r="M71" s="74">
        <f>Día2!M71+Día3!M70</f>
        <v>5636</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A12:D12"/>
    <mergeCell ref="K12:L12"/>
    <mergeCell ref="K70:L70"/>
    <mergeCell ref="K71:L71"/>
    <mergeCell ref="J1:K1"/>
    <mergeCell ref="F2:H2"/>
    <mergeCell ref="F3:H3"/>
    <mergeCell ref="A5:G5"/>
    <mergeCell ref="I5:O5"/>
    <mergeCell ref="F6:G6"/>
    <mergeCell ref="N6:O6"/>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Hoja30"/>
  <dimension ref="A1:AK84"/>
  <sheetViews>
    <sheetView topLeftCell="A17" workbookViewId="0">
      <selection activeCell="M21" sqref="M21"/>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4.140625" style="1" customWidth="1"/>
    <col min="10" max="10" width="13.5703125" style="1" customWidth="1"/>
    <col min="11" max="11" width="19.5703125" style="1" customWidth="1"/>
    <col min="12" max="12" width="10.7109375" style="1" customWidth="1"/>
    <col min="13" max="13" width="12.140625" style="1" customWidth="1"/>
    <col min="14" max="14" width="10.28515625" style="1" customWidth="1"/>
    <col min="15" max="15" width="14" style="1" customWidth="1"/>
    <col min="16" max="16" width="67.71093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c r="K3" s="79"/>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90">
        <v>1</v>
      </c>
      <c r="B7" s="19" t="s">
        <v>71</v>
      </c>
      <c r="C7" s="19" t="s">
        <v>71</v>
      </c>
      <c r="D7" s="18" t="s">
        <v>72</v>
      </c>
      <c r="E7" s="18" t="s">
        <v>72</v>
      </c>
      <c r="F7" s="18" t="s">
        <v>9</v>
      </c>
      <c r="G7" s="91" t="s">
        <v>9</v>
      </c>
      <c r="H7" s="20"/>
      <c r="I7" s="90">
        <v>1</v>
      </c>
      <c r="J7" s="21" t="s">
        <v>73</v>
      </c>
      <c r="K7" s="18" t="s">
        <v>73</v>
      </c>
      <c r="L7" s="18" t="s">
        <v>73</v>
      </c>
      <c r="M7" s="99" t="s">
        <v>73</v>
      </c>
      <c r="N7" s="57"/>
      <c r="O7" s="91"/>
    </row>
    <row r="8" spans="1:23" ht="15" customHeight="1" x14ac:dyDescent="0.25">
      <c r="A8" s="92">
        <v>2</v>
      </c>
      <c r="B8" s="96" t="s">
        <v>74</v>
      </c>
      <c r="C8" s="24" t="s">
        <v>75</v>
      </c>
      <c r="D8" s="24" t="s">
        <v>76</v>
      </c>
      <c r="E8" s="24" t="s">
        <v>76</v>
      </c>
      <c r="F8" s="24"/>
      <c r="G8" s="91"/>
      <c r="H8" s="20"/>
      <c r="I8" s="92">
        <v>2</v>
      </c>
      <c r="J8" s="25" t="s">
        <v>77</v>
      </c>
      <c r="K8" s="25" t="s">
        <v>77</v>
      </c>
      <c r="L8" s="26"/>
      <c r="M8" s="100"/>
      <c r="N8" s="57"/>
      <c r="O8" s="91"/>
    </row>
    <row r="9" spans="1:23" ht="15" customHeight="1" x14ac:dyDescent="0.25">
      <c r="A9" s="92">
        <v>3</v>
      </c>
      <c r="B9" s="97"/>
      <c r="C9" s="97"/>
      <c r="D9" s="25"/>
      <c r="E9" s="27"/>
      <c r="F9" s="27"/>
      <c r="G9" s="91"/>
      <c r="H9" s="20"/>
      <c r="I9" s="92">
        <v>3</v>
      </c>
      <c r="J9" s="27"/>
      <c r="K9" s="28"/>
      <c r="L9" s="27"/>
      <c r="M9" s="100"/>
      <c r="N9" s="57"/>
      <c r="O9" s="91"/>
    </row>
    <row r="10" spans="1:23" ht="15" customHeight="1" thickBot="1" x14ac:dyDescent="0.3">
      <c r="A10" s="93">
        <v>4</v>
      </c>
      <c r="B10" s="101"/>
      <c r="C10" s="98"/>
      <c r="D10" s="33"/>
      <c r="E10" s="33"/>
      <c r="F10" s="33"/>
      <c r="G10" s="95"/>
      <c r="H10" s="20"/>
      <c r="I10" s="93">
        <v>4</v>
      </c>
      <c r="J10" s="32"/>
      <c r="K10" s="33"/>
      <c r="L10" s="33"/>
      <c r="M10" s="98"/>
      <c r="N10" s="94"/>
      <c r="O10" s="95"/>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21" customHeight="1" x14ac:dyDescent="0.25">
      <c r="A14" s="48">
        <v>8058</v>
      </c>
      <c r="B14" s="49" t="s">
        <v>27</v>
      </c>
      <c r="C14" s="49" t="s">
        <v>59</v>
      </c>
      <c r="D14" s="49" t="s">
        <v>29</v>
      </c>
      <c r="E14" s="49" t="s">
        <v>30</v>
      </c>
      <c r="F14" s="50">
        <v>0.26597222222222222</v>
      </c>
      <c r="G14" s="51"/>
      <c r="H14" s="49" t="s">
        <v>9</v>
      </c>
      <c r="I14" s="49" t="s">
        <v>9</v>
      </c>
      <c r="J14" s="49"/>
      <c r="K14" s="52"/>
      <c r="L14" s="52"/>
      <c r="M14" s="53"/>
      <c r="N14" s="49"/>
      <c r="O14" s="49">
        <f>Día29!O14+Día30!M14</f>
        <v>3845</v>
      </c>
      <c r="P14" s="54"/>
      <c r="Q14" s="55"/>
    </row>
    <row r="15" spans="1:23" s="56" customFormat="1" ht="24" customHeight="1" x14ac:dyDescent="0.25">
      <c r="A15" s="29">
        <v>8068</v>
      </c>
      <c r="B15" s="57" t="s">
        <v>27</v>
      </c>
      <c r="C15" s="57" t="s">
        <v>59</v>
      </c>
      <c r="D15" s="57" t="s">
        <v>29</v>
      </c>
      <c r="E15" s="57" t="s">
        <v>30</v>
      </c>
      <c r="F15" s="58">
        <v>0.28125</v>
      </c>
      <c r="G15" s="59"/>
      <c r="H15" s="60"/>
      <c r="I15" s="60"/>
      <c r="J15" s="60"/>
      <c r="K15" s="61" t="s">
        <v>63</v>
      </c>
      <c r="L15" s="61" t="s">
        <v>9</v>
      </c>
      <c r="M15" s="62"/>
      <c r="N15" s="57"/>
      <c r="O15" s="107">
        <f>Día29!O15+Día30!M15</f>
        <v>3665</v>
      </c>
      <c r="P15" s="63"/>
      <c r="Q15" s="55"/>
      <c r="W15" s="64"/>
    </row>
    <row r="16" spans="1:23" s="56" customFormat="1" ht="15.75" x14ac:dyDescent="0.25">
      <c r="A16" s="29">
        <v>8078</v>
      </c>
      <c r="B16" s="57" t="s">
        <v>27</v>
      </c>
      <c r="C16" s="57" t="s">
        <v>59</v>
      </c>
      <c r="D16" s="57" t="s">
        <v>29</v>
      </c>
      <c r="E16" s="57" t="s">
        <v>30</v>
      </c>
      <c r="F16" s="58">
        <v>0.30208333333333331</v>
      </c>
      <c r="G16" s="130"/>
      <c r="H16" s="60"/>
      <c r="I16" s="60"/>
      <c r="J16" s="60"/>
      <c r="K16" s="61"/>
      <c r="L16" s="61"/>
      <c r="M16" s="62"/>
      <c r="N16" s="57"/>
      <c r="O16" s="107">
        <f>Día29!O16+Día30!M16</f>
        <v>3439</v>
      </c>
      <c r="P16" s="63"/>
      <c r="Q16" s="65"/>
      <c r="W16" s="64"/>
    </row>
    <row r="17" spans="1:23" s="56" customFormat="1" ht="15.75" x14ac:dyDescent="0.25">
      <c r="A17" s="29" t="s">
        <v>93</v>
      </c>
      <c r="B17" s="57" t="s">
        <v>37</v>
      </c>
      <c r="C17" s="57" t="s">
        <v>60</v>
      </c>
      <c r="D17" s="57" t="s">
        <v>80</v>
      </c>
      <c r="E17" s="57" t="s">
        <v>30</v>
      </c>
      <c r="F17" s="58">
        <v>0.31805555555555554</v>
      </c>
      <c r="G17" s="130"/>
      <c r="H17" s="60"/>
      <c r="I17" s="60"/>
      <c r="J17" s="60"/>
      <c r="K17" s="61"/>
      <c r="L17" s="61"/>
      <c r="M17" s="62"/>
      <c r="N17" s="57"/>
      <c r="O17" s="107">
        <f>Día29!O17+Día30!M17</f>
        <v>1281</v>
      </c>
      <c r="P17" s="63"/>
      <c r="Q17" s="65"/>
      <c r="W17" s="64"/>
    </row>
    <row r="18" spans="1:23" s="56" customFormat="1" ht="15.75" x14ac:dyDescent="0.25">
      <c r="A18" s="29">
        <v>5092</v>
      </c>
      <c r="B18" s="57" t="s">
        <v>37</v>
      </c>
      <c r="C18" s="57" t="s">
        <v>59</v>
      </c>
      <c r="D18" s="57" t="s">
        <v>38</v>
      </c>
      <c r="E18" s="57" t="s">
        <v>45</v>
      </c>
      <c r="F18" s="58">
        <v>0.32222222222222224</v>
      </c>
      <c r="G18" s="130"/>
      <c r="H18" s="60"/>
      <c r="I18" s="60"/>
      <c r="J18" s="60"/>
      <c r="K18" s="61"/>
      <c r="L18" s="61"/>
      <c r="M18" s="62"/>
      <c r="N18" s="57"/>
      <c r="O18" s="107">
        <f>Día29!O18+Día30!M18</f>
        <v>886</v>
      </c>
      <c r="P18" s="63"/>
      <c r="Q18" s="65"/>
      <c r="W18" s="64"/>
    </row>
    <row r="19" spans="1:23" s="56" customFormat="1" ht="15.75" x14ac:dyDescent="0.25">
      <c r="A19" s="29">
        <v>8278</v>
      </c>
      <c r="B19" s="57" t="s">
        <v>27</v>
      </c>
      <c r="C19" s="57" t="s">
        <v>28</v>
      </c>
      <c r="D19" s="57" t="s">
        <v>29</v>
      </c>
      <c r="E19" s="57" t="s">
        <v>30</v>
      </c>
      <c r="F19" s="58">
        <v>0.3298611111111111</v>
      </c>
      <c r="G19" s="130"/>
      <c r="H19" s="60"/>
      <c r="I19" s="60"/>
      <c r="J19" s="60"/>
      <c r="K19" s="61" t="s">
        <v>9</v>
      </c>
      <c r="L19" s="61"/>
      <c r="M19" s="66"/>
      <c r="N19" s="57"/>
      <c r="O19" s="107">
        <f>Día29!O19+Día30!M19</f>
        <v>2177</v>
      </c>
      <c r="P19" s="125"/>
      <c r="Q19" s="65"/>
      <c r="W19" s="64"/>
    </row>
    <row r="20" spans="1:23" s="56" customFormat="1" ht="15.75" x14ac:dyDescent="0.25">
      <c r="A20" s="29" t="s">
        <v>39</v>
      </c>
      <c r="B20" s="57" t="s">
        <v>40</v>
      </c>
      <c r="C20" s="57" t="s">
        <v>60</v>
      </c>
      <c r="D20" s="57" t="s">
        <v>30</v>
      </c>
      <c r="E20" s="57" t="s">
        <v>41</v>
      </c>
      <c r="F20" s="58">
        <v>0.33888888888888885</v>
      </c>
      <c r="G20" s="59"/>
      <c r="H20" s="68"/>
      <c r="I20" s="68"/>
      <c r="J20" s="68"/>
      <c r="K20" s="61"/>
      <c r="L20" s="61"/>
      <c r="M20" s="62"/>
      <c r="N20" s="57"/>
      <c r="O20" s="107">
        <f>Día29!O20+Día30!M20</f>
        <v>1040</v>
      </c>
      <c r="P20" s="63"/>
      <c r="Q20" s="65"/>
      <c r="W20" s="64"/>
    </row>
    <row r="21" spans="1:23" s="56" customFormat="1" ht="15.75" x14ac:dyDescent="0.25">
      <c r="A21" s="29" t="s">
        <v>36</v>
      </c>
      <c r="B21" s="57" t="s">
        <v>37</v>
      </c>
      <c r="C21" s="57" t="s">
        <v>59</v>
      </c>
      <c r="D21" s="57" t="s">
        <v>38</v>
      </c>
      <c r="E21" s="57" t="s">
        <v>30</v>
      </c>
      <c r="F21" s="58">
        <v>0.3444444444444445</v>
      </c>
      <c r="G21" s="108" t="s">
        <v>9</v>
      </c>
      <c r="H21" s="68" t="s">
        <v>9</v>
      </c>
      <c r="I21" s="68"/>
      <c r="J21" s="68"/>
      <c r="K21" s="61"/>
      <c r="L21" s="61"/>
      <c r="M21" s="66"/>
      <c r="N21" s="57"/>
      <c r="O21" s="107">
        <f>Día29!O21+Día30!M21</f>
        <v>573</v>
      </c>
      <c r="P21" s="63"/>
      <c r="Q21" s="65"/>
      <c r="W21" s="64"/>
    </row>
    <row r="22" spans="1:23" s="56" customFormat="1" ht="15.75" x14ac:dyDescent="0.25">
      <c r="A22" s="29">
        <v>4187</v>
      </c>
      <c r="B22" s="57" t="s">
        <v>40</v>
      </c>
      <c r="C22" s="57" t="s">
        <v>60</v>
      </c>
      <c r="D22" s="57" t="s">
        <v>30</v>
      </c>
      <c r="E22" s="57" t="s">
        <v>84</v>
      </c>
      <c r="F22" s="58">
        <v>0.34652777777777777</v>
      </c>
      <c r="G22" s="177"/>
      <c r="H22" s="60"/>
      <c r="I22" s="60"/>
      <c r="J22" s="60"/>
      <c r="K22" s="61"/>
      <c r="L22" s="61" t="s">
        <v>9</v>
      </c>
      <c r="M22" s="62"/>
      <c r="N22" s="57"/>
      <c r="O22" s="107">
        <f>Día29!O22+Día30!M22</f>
        <v>406</v>
      </c>
      <c r="P22" s="125"/>
      <c r="Q22" s="65"/>
      <c r="W22" s="64"/>
    </row>
    <row r="23" spans="1:23" s="56" customFormat="1" ht="15.75" x14ac:dyDescent="0.25">
      <c r="A23" s="29" t="s">
        <v>42</v>
      </c>
      <c r="B23" s="57" t="s">
        <v>27</v>
      </c>
      <c r="C23" s="57" t="s">
        <v>59</v>
      </c>
      <c r="D23" s="57" t="s">
        <v>29</v>
      </c>
      <c r="E23" s="57" t="s">
        <v>30</v>
      </c>
      <c r="F23" s="58">
        <v>0.36458333333333331</v>
      </c>
      <c r="G23" s="60"/>
      <c r="H23" s="60"/>
      <c r="I23" s="60"/>
      <c r="J23" s="60"/>
      <c r="K23" s="61"/>
      <c r="L23" s="61"/>
      <c r="M23" s="62"/>
      <c r="N23" s="57"/>
      <c r="O23" s="107">
        <f>Día29!O23+Día30!M23</f>
        <v>2276</v>
      </c>
      <c r="P23" s="125"/>
      <c r="Q23" s="65"/>
      <c r="W23" s="64"/>
    </row>
    <row r="24" spans="1:23" s="56" customFormat="1" ht="22.5" x14ac:dyDescent="0.25">
      <c r="A24" s="29">
        <v>4073</v>
      </c>
      <c r="B24" s="57" t="s">
        <v>40</v>
      </c>
      <c r="C24" s="57" t="s">
        <v>60</v>
      </c>
      <c r="D24" s="57" t="s">
        <v>30</v>
      </c>
      <c r="E24" s="57" t="s">
        <v>43</v>
      </c>
      <c r="F24" s="58">
        <v>0.36458333333333331</v>
      </c>
      <c r="G24" s="60"/>
      <c r="H24" s="60"/>
      <c r="I24" s="60"/>
      <c r="J24" s="60"/>
      <c r="K24" s="61" t="s">
        <v>68</v>
      </c>
      <c r="L24" s="61" t="s">
        <v>9</v>
      </c>
      <c r="M24" s="62"/>
      <c r="N24" s="57"/>
      <c r="O24" s="107">
        <f>Día29!O24+Día30!M24</f>
        <v>329</v>
      </c>
      <c r="P24" s="125"/>
      <c r="Q24" s="65"/>
      <c r="W24" s="64"/>
    </row>
    <row r="25" spans="1:23" s="56" customFormat="1" ht="15.75" x14ac:dyDescent="0.25">
      <c r="A25" s="29" t="s">
        <v>94</v>
      </c>
      <c r="B25" s="57" t="s">
        <v>40</v>
      </c>
      <c r="C25" s="57" t="s">
        <v>59</v>
      </c>
      <c r="D25" s="57" t="s">
        <v>51</v>
      </c>
      <c r="E25" s="57" t="s">
        <v>30</v>
      </c>
      <c r="F25" s="58">
        <v>0.36944444444444446</v>
      </c>
      <c r="G25" s="60"/>
      <c r="H25" s="60"/>
      <c r="I25" s="60"/>
      <c r="J25" s="60"/>
      <c r="K25" s="61"/>
      <c r="L25" s="61"/>
      <c r="M25" s="66"/>
      <c r="N25" s="57"/>
      <c r="O25" s="107">
        <f>Día29!O25+Día30!M25</f>
        <v>543</v>
      </c>
      <c r="P25" s="63"/>
      <c r="Q25" s="65"/>
      <c r="W25" s="64"/>
    </row>
    <row r="26" spans="1:23" s="56" customFormat="1" ht="15.75" x14ac:dyDescent="0.25">
      <c r="A26" s="29">
        <v>4288</v>
      </c>
      <c r="B26" s="57" t="s">
        <v>37</v>
      </c>
      <c r="C26" s="57" t="s">
        <v>82</v>
      </c>
      <c r="D26" s="57" t="s">
        <v>38</v>
      </c>
      <c r="E26" s="57" t="s">
        <v>30</v>
      </c>
      <c r="F26" s="58">
        <v>0.40347222222222223</v>
      </c>
      <c r="G26" s="108"/>
      <c r="H26" s="60"/>
      <c r="I26" s="60"/>
      <c r="J26" s="57"/>
      <c r="K26" s="61" t="s">
        <v>9</v>
      </c>
      <c r="L26" s="61"/>
      <c r="M26" s="81"/>
      <c r="N26" s="57"/>
      <c r="O26" s="107">
        <f>Día29!O26+Día30!M26</f>
        <v>96</v>
      </c>
      <c r="P26" s="63"/>
      <c r="Q26" s="65"/>
      <c r="W26" s="64"/>
    </row>
    <row r="27" spans="1:23" s="56" customFormat="1" ht="21.75" customHeight="1" x14ac:dyDescent="0.25">
      <c r="A27" s="29">
        <v>4087</v>
      </c>
      <c r="B27" s="57" t="s">
        <v>40</v>
      </c>
      <c r="C27" s="57" t="s">
        <v>28</v>
      </c>
      <c r="D27" s="57" t="s">
        <v>30</v>
      </c>
      <c r="E27" s="57" t="s">
        <v>83</v>
      </c>
      <c r="F27" s="58">
        <v>0.40902777777777777</v>
      </c>
      <c r="G27" s="108" t="s">
        <v>9</v>
      </c>
      <c r="H27" s="60" t="s">
        <v>9</v>
      </c>
      <c r="I27" s="57" t="s">
        <v>9</v>
      </c>
      <c r="J27" s="57"/>
      <c r="K27" s="61" t="s">
        <v>88</v>
      </c>
      <c r="L27" s="61" t="s">
        <v>9</v>
      </c>
      <c r="M27" s="80"/>
      <c r="N27" s="57"/>
      <c r="O27" s="107">
        <f>Día29!O27+Día30!M27</f>
        <v>651</v>
      </c>
      <c r="P27" s="63"/>
      <c r="Q27" s="65"/>
      <c r="W27" s="64"/>
    </row>
    <row r="28" spans="1:23" s="56" customFormat="1" ht="26.25" customHeight="1" x14ac:dyDescent="0.25">
      <c r="A28" s="29">
        <v>8098</v>
      </c>
      <c r="B28" s="57" t="s">
        <v>27</v>
      </c>
      <c r="C28" s="57" t="s">
        <v>61</v>
      </c>
      <c r="D28" s="57" t="s">
        <v>29</v>
      </c>
      <c r="E28" s="57" t="s">
        <v>30</v>
      </c>
      <c r="F28" s="58">
        <v>0.40972222222222227</v>
      </c>
      <c r="G28" s="60"/>
      <c r="H28" s="60"/>
      <c r="I28" s="60"/>
      <c r="J28" s="57"/>
      <c r="K28" s="61"/>
      <c r="L28" s="61" t="s">
        <v>9</v>
      </c>
      <c r="M28" s="80"/>
      <c r="N28" s="57"/>
      <c r="O28" s="107">
        <f>Día29!O28+Día30!M28</f>
        <v>1018</v>
      </c>
      <c r="P28" s="63"/>
      <c r="Q28" s="65"/>
      <c r="W28" s="64"/>
    </row>
    <row r="29" spans="1:23" s="56" customFormat="1" x14ac:dyDescent="0.25">
      <c r="A29" s="29">
        <v>4072</v>
      </c>
      <c r="B29" s="57" t="s">
        <v>40</v>
      </c>
      <c r="C29" s="57" t="s">
        <v>28</v>
      </c>
      <c r="D29" s="57" t="s">
        <v>43</v>
      </c>
      <c r="E29" s="57" t="s">
        <v>45</v>
      </c>
      <c r="F29" s="58">
        <v>0.42152777777777778</v>
      </c>
      <c r="G29" s="177"/>
      <c r="H29" s="60"/>
      <c r="I29" s="60"/>
      <c r="J29" s="57"/>
      <c r="K29" s="61"/>
      <c r="L29" s="61"/>
      <c r="M29" s="22"/>
      <c r="N29" s="57"/>
      <c r="O29" s="107">
        <f>Día29!O29+Día30!M29</f>
        <v>1534</v>
      </c>
      <c r="P29" s="125"/>
      <c r="Q29" s="65"/>
    </row>
    <row r="30" spans="1:23" s="56" customFormat="1" ht="12.75" x14ac:dyDescent="0.25">
      <c r="A30" s="29">
        <v>4186</v>
      </c>
      <c r="B30" s="57" t="s">
        <v>40</v>
      </c>
      <c r="C30" s="143" t="s">
        <v>28</v>
      </c>
      <c r="D30" s="57" t="s">
        <v>84</v>
      </c>
      <c r="E30" s="57" t="s">
        <v>30</v>
      </c>
      <c r="F30" s="58">
        <v>0.43194444444444446</v>
      </c>
      <c r="G30" s="177"/>
      <c r="H30" s="60"/>
      <c r="I30" s="60"/>
      <c r="J30" s="57"/>
      <c r="K30" s="61"/>
      <c r="L30" s="61"/>
      <c r="M30" s="30"/>
      <c r="N30" s="57"/>
      <c r="O30" s="107">
        <f>Día29!O30+Día30!M30</f>
        <v>1469</v>
      </c>
      <c r="P30" s="138"/>
    </row>
    <row r="31" spans="1:23" s="56" customFormat="1" ht="12.75" x14ac:dyDescent="0.25">
      <c r="A31" s="29">
        <v>5122</v>
      </c>
      <c r="B31" s="57" t="s">
        <v>37</v>
      </c>
      <c r="C31" s="57" t="s">
        <v>61</v>
      </c>
      <c r="D31" s="57" t="s">
        <v>38</v>
      </c>
      <c r="E31" s="57" t="s">
        <v>45</v>
      </c>
      <c r="F31" s="58">
        <v>0.45</v>
      </c>
      <c r="G31" s="177"/>
      <c r="H31" s="60"/>
      <c r="I31" s="60"/>
      <c r="J31" s="57"/>
      <c r="K31" s="61"/>
      <c r="L31" s="61"/>
      <c r="M31" s="30"/>
      <c r="N31" s="57"/>
      <c r="O31" s="107">
        <f>Día29!O31+Día30!M31</f>
        <v>203</v>
      </c>
      <c r="P31" s="138"/>
    </row>
    <row r="32" spans="1:23" s="56" customFormat="1" ht="28.5" customHeight="1" x14ac:dyDescent="0.25">
      <c r="A32" s="29">
        <v>4070</v>
      </c>
      <c r="B32" s="57" t="s">
        <v>40</v>
      </c>
      <c r="C32" s="57" t="s">
        <v>363</v>
      </c>
      <c r="D32" s="57" t="s">
        <v>41</v>
      </c>
      <c r="E32" s="57" t="s">
        <v>30</v>
      </c>
      <c r="F32" s="58">
        <v>0.45902777777777781</v>
      </c>
      <c r="G32" s="60"/>
      <c r="H32" s="60"/>
      <c r="I32" s="60"/>
      <c r="J32" s="57"/>
      <c r="K32" s="61"/>
      <c r="L32" s="61"/>
      <c r="M32" s="30"/>
      <c r="N32" s="57"/>
      <c r="O32" s="107">
        <f>Día29!O32+Día30!M32</f>
        <v>502</v>
      </c>
      <c r="P32" s="125"/>
    </row>
    <row r="33" spans="1:37" s="56" customFormat="1" ht="23.25" customHeight="1" x14ac:dyDescent="0.25">
      <c r="A33" s="29">
        <v>8118</v>
      </c>
      <c r="B33" s="57" t="s">
        <v>27</v>
      </c>
      <c r="C33" s="57" t="s">
        <v>59</v>
      </c>
      <c r="D33" s="57" t="s">
        <v>29</v>
      </c>
      <c r="E33" s="57" t="s">
        <v>30</v>
      </c>
      <c r="F33" s="58">
        <v>0.47916666666666669</v>
      </c>
      <c r="G33" s="60"/>
      <c r="H33" s="60"/>
      <c r="I33" s="60"/>
      <c r="J33" s="57"/>
      <c r="K33" s="61" t="s">
        <v>69</v>
      </c>
      <c r="L33" s="61" t="s">
        <v>9</v>
      </c>
      <c r="M33" s="80"/>
      <c r="N33" s="57"/>
      <c r="O33" s="107">
        <f>Día29!O33+Día30!M33</f>
        <v>2823</v>
      </c>
      <c r="P33" s="125"/>
      <c r="Q33" s="65"/>
      <c r="W33" s="64"/>
    </row>
    <row r="34" spans="1:37" s="56" customFormat="1" ht="23.25" customHeight="1" x14ac:dyDescent="0.25">
      <c r="A34" s="29">
        <v>4080</v>
      </c>
      <c r="B34" s="57" t="s">
        <v>40</v>
      </c>
      <c r="C34" s="143" t="s">
        <v>364</v>
      </c>
      <c r="D34" s="57" t="s">
        <v>41</v>
      </c>
      <c r="E34" s="57" t="s">
        <v>30</v>
      </c>
      <c r="F34" s="58">
        <v>0.50555555555555554</v>
      </c>
      <c r="G34" s="68"/>
      <c r="H34" s="68"/>
      <c r="I34" s="68"/>
      <c r="J34" s="57"/>
      <c r="K34" s="61"/>
      <c r="L34" s="61"/>
      <c r="M34" s="80"/>
      <c r="N34" s="57"/>
      <c r="O34" s="107">
        <f>Día29!O34+Día30!M34</f>
        <v>46</v>
      </c>
      <c r="P34" s="125"/>
      <c r="Q34" s="65"/>
      <c r="W34" s="64"/>
    </row>
    <row r="35" spans="1:37" s="56" customFormat="1" ht="21.75" customHeight="1" x14ac:dyDescent="0.25">
      <c r="A35" s="29">
        <v>4101</v>
      </c>
      <c r="B35" s="57" t="s">
        <v>40</v>
      </c>
      <c r="C35" s="143" t="s">
        <v>28</v>
      </c>
      <c r="D35" s="57" t="s">
        <v>30</v>
      </c>
      <c r="E35" s="57" t="s">
        <v>41</v>
      </c>
      <c r="F35" s="58">
        <v>0.51180555555555551</v>
      </c>
      <c r="G35" s="68"/>
      <c r="H35" s="68"/>
      <c r="I35" s="68"/>
      <c r="J35" s="57"/>
      <c r="K35" s="61"/>
      <c r="L35" s="61"/>
      <c r="M35" s="80"/>
      <c r="N35" s="57"/>
      <c r="O35" s="107">
        <f>Día29!O35+Día30!M35</f>
        <v>384</v>
      </c>
      <c r="P35" s="63"/>
      <c r="Q35" s="65"/>
      <c r="W35" s="64"/>
    </row>
    <row r="36" spans="1:37" s="56" customFormat="1" ht="15.75" x14ac:dyDescent="0.25">
      <c r="A36" s="29">
        <v>4086</v>
      </c>
      <c r="B36" s="57" t="s">
        <v>40</v>
      </c>
      <c r="C36" s="57" t="s">
        <v>28</v>
      </c>
      <c r="D36" s="57" t="s">
        <v>85</v>
      </c>
      <c r="E36" s="57" t="s">
        <v>30</v>
      </c>
      <c r="F36" s="58">
        <v>0.53472222222222221</v>
      </c>
      <c r="G36" s="57"/>
      <c r="H36" s="57"/>
      <c r="I36" s="57"/>
      <c r="J36" s="57"/>
      <c r="K36" s="61" t="s">
        <v>9</v>
      </c>
      <c r="L36" s="61"/>
      <c r="M36" s="66"/>
      <c r="N36" s="57"/>
      <c r="O36" s="107">
        <f>Día29!O36+Día30!M36</f>
        <v>751</v>
      </c>
      <c r="P36" s="150"/>
      <c r="Q36" s="65"/>
      <c r="W36" s="64"/>
    </row>
    <row r="37" spans="1:37" s="148" customFormat="1" ht="15.75" x14ac:dyDescent="0.25">
      <c r="A37" s="29" t="s">
        <v>170</v>
      </c>
      <c r="B37" s="57" t="s">
        <v>40</v>
      </c>
      <c r="C37" s="57" t="s">
        <v>28</v>
      </c>
      <c r="D37" s="57" t="s">
        <v>46</v>
      </c>
      <c r="E37" s="57" t="s">
        <v>47</v>
      </c>
      <c r="F37" s="58">
        <v>0.57847222222222217</v>
      </c>
      <c r="G37" s="57"/>
      <c r="H37" s="57"/>
      <c r="I37" s="57"/>
      <c r="J37" s="57"/>
      <c r="K37" s="61"/>
      <c r="L37" s="61"/>
      <c r="M37" s="66"/>
      <c r="N37" s="57"/>
      <c r="O37" s="107">
        <f>Día29!O37+Día30!M37</f>
        <v>1464</v>
      </c>
      <c r="P37" s="106"/>
      <c r="Q37" s="147"/>
      <c r="W37" s="149"/>
    </row>
    <row r="38" spans="1:37" s="148" customFormat="1" ht="15.75" x14ac:dyDescent="0.25">
      <c r="A38" s="29">
        <v>4110</v>
      </c>
      <c r="B38" s="57" t="s">
        <v>40</v>
      </c>
      <c r="C38" s="57" t="s">
        <v>78</v>
      </c>
      <c r="D38" s="57" t="s">
        <v>41</v>
      </c>
      <c r="E38" s="57" t="s">
        <v>79</v>
      </c>
      <c r="F38" s="58">
        <v>0.57847222222222217</v>
      </c>
      <c r="G38" s="57"/>
      <c r="H38" s="57"/>
      <c r="I38" s="57"/>
      <c r="J38" s="57"/>
      <c r="K38" s="61"/>
      <c r="L38" s="61"/>
      <c r="M38" s="66"/>
      <c r="N38" s="57"/>
      <c r="O38" s="107">
        <f>Día29!O38+Día30!M38</f>
        <v>597</v>
      </c>
      <c r="P38" s="146"/>
      <c r="Q38" s="147"/>
      <c r="W38" s="149"/>
    </row>
    <row r="39" spans="1:37" s="152" customFormat="1" ht="21" customHeight="1" thickBot="1" x14ac:dyDescent="0.3">
      <c r="A39" s="29">
        <v>4110</v>
      </c>
      <c r="B39" s="57" t="s">
        <v>40</v>
      </c>
      <c r="C39" s="57" t="s">
        <v>78</v>
      </c>
      <c r="D39" s="57" t="s">
        <v>41</v>
      </c>
      <c r="E39" s="57" t="s">
        <v>58</v>
      </c>
      <c r="F39" s="58">
        <v>0.57847222222222217</v>
      </c>
      <c r="G39" s="163"/>
      <c r="H39" s="163"/>
      <c r="I39" s="163"/>
      <c r="J39" s="164"/>
      <c r="K39" s="61"/>
      <c r="L39" s="61"/>
      <c r="M39" s="166"/>
      <c r="N39" s="57"/>
      <c r="O39" s="107">
        <f>Día29!O39+Día30!M39</f>
        <v>69</v>
      </c>
      <c r="P39" s="178"/>
      <c r="Q39" s="147"/>
      <c r="V39" s="148"/>
      <c r="W39" s="149"/>
      <c r="X39" s="148"/>
      <c r="Y39" s="148"/>
      <c r="Z39" s="148"/>
      <c r="AA39" s="148"/>
      <c r="AB39" s="148"/>
      <c r="AC39" s="148"/>
      <c r="AD39" s="148"/>
      <c r="AE39" s="148"/>
      <c r="AF39" s="148"/>
      <c r="AG39" s="148"/>
      <c r="AH39" s="148"/>
      <c r="AI39" s="148"/>
      <c r="AJ39" s="148"/>
      <c r="AK39" s="148"/>
    </row>
    <row r="40" spans="1:37" s="56" customFormat="1" ht="15.75" x14ac:dyDescent="0.25">
      <c r="A40" s="29">
        <v>4110</v>
      </c>
      <c r="B40" s="57" t="s">
        <v>40</v>
      </c>
      <c r="C40" s="57" t="s">
        <v>35</v>
      </c>
      <c r="D40" s="57" t="s">
        <v>41</v>
      </c>
      <c r="E40" s="57" t="s">
        <v>70</v>
      </c>
      <c r="F40" s="58">
        <v>0.57847222222222217</v>
      </c>
      <c r="G40" s="60"/>
      <c r="H40" s="60"/>
      <c r="I40" s="60"/>
      <c r="J40" s="57"/>
      <c r="K40" s="61" t="s">
        <v>9</v>
      </c>
      <c r="L40" s="61" t="s">
        <v>9</v>
      </c>
      <c r="M40" s="80"/>
      <c r="N40" s="57"/>
      <c r="O40" s="107">
        <f>Día29!O40+Día30!M40</f>
        <v>83</v>
      </c>
      <c r="P40" s="63"/>
      <c r="Q40" s="65"/>
      <c r="W40" s="64"/>
    </row>
    <row r="41" spans="1:37" s="56" customFormat="1" ht="51" customHeight="1" thickBot="1" x14ac:dyDescent="0.3">
      <c r="A41" s="156">
        <v>8148</v>
      </c>
      <c r="B41" s="155" t="s">
        <v>27</v>
      </c>
      <c r="C41" s="155" t="s">
        <v>60</v>
      </c>
      <c r="D41" s="155" t="s">
        <v>29</v>
      </c>
      <c r="E41" s="155" t="s">
        <v>30</v>
      </c>
      <c r="F41" s="157">
        <v>0.58680555555555558</v>
      </c>
      <c r="G41" s="170"/>
      <c r="H41" s="159" t="s">
        <v>9</v>
      </c>
      <c r="I41" s="159"/>
      <c r="J41" s="155" t="s">
        <v>9</v>
      </c>
      <c r="K41" s="160" t="s">
        <v>67</v>
      </c>
      <c r="L41" s="160" t="s">
        <v>9</v>
      </c>
      <c r="M41" s="123"/>
      <c r="N41" s="155"/>
      <c r="O41" s="94">
        <f>Día29!O41+Día30!M41</f>
        <v>2698</v>
      </c>
      <c r="P41" s="142"/>
      <c r="Q41" s="65"/>
      <c r="W41" s="64"/>
    </row>
    <row r="42" spans="1:37" s="56" customFormat="1" ht="15.75" x14ac:dyDescent="0.25">
      <c r="A42" s="29">
        <v>4143</v>
      </c>
      <c r="B42" s="57" t="s">
        <v>40</v>
      </c>
      <c r="C42" s="57" t="s">
        <v>28</v>
      </c>
      <c r="D42" s="57" t="s">
        <v>49</v>
      </c>
      <c r="E42" s="57" t="s">
        <v>43</v>
      </c>
      <c r="F42" s="58">
        <v>0.63750000000000007</v>
      </c>
      <c r="G42" s="121"/>
      <c r="H42" s="60"/>
      <c r="I42" s="68"/>
      <c r="J42" s="107"/>
      <c r="K42" s="61"/>
      <c r="L42" s="122"/>
      <c r="M42" s="81"/>
      <c r="N42" s="107"/>
      <c r="O42" s="107">
        <f>Día29!O42+Día30!M42</f>
        <v>413</v>
      </c>
      <c r="P42" s="83"/>
      <c r="Q42" s="65"/>
      <c r="W42" s="64"/>
    </row>
    <row r="43" spans="1:37" s="56" customFormat="1" ht="15.75" x14ac:dyDescent="0.25">
      <c r="A43" s="119" t="s">
        <v>48</v>
      </c>
      <c r="B43" s="107" t="s">
        <v>27</v>
      </c>
      <c r="C43" s="107" t="s">
        <v>28</v>
      </c>
      <c r="D43" s="107" t="s">
        <v>29</v>
      </c>
      <c r="E43" s="107" t="s">
        <v>30</v>
      </c>
      <c r="F43" s="120">
        <v>0.63888888888888895</v>
      </c>
      <c r="G43" s="59"/>
      <c r="H43" s="68"/>
      <c r="I43" s="68"/>
      <c r="J43" s="57"/>
      <c r="K43" s="122"/>
      <c r="L43" s="61"/>
      <c r="M43" s="80"/>
      <c r="N43" s="107"/>
      <c r="O43" s="57">
        <f>Día29!O43+Día30!M43</f>
        <v>3986</v>
      </c>
      <c r="P43" s="63"/>
      <c r="Q43" s="65"/>
      <c r="W43" s="64"/>
    </row>
    <row r="44" spans="1:37" s="56" customFormat="1" ht="15.75" x14ac:dyDescent="0.25">
      <c r="A44" s="29" t="s">
        <v>169</v>
      </c>
      <c r="B44" s="57" t="s">
        <v>37</v>
      </c>
      <c r="C44" s="57" t="s">
        <v>62</v>
      </c>
      <c r="D44" s="57" t="s">
        <v>30</v>
      </c>
      <c r="E44" s="57" t="s">
        <v>38</v>
      </c>
      <c r="F44" s="58">
        <v>0.65347222222222223</v>
      </c>
      <c r="G44" s="59"/>
      <c r="H44" s="60"/>
      <c r="I44" s="68"/>
      <c r="J44" s="57"/>
      <c r="K44" s="61"/>
      <c r="L44" s="61"/>
      <c r="M44" s="80"/>
      <c r="N44" s="107"/>
      <c r="O44" s="57">
        <f>Día29!O44+Día30!M44</f>
        <v>1036</v>
      </c>
      <c r="P44" s="63"/>
      <c r="Q44" s="65"/>
      <c r="W44" s="64"/>
    </row>
    <row r="45" spans="1:37" s="56" customFormat="1" ht="22.5" x14ac:dyDescent="0.25">
      <c r="A45" s="29">
        <v>4157</v>
      </c>
      <c r="B45" s="57" t="s">
        <v>40</v>
      </c>
      <c r="C45" s="57" t="s">
        <v>62</v>
      </c>
      <c r="D45" s="57" t="s">
        <v>30</v>
      </c>
      <c r="E45" s="57" t="s">
        <v>81</v>
      </c>
      <c r="F45" s="58">
        <v>0.66041666666666665</v>
      </c>
      <c r="G45" s="59"/>
      <c r="H45" s="68"/>
      <c r="I45" s="68"/>
      <c r="J45" s="57"/>
      <c r="K45" s="61"/>
      <c r="L45" s="61"/>
      <c r="M45" s="80"/>
      <c r="N45" s="107"/>
      <c r="O45" s="57">
        <f>Día29!O45+Día30!M45</f>
        <v>251</v>
      </c>
      <c r="P45" s="125"/>
      <c r="Q45" s="65"/>
      <c r="W45" s="64"/>
    </row>
    <row r="46" spans="1:37" s="56" customFormat="1" ht="15.75" x14ac:dyDescent="0.25">
      <c r="A46" s="29">
        <v>4111</v>
      </c>
      <c r="B46" s="57" t="s">
        <v>40</v>
      </c>
      <c r="C46" s="57" t="s">
        <v>28</v>
      </c>
      <c r="D46" s="57" t="s">
        <v>58</v>
      </c>
      <c r="E46" s="57" t="s">
        <v>41</v>
      </c>
      <c r="F46" s="58">
        <v>0.67013888888888884</v>
      </c>
      <c r="G46" s="59"/>
      <c r="H46" s="68"/>
      <c r="I46" s="68"/>
      <c r="J46" s="57"/>
      <c r="K46" s="61"/>
      <c r="L46" s="61"/>
      <c r="M46" s="80"/>
      <c r="N46" s="107"/>
      <c r="O46" s="57">
        <f>Día29!O46+Día30!M46</f>
        <v>382</v>
      </c>
      <c r="P46" s="125"/>
      <c r="Q46" s="65"/>
      <c r="W46" s="64"/>
    </row>
    <row r="47" spans="1:37" s="56" customFormat="1" x14ac:dyDescent="0.25">
      <c r="A47" s="29">
        <v>8168</v>
      </c>
      <c r="B47" s="57" t="s">
        <v>27</v>
      </c>
      <c r="C47" s="57" t="s">
        <v>64</v>
      </c>
      <c r="D47" s="57" t="s">
        <v>29</v>
      </c>
      <c r="E47" s="57" t="s">
        <v>30</v>
      </c>
      <c r="F47" s="58">
        <v>0.68194444444444446</v>
      </c>
      <c r="G47" s="108"/>
      <c r="H47" s="68"/>
      <c r="I47" s="68"/>
      <c r="J47" s="57"/>
      <c r="K47" s="61"/>
      <c r="L47" s="61"/>
      <c r="M47" s="80"/>
      <c r="N47" s="107"/>
      <c r="O47" s="57">
        <f>Día29!O47+Día30!M47</f>
        <v>1369</v>
      </c>
      <c r="P47" s="63"/>
      <c r="Q47" s="65"/>
    </row>
    <row r="48" spans="1:37" s="56" customFormat="1" ht="12.75" x14ac:dyDescent="0.25">
      <c r="A48" s="29">
        <v>4153</v>
      </c>
      <c r="B48" s="57" t="s">
        <v>31</v>
      </c>
      <c r="C48" s="57" t="s">
        <v>35</v>
      </c>
      <c r="D48" s="57" t="s">
        <v>30</v>
      </c>
      <c r="E48" s="57" t="s">
        <v>43</v>
      </c>
      <c r="F48" s="58">
        <v>0.68611111111111101</v>
      </c>
      <c r="G48" s="108"/>
      <c r="H48" s="68"/>
      <c r="I48" s="60"/>
      <c r="J48" s="57"/>
      <c r="K48" s="61"/>
      <c r="L48" s="61"/>
      <c r="M48" s="30"/>
      <c r="N48" s="107"/>
      <c r="O48" s="57">
        <f>Día29!O48+Día30!M48</f>
        <v>250</v>
      </c>
      <c r="P48" s="63"/>
    </row>
    <row r="49" spans="1:23" s="56" customFormat="1" ht="12.75" x14ac:dyDescent="0.25">
      <c r="A49" s="29" t="s">
        <v>171</v>
      </c>
      <c r="B49" s="57" t="s">
        <v>40</v>
      </c>
      <c r="C49" s="57" t="s">
        <v>28</v>
      </c>
      <c r="D49" s="57" t="s">
        <v>47</v>
      </c>
      <c r="E49" s="57" t="s">
        <v>46</v>
      </c>
      <c r="F49" s="58">
        <v>0.70694444444444438</v>
      </c>
      <c r="G49" s="59"/>
      <c r="H49" s="60"/>
      <c r="I49" s="68"/>
      <c r="J49" s="57"/>
      <c r="K49" s="61"/>
      <c r="L49" s="61"/>
      <c r="M49" s="30"/>
      <c r="N49" s="107"/>
      <c r="O49" s="57">
        <f>Día29!O49+Día30!M49</f>
        <v>460</v>
      </c>
      <c r="P49" s="63"/>
    </row>
    <row r="50" spans="1:23" s="56" customFormat="1" ht="15.75" x14ac:dyDescent="0.25">
      <c r="A50" s="29">
        <v>4142</v>
      </c>
      <c r="B50" s="57" t="s">
        <v>40</v>
      </c>
      <c r="C50" s="57" t="s">
        <v>28</v>
      </c>
      <c r="D50" s="57" t="s">
        <v>43</v>
      </c>
      <c r="E50" s="57" t="s">
        <v>30</v>
      </c>
      <c r="F50" s="58">
        <v>0.70833333333333337</v>
      </c>
      <c r="G50" s="108"/>
      <c r="H50" s="60"/>
      <c r="I50" s="68"/>
      <c r="J50" s="57"/>
      <c r="K50" s="61" t="s">
        <v>9</v>
      </c>
      <c r="L50" s="61"/>
      <c r="M50" s="80"/>
      <c r="N50" s="107"/>
      <c r="O50" s="57">
        <f>Día29!O50+Día30!M50</f>
        <v>1084</v>
      </c>
      <c r="P50" s="63"/>
      <c r="Q50" s="65"/>
      <c r="W50" s="64"/>
    </row>
    <row r="51" spans="1:23" s="56" customFormat="1" ht="15.75" x14ac:dyDescent="0.25">
      <c r="A51" s="29">
        <v>8178</v>
      </c>
      <c r="B51" s="57" t="s">
        <v>27</v>
      </c>
      <c r="C51" s="57" t="s">
        <v>28</v>
      </c>
      <c r="D51" s="57" t="s">
        <v>29</v>
      </c>
      <c r="E51" s="57" t="s">
        <v>30</v>
      </c>
      <c r="F51" s="58">
        <v>0.74305555555555547</v>
      </c>
      <c r="G51" s="59"/>
      <c r="H51" s="60"/>
      <c r="I51" s="68"/>
      <c r="J51" s="57"/>
      <c r="K51" s="61"/>
      <c r="L51" s="61"/>
      <c r="M51" s="81"/>
      <c r="N51" s="107"/>
      <c r="O51" s="57">
        <f>Día29!O51+Día30!M51</f>
        <v>3900</v>
      </c>
      <c r="P51" s="125"/>
      <c r="Q51" s="65"/>
      <c r="W51" s="64"/>
    </row>
    <row r="52" spans="1:23" s="56" customFormat="1" ht="19.899999999999999" customHeight="1" x14ac:dyDescent="0.25">
      <c r="A52" s="29">
        <v>4140</v>
      </c>
      <c r="B52" s="57" t="s">
        <v>40</v>
      </c>
      <c r="C52" s="57" t="s">
        <v>28</v>
      </c>
      <c r="D52" s="57" t="s">
        <v>41</v>
      </c>
      <c r="E52" s="57" t="s">
        <v>45</v>
      </c>
      <c r="F52" s="58">
        <v>0.77916666666666667</v>
      </c>
      <c r="G52" s="59"/>
      <c r="H52" s="60"/>
      <c r="I52" s="68"/>
      <c r="J52" s="57"/>
      <c r="K52" s="61"/>
      <c r="L52" s="61"/>
      <c r="M52" s="80"/>
      <c r="N52" s="107"/>
      <c r="O52" s="57">
        <f>Día29!O52+Día30!M52</f>
        <v>689</v>
      </c>
      <c r="P52" s="63"/>
      <c r="Q52" s="65"/>
      <c r="W52" s="64"/>
    </row>
    <row r="53" spans="1:23" s="56" customFormat="1" ht="45" x14ac:dyDescent="0.25">
      <c r="A53" s="29" t="s">
        <v>86</v>
      </c>
      <c r="B53" s="57" t="s">
        <v>40</v>
      </c>
      <c r="C53" s="57" t="s">
        <v>28</v>
      </c>
      <c r="D53" s="57" t="s">
        <v>30</v>
      </c>
      <c r="E53" s="57" t="s">
        <v>87</v>
      </c>
      <c r="F53" s="58">
        <v>0.78194444444444444</v>
      </c>
      <c r="G53" s="59"/>
      <c r="H53" s="68"/>
      <c r="I53" s="57"/>
      <c r="J53" s="57"/>
      <c r="K53" s="61" t="s">
        <v>89</v>
      </c>
      <c r="L53" s="61"/>
      <c r="M53" s="80"/>
      <c r="N53" s="107"/>
      <c r="O53" s="57">
        <f>Día29!O53+Día30!M53</f>
        <v>1019</v>
      </c>
      <c r="P53" s="125"/>
      <c r="Q53" s="65"/>
      <c r="W53" s="64"/>
    </row>
    <row r="54" spans="1:23" s="56" customFormat="1" ht="19.899999999999999" customHeight="1" x14ac:dyDescent="0.25">
      <c r="A54" s="29">
        <v>4178</v>
      </c>
      <c r="B54" s="57" t="s">
        <v>37</v>
      </c>
      <c r="C54" s="57" t="s">
        <v>62</v>
      </c>
      <c r="D54" s="57" t="s">
        <v>30</v>
      </c>
      <c r="E54" s="57" t="s">
        <v>38</v>
      </c>
      <c r="F54" s="58">
        <v>0.78402777777777777</v>
      </c>
      <c r="G54" s="59"/>
      <c r="H54" s="68"/>
      <c r="I54" s="57"/>
      <c r="J54" s="57"/>
      <c r="K54" s="61"/>
      <c r="L54" s="61"/>
      <c r="M54" s="80"/>
      <c r="N54" s="107"/>
      <c r="O54" s="57">
        <f>Día29!O54+Día30!M54</f>
        <v>1382</v>
      </c>
      <c r="P54" s="63"/>
      <c r="Q54" s="65"/>
      <c r="W54" s="64"/>
    </row>
    <row r="55" spans="1:23" s="56" customFormat="1" ht="19.899999999999999" customHeight="1" x14ac:dyDescent="0.25">
      <c r="A55" s="29">
        <v>4177</v>
      </c>
      <c r="B55" s="57" t="s">
        <v>31</v>
      </c>
      <c r="C55" s="57" t="s">
        <v>35</v>
      </c>
      <c r="D55" s="57" t="s">
        <v>30</v>
      </c>
      <c r="E55" s="57" t="s">
        <v>51</v>
      </c>
      <c r="F55" s="58">
        <v>0.78472222222222221</v>
      </c>
      <c r="G55" s="67"/>
      <c r="H55" s="57"/>
      <c r="I55" s="57"/>
      <c r="J55" s="57"/>
      <c r="K55" s="61"/>
      <c r="L55" s="61"/>
      <c r="M55" s="80"/>
      <c r="N55" s="107"/>
      <c r="O55" s="57">
        <f>Día29!O55+Día30!M55</f>
        <v>0</v>
      </c>
      <c r="P55" s="63"/>
      <c r="Q55" s="65"/>
      <c r="W55" s="64"/>
    </row>
    <row r="56" spans="1:23" s="56" customFormat="1" ht="15.75" x14ac:dyDescent="0.25">
      <c r="A56" s="29">
        <v>4176</v>
      </c>
      <c r="B56" s="57" t="s">
        <v>40</v>
      </c>
      <c r="C56" s="57" t="s">
        <v>50</v>
      </c>
      <c r="D56" s="57" t="s">
        <v>52</v>
      </c>
      <c r="E56" s="57" t="s">
        <v>30</v>
      </c>
      <c r="F56" s="58">
        <v>0.79513888888888884</v>
      </c>
      <c r="G56" s="59"/>
      <c r="H56" s="57"/>
      <c r="I56" s="68"/>
      <c r="J56" s="57"/>
      <c r="K56" s="61"/>
      <c r="L56" s="61"/>
      <c r="M56" s="80"/>
      <c r="N56" s="107"/>
      <c r="O56" s="57">
        <f>Día29!O56+Día30!M56</f>
        <v>38</v>
      </c>
      <c r="P56" s="125"/>
      <c r="Q56" s="65"/>
      <c r="W56" s="64"/>
    </row>
    <row r="57" spans="1:23" s="56" customFormat="1" ht="19.899999999999999" customHeight="1" x14ac:dyDescent="0.25">
      <c r="A57" s="29">
        <v>4162</v>
      </c>
      <c r="B57" s="57" t="s">
        <v>31</v>
      </c>
      <c r="C57" s="57" t="s">
        <v>50</v>
      </c>
      <c r="D57" s="57" t="s">
        <v>43</v>
      </c>
      <c r="E57" s="57" t="s">
        <v>30</v>
      </c>
      <c r="F57" s="58">
        <v>0.81458333333333333</v>
      </c>
      <c r="G57" s="59"/>
      <c r="H57" s="57"/>
      <c r="I57" s="57"/>
      <c r="J57" s="57"/>
      <c r="K57" s="61"/>
      <c r="L57" s="61"/>
      <c r="M57" s="80"/>
      <c r="N57" s="107"/>
      <c r="O57" s="57">
        <f>Día29!O57+Día30!M57</f>
        <v>99</v>
      </c>
      <c r="P57" s="63"/>
      <c r="Q57" s="65"/>
      <c r="W57" s="64"/>
    </row>
    <row r="58" spans="1:23" s="56" customFormat="1" ht="22.5" x14ac:dyDescent="0.25">
      <c r="A58" s="29" t="s">
        <v>53</v>
      </c>
      <c r="B58" s="57" t="s">
        <v>40</v>
      </c>
      <c r="C58" s="57" t="s">
        <v>28</v>
      </c>
      <c r="D58" s="57" t="s">
        <v>30</v>
      </c>
      <c r="E58" s="57" t="s">
        <v>41</v>
      </c>
      <c r="F58" s="58">
        <v>0.81736111111111109</v>
      </c>
      <c r="G58" s="59"/>
      <c r="H58" s="57"/>
      <c r="I58" s="68"/>
      <c r="J58" s="57"/>
      <c r="K58" s="61" t="s">
        <v>90</v>
      </c>
      <c r="L58" s="61"/>
      <c r="M58" s="80"/>
      <c r="N58" s="107"/>
      <c r="O58" s="57">
        <f>Día29!O58+Día30!M58</f>
        <v>812</v>
      </c>
      <c r="P58" s="125"/>
      <c r="Q58" s="65"/>
      <c r="W58" s="64"/>
    </row>
    <row r="59" spans="1:23" s="56" customFormat="1" ht="22.5" x14ac:dyDescent="0.25">
      <c r="A59" s="29">
        <v>8198</v>
      </c>
      <c r="B59" s="57" t="s">
        <v>27</v>
      </c>
      <c r="C59" s="57" t="s">
        <v>28</v>
      </c>
      <c r="D59" s="57" t="s">
        <v>29</v>
      </c>
      <c r="E59" s="57" t="s">
        <v>30</v>
      </c>
      <c r="F59" s="58">
        <v>0.82361111111111107</v>
      </c>
      <c r="G59" s="59"/>
      <c r="H59" s="57"/>
      <c r="I59" s="60"/>
      <c r="J59" s="57"/>
      <c r="K59" s="61" t="s">
        <v>91</v>
      </c>
      <c r="L59" s="61"/>
      <c r="M59" s="80"/>
      <c r="N59" s="107"/>
      <c r="O59" s="57">
        <f>Día29!O59+Día30!M59</f>
        <v>3316</v>
      </c>
      <c r="P59" s="63"/>
      <c r="Q59" s="65"/>
      <c r="W59" s="64"/>
    </row>
    <row r="60" spans="1:23" s="56" customFormat="1" ht="19.899999999999999" customHeight="1" x14ac:dyDescent="0.25">
      <c r="A60" s="29" t="s">
        <v>54</v>
      </c>
      <c r="B60" s="57" t="s">
        <v>40</v>
      </c>
      <c r="C60" s="57" t="s">
        <v>28</v>
      </c>
      <c r="D60" s="57" t="s">
        <v>30</v>
      </c>
      <c r="E60" s="57" t="s">
        <v>80</v>
      </c>
      <c r="F60" s="58">
        <v>0.83819444444444446</v>
      </c>
      <c r="G60" s="59"/>
      <c r="H60" s="57"/>
      <c r="I60" s="60"/>
      <c r="J60" s="57"/>
      <c r="K60" s="61"/>
      <c r="L60" s="61"/>
      <c r="M60" s="22"/>
      <c r="N60" s="107"/>
      <c r="O60" s="57">
        <f>Día29!O60+Día30!M60</f>
        <v>474</v>
      </c>
      <c r="P60" s="125"/>
    </row>
    <row r="61" spans="1:23" s="56" customFormat="1" ht="19.899999999999999" customHeight="1" x14ac:dyDescent="0.25">
      <c r="A61" s="29">
        <v>8208</v>
      </c>
      <c r="B61" s="57" t="s">
        <v>27</v>
      </c>
      <c r="C61" s="57" t="s">
        <v>28</v>
      </c>
      <c r="D61" s="57" t="s">
        <v>29</v>
      </c>
      <c r="E61" s="57" t="s">
        <v>30</v>
      </c>
      <c r="F61" s="58">
        <v>0.85763888888888884</v>
      </c>
      <c r="G61" s="59"/>
      <c r="H61" s="57"/>
      <c r="I61" s="57"/>
      <c r="J61" s="57"/>
      <c r="K61" s="61"/>
      <c r="L61" s="61"/>
      <c r="M61" s="22"/>
      <c r="N61" s="107"/>
      <c r="O61" s="57">
        <f>Día29!O61+Día30!M61</f>
        <v>1667</v>
      </c>
      <c r="P61" s="63"/>
    </row>
    <row r="62" spans="1:23" s="56" customFormat="1" ht="15.75" x14ac:dyDescent="0.25">
      <c r="A62" s="29">
        <v>4197</v>
      </c>
      <c r="B62" s="57" t="s">
        <v>37</v>
      </c>
      <c r="C62" s="57" t="s">
        <v>59</v>
      </c>
      <c r="D62" s="57" t="s">
        <v>30</v>
      </c>
      <c r="E62" s="57" t="s">
        <v>80</v>
      </c>
      <c r="F62" s="58">
        <v>0.86111111111111116</v>
      </c>
      <c r="G62" s="59"/>
      <c r="H62" s="57"/>
      <c r="I62" s="57"/>
      <c r="J62" s="57"/>
      <c r="K62" s="61"/>
      <c r="L62" s="61"/>
      <c r="M62" s="80"/>
      <c r="N62" s="107"/>
      <c r="O62" s="57">
        <f>Día29!O62+Día30!M62</f>
        <v>93</v>
      </c>
      <c r="P62" s="63"/>
      <c r="Q62" s="65"/>
      <c r="W62" s="64"/>
    </row>
    <row r="63" spans="1:23" s="56" customFormat="1" ht="15.75" x14ac:dyDescent="0.25">
      <c r="A63" s="29" t="s">
        <v>55</v>
      </c>
      <c r="B63" s="57" t="s">
        <v>40</v>
      </c>
      <c r="C63" s="57" t="s">
        <v>28</v>
      </c>
      <c r="D63" s="57" t="s">
        <v>44</v>
      </c>
      <c r="E63" s="57" t="s">
        <v>30</v>
      </c>
      <c r="F63" s="58">
        <v>0.87291666666666667</v>
      </c>
      <c r="G63" s="59"/>
      <c r="H63" s="57"/>
      <c r="I63" s="57"/>
      <c r="J63" s="57"/>
      <c r="K63" s="61"/>
      <c r="L63" s="61"/>
      <c r="M63" s="80"/>
      <c r="N63" s="107"/>
      <c r="O63" s="57">
        <f>Día29!O63+Día30!M63</f>
        <v>576</v>
      </c>
      <c r="P63" s="63"/>
      <c r="Q63" s="65"/>
      <c r="W63" s="64"/>
    </row>
    <row r="64" spans="1:23" s="56" customFormat="1" ht="15.75" x14ac:dyDescent="0.25">
      <c r="A64" s="29">
        <v>5183</v>
      </c>
      <c r="B64" s="57" t="s">
        <v>37</v>
      </c>
      <c r="C64" s="57" t="s">
        <v>28</v>
      </c>
      <c r="D64" s="57" t="s">
        <v>49</v>
      </c>
      <c r="E64" s="57" t="s">
        <v>38</v>
      </c>
      <c r="F64" s="58">
        <v>0.88958333333333339</v>
      </c>
      <c r="G64" s="59"/>
      <c r="H64" s="57"/>
      <c r="I64" s="57"/>
      <c r="J64" s="57"/>
      <c r="K64" s="61"/>
      <c r="L64" s="61"/>
      <c r="M64" s="80"/>
      <c r="N64" s="107"/>
      <c r="O64" s="57">
        <f>Día29!O64+Día30!M64</f>
        <v>61</v>
      </c>
      <c r="P64" s="63"/>
      <c r="Q64" s="65"/>
      <c r="W64" s="64"/>
    </row>
    <row r="65" spans="1:23" s="56" customFormat="1" ht="15.75" x14ac:dyDescent="0.25">
      <c r="A65" s="29">
        <v>4209</v>
      </c>
      <c r="B65" s="57" t="s">
        <v>37</v>
      </c>
      <c r="C65" s="57" t="s">
        <v>28</v>
      </c>
      <c r="D65" s="57" t="s">
        <v>30</v>
      </c>
      <c r="E65" s="57" t="s">
        <v>38</v>
      </c>
      <c r="F65" s="58">
        <v>0.88888888888888884</v>
      </c>
      <c r="G65" s="59"/>
      <c r="H65" s="57"/>
      <c r="I65" s="57"/>
      <c r="J65" s="57"/>
      <c r="K65" s="61"/>
      <c r="L65" s="61"/>
      <c r="M65" s="80"/>
      <c r="N65" s="107"/>
      <c r="O65" s="57">
        <f>Día29!O65+Día30!M65</f>
        <v>109</v>
      </c>
      <c r="P65" s="63"/>
      <c r="Q65" s="65"/>
      <c r="W65" s="64"/>
    </row>
    <row r="66" spans="1:23" s="56" customFormat="1" ht="15.75" x14ac:dyDescent="0.25">
      <c r="A66" s="29">
        <v>4192</v>
      </c>
      <c r="B66" s="57" t="s">
        <v>40</v>
      </c>
      <c r="C66" s="57" t="s">
        <v>92</v>
      </c>
      <c r="D66" s="57" t="s">
        <v>43</v>
      </c>
      <c r="E66" s="57" t="s">
        <v>30</v>
      </c>
      <c r="F66" s="58">
        <v>0.91666666666666663</v>
      </c>
      <c r="G66" s="59"/>
      <c r="H66" s="57"/>
      <c r="I66" s="57"/>
      <c r="J66" s="57"/>
      <c r="K66" s="61"/>
      <c r="L66" s="61"/>
      <c r="M66" s="80"/>
      <c r="N66" s="107"/>
      <c r="O66" s="57">
        <f>Día29!O66+Día30!M66</f>
        <v>225</v>
      </c>
      <c r="P66" s="63"/>
      <c r="Q66" s="65"/>
      <c r="W66" s="64"/>
    </row>
    <row r="67" spans="1:23" s="56" customFormat="1" ht="15.75" x14ac:dyDescent="0.25">
      <c r="A67" s="29">
        <v>4180</v>
      </c>
      <c r="B67" s="57" t="s">
        <v>40</v>
      </c>
      <c r="C67" s="57" t="s">
        <v>28</v>
      </c>
      <c r="D67" s="57" t="s">
        <v>41</v>
      </c>
      <c r="E67" s="57" t="s">
        <v>30</v>
      </c>
      <c r="F67" s="58">
        <v>0.92361111111111116</v>
      </c>
      <c r="G67" s="144"/>
      <c r="H67" s="57"/>
      <c r="I67" s="168"/>
      <c r="J67" s="143"/>
      <c r="K67" s="61"/>
      <c r="L67" s="145"/>
      <c r="M67" s="154"/>
      <c r="N67" s="107"/>
      <c r="O67" s="57">
        <f>Día29!O67+Día30!M67</f>
        <v>264</v>
      </c>
      <c r="P67" s="106"/>
      <c r="Q67" s="65"/>
      <c r="W67" s="64"/>
    </row>
    <row r="68" spans="1:23" s="56" customFormat="1" ht="19.899999999999999" customHeight="1" thickBot="1" x14ac:dyDescent="0.3">
      <c r="A68" s="103"/>
      <c r="B68" s="94"/>
      <c r="C68" s="94"/>
      <c r="D68" s="94"/>
      <c r="E68" s="94"/>
      <c r="F68" s="112"/>
      <c r="G68" s="113"/>
      <c r="H68" s="113"/>
      <c r="I68" s="114"/>
      <c r="J68" s="94"/>
      <c r="K68" s="115"/>
      <c r="L68" s="115"/>
      <c r="M68" s="116"/>
      <c r="N68" s="94"/>
      <c r="O68" s="94">
        <f>Día12!O68+Día13!M68</f>
        <v>0</v>
      </c>
      <c r="P68" s="117"/>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0</v>
      </c>
      <c r="N70" s="82"/>
      <c r="O70" s="172"/>
    </row>
    <row r="71" spans="1:23" ht="20.100000000000001" customHeight="1" thickBot="1" x14ac:dyDescent="0.3">
      <c r="G71" s="6"/>
      <c r="K71" s="217" t="s">
        <v>33</v>
      </c>
      <c r="L71" s="218"/>
      <c r="M71" s="74">
        <f>Día29!M71+Día30!M70</f>
        <v>67756</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A12:D12"/>
    <mergeCell ref="K12:L12"/>
    <mergeCell ref="K70:L70"/>
    <mergeCell ref="K71:L71"/>
    <mergeCell ref="J1:K1"/>
    <mergeCell ref="F2:H2"/>
    <mergeCell ref="F3:H3"/>
    <mergeCell ref="A5:G5"/>
    <mergeCell ref="I5:O5"/>
    <mergeCell ref="F6:G6"/>
    <mergeCell ref="N6:O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W84"/>
  <sheetViews>
    <sheetView topLeftCell="A55" workbookViewId="0">
      <pane xSplit="1" topLeftCell="G1" activePane="topRight" state="frozen"/>
      <selection activeCell="O63" sqref="O63:O64"/>
      <selection pane="topRight" activeCell="M71" sqref="M71"/>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5.5703125" style="1" customWidth="1"/>
    <col min="10" max="10" width="13.5703125" style="1" customWidth="1"/>
    <col min="11" max="11" width="16.42578125" style="1" customWidth="1"/>
    <col min="12" max="12" width="10.7109375" style="1" customWidth="1"/>
    <col min="13" max="13" width="12.140625" style="1" customWidth="1"/>
    <col min="14" max="14" width="10.28515625" style="1" customWidth="1"/>
    <col min="15" max="15" width="18" style="1" customWidth="1"/>
    <col min="16" max="16" width="66.855468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44808</v>
      </c>
      <c r="K3" s="79" t="s">
        <v>212</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17">
        <v>1</v>
      </c>
      <c r="B7" s="19" t="s">
        <v>71</v>
      </c>
      <c r="C7" s="19" t="s">
        <v>71</v>
      </c>
      <c r="D7" s="18" t="s">
        <v>72</v>
      </c>
      <c r="E7" s="18" t="s">
        <v>72</v>
      </c>
      <c r="F7" s="18" t="s">
        <v>96</v>
      </c>
      <c r="G7" s="91" t="s">
        <v>97</v>
      </c>
      <c r="H7" s="20"/>
      <c r="I7" s="90">
        <v>1</v>
      </c>
      <c r="J7" s="21" t="s">
        <v>73</v>
      </c>
      <c r="K7" s="18" t="s">
        <v>73</v>
      </c>
      <c r="L7" s="18" t="s">
        <v>73</v>
      </c>
      <c r="M7" s="99" t="s">
        <v>73</v>
      </c>
      <c r="N7" s="57" t="s">
        <v>98</v>
      </c>
      <c r="O7" s="91" t="s">
        <v>131</v>
      </c>
    </row>
    <row r="8" spans="1:23" ht="15" customHeight="1" x14ac:dyDescent="0.25">
      <c r="A8" s="23">
        <v>2</v>
      </c>
      <c r="B8" s="96" t="s">
        <v>74</v>
      </c>
      <c r="C8" s="24" t="s">
        <v>75</v>
      </c>
      <c r="D8" s="24" t="s">
        <v>76</v>
      </c>
      <c r="E8" s="24" t="s">
        <v>76</v>
      </c>
      <c r="F8" s="24" t="s">
        <v>130</v>
      </c>
      <c r="G8" s="91" t="s">
        <v>132</v>
      </c>
      <c r="H8" s="20"/>
      <c r="I8" s="92">
        <v>2</v>
      </c>
      <c r="J8" s="25" t="s">
        <v>77</v>
      </c>
      <c r="K8" s="25" t="s">
        <v>77</v>
      </c>
      <c r="L8" s="26"/>
      <c r="M8" s="100"/>
      <c r="N8" s="57"/>
      <c r="O8" s="91"/>
    </row>
    <row r="9" spans="1:23" ht="15" customHeight="1" x14ac:dyDescent="0.25">
      <c r="A9" s="23">
        <v>3</v>
      </c>
      <c r="B9" s="97"/>
      <c r="C9" s="97"/>
      <c r="D9" s="25"/>
      <c r="E9" s="27"/>
      <c r="F9" s="27"/>
      <c r="G9" s="91"/>
      <c r="H9" s="20"/>
      <c r="I9" s="92">
        <v>3</v>
      </c>
      <c r="J9" s="27"/>
      <c r="K9" s="28"/>
      <c r="L9" s="27"/>
      <c r="M9" s="100"/>
      <c r="N9" s="57"/>
      <c r="O9" s="91"/>
    </row>
    <row r="10" spans="1:23" ht="15" customHeight="1" thickBot="1" x14ac:dyDescent="0.3">
      <c r="A10" s="31">
        <v>4</v>
      </c>
      <c r="B10" s="101"/>
      <c r="C10" s="98"/>
      <c r="D10" s="33"/>
      <c r="E10" s="33"/>
      <c r="F10" s="33"/>
      <c r="G10" s="95"/>
      <c r="H10" s="20"/>
      <c r="I10" s="93">
        <v>4</v>
      </c>
      <c r="J10" s="32"/>
      <c r="K10" s="33"/>
      <c r="L10" s="33"/>
      <c r="M10" s="98"/>
      <c r="N10" s="94"/>
      <c r="O10" s="95"/>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14.25" x14ac:dyDescent="0.25">
      <c r="A14" s="48">
        <v>8058</v>
      </c>
      <c r="B14" s="49" t="s">
        <v>27</v>
      </c>
      <c r="C14" s="49" t="s">
        <v>59</v>
      </c>
      <c r="D14" s="49" t="s">
        <v>29</v>
      </c>
      <c r="E14" s="49" t="s">
        <v>30</v>
      </c>
      <c r="F14" s="50">
        <v>0.26597222222222222</v>
      </c>
      <c r="G14" s="51"/>
      <c r="H14" s="49"/>
      <c r="I14" s="49"/>
      <c r="J14" s="49"/>
      <c r="K14" s="52"/>
      <c r="L14" s="52"/>
      <c r="M14" s="53"/>
      <c r="N14" s="49"/>
      <c r="O14" s="49">
        <f>Día3!O14+Día4!M14</f>
        <v>338</v>
      </c>
      <c r="P14" s="54"/>
      <c r="Q14" s="55"/>
    </row>
    <row r="15" spans="1:23" s="56" customFormat="1" ht="15.75" x14ac:dyDescent="0.25">
      <c r="A15" s="29">
        <v>8068</v>
      </c>
      <c r="B15" s="57" t="s">
        <v>27</v>
      </c>
      <c r="C15" s="57" t="s">
        <v>59</v>
      </c>
      <c r="D15" s="57" t="s">
        <v>29</v>
      </c>
      <c r="E15" s="57" t="s">
        <v>30</v>
      </c>
      <c r="F15" s="58">
        <v>0.28125</v>
      </c>
      <c r="G15" s="59"/>
      <c r="H15" s="57"/>
      <c r="I15" s="57"/>
      <c r="J15" s="57"/>
      <c r="K15" s="61" t="s">
        <v>9</v>
      </c>
      <c r="L15" s="61"/>
      <c r="M15" s="66"/>
      <c r="N15" s="57"/>
      <c r="O15" s="57">
        <f>Día3!O15+Día4!M15</f>
        <v>257</v>
      </c>
      <c r="P15" s="63"/>
      <c r="Q15" s="55"/>
      <c r="W15" s="64"/>
    </row>
    <row r="16" spans="1:23" s="56" customFormat="1" ht="15.75" x14ac:dyDescent="0.25">
      <c r="A16" s="29">
        <v>8078</v>
      </c>
      <c r="B16" s="57" t="s">
        <v>27</v>
      </c>
      <c r="C16" s="57" t="s">
        <v>59</v>
      </c>
      <c r="D16" s="57" t="s">
        <v>29</v>
      </c>
      <c r="E16" s="57" t="s">
        <v>30</v>
      </c>
      <c r="F16" s="58">
        <v>0.30208333333333331</v>
      </c>
      <c r="G16" s="59"/>
      <c r="H16" s="57"/>
      <c r="I16" s="57"/>
      <c r="J16" s="57"/>
      <c r="K16" s="61"/>
      <c r="L16" s="61"/>
      <c r="M16" s="66"/>
      <c r="N16" s="57"/>
      <c r="O16" s="57">
        <f>Día3!O16+Día4!M16</f>
        <v>314</v>
      </c>
      <c r="P16" s="63"/>
      <c r="Q16" s="65"/>
      <c r="W16" s="64"/>
    </row>
    <row r="17" spans="1:23" s="56" customFormat="1" ht="15.75" x14ac:dyDescent="0.25">
      <c r="A17" s="29" t="s">
        <v>93</v>
      </c>
      <c r="B17" s="57" t="s">
        <v>37</v>
      </c>
      <c r="C17" s="57" t="s">
        <v>60</v>
      </c>
      <c r="D17" s="57" t="s">
        <v>80</v>
      </c>
      <c r="E17" s="57" t="s">
        <v>30</v>
      </c>
      <c r="F17" s="58">
        <v>0.31805555555555554</v>
      </c>
      <c r="G17" s="59"/>
      <c r="H17" s="57"/>
      <c r="I17" s="57"/>
      <c r="J17" s="57"/>
      <c r="K17" s="61"/>
      <c r="L17" s="61"/>
      <c r="M17" s="66"/>
      <c r="N17" s="57"/>
      <c r="O17" s="57">
        <f>Día3!O17+Día4!M17</f>
        <v>110</v>
      </c>
      <c r="P17" s="63"/>
      <c r="Q17" s="65"/>
      <c r="W17" s="64"/>
    </row>
    <row r="18" spans="1:23" s="56" customFormat="1" ht="15.75" x14ac:dyDescent="0.25">
      <c r="A18" s="29">
        <v>5092</v>
      </c>
      <c r="B18" s="57" t="s">
        <v>37</v>
      </c>
      <c r="C18" s="57" t="s">
        <v>59</v>
      </c>
      <c r="D18" s="57" t="s">
        <v>38</v>
      </c>
      <c r="E18" s="57" t="s">
        <v>45</v>
      </c>
      <c r="F18" s="58">
        <v>0.32222222222222224</v>
      </c>
      <c r="G18" s="59"/>
      <c r="H18" s="60"/>
      <c r="I18" s="60"/>
      <c r="J18" s="60"/>
      <c r="K18" s="61"/>
      <c r="L18" s="61"/>
      <c r="M18" s="62"/>
      <c r="N18" s="57"/>
      <c r="O18" s="57">
        <f t="shared" ref="O18" si="0">M18</f>
        <v>0</v>
      </c>
      <c r="P18" s="63"/>
      <c r="Q18" s="65"/>
      <c r="W18" s="64"/>
    </row>
    <row r="19" spans="1:23" s="56" customFormat="1" ht="15.75" x14ac:dyDescent="0.25">
      <c r="A19" s="29">
        <v>8278</v>
      </c>
      <c r="B19" s="57" t="s">
        <v>27</v>
      </c>
      <c r="C19" s="57" t="s">
        <v>28</v>
      </c>
      <c r="D19" s="57" t="s">
        <v>29</v>
      </c>
      <c r="E19" s="57" t="s">
        <v>30</v>
      </c>
      <c r="F19" s="58">
        <v>0.3298611111111111</v>
      </c>
      <c r="G19" s="59"/>
      <c r="H19" s="57">
        <v>1</v>
      </c>
      <c r="I19" s="57"/>
      <c r="J19" s="57"/>
      <c r="K19" s="61"/>
      <c r="L19" s="61"/>
      <c r="M19" s="66">
        <v>94</v>
      </c>
      <c r="N19" s="57" t="s">
        <v>100</v>
      </c>
      <c r="O19" s="57">
        <f>Día3!O19+Día4!M19</f>
        <v>320</v>
      </c>
      <c r="P19" s="125" t="s">
        <v>155</v>
      </c>
      <c r="Q19" s="65"/>
      <c r="W19" s="64"/>
    </row>
    <row r="20" spans="1:23" s="56" customFormat="1" ht="15.75" x14ac:dyDescent="0.25">
      <c r="A20" s="29" t="s">
        <v>39</v>
      </c>
      <c r="B20" s="57" t="s">
        <v>40</v>
      </c>
      <c r="C20" s="57" t="s">
        <v>60</v>
      </c>
      <c r="D20" s="57" t="s">
        <v>30</v>
      </c>
      <c r="E20" s="57" t="s">
        <v>41</v>
      </c>
      <c r="F20" s="58">
        <v>0.33958333333333335</v>
      </c>
      <c r="G20" s="67"/>
      <c r="H20" s="57"/>
      <c r="I20" s="57"/>
      <c r="J20" s="57"/>
      <c r="K20" s="61" t="s">
        <v>9</v>
      </c>
      <c r="L20" s="61"/>
      <c r="M20" s="66"/>
      <c r="N20" s="57"/>
      <c r="O20" s="57">
        <f>Día3!O20+Día4!M20</f>
        <v>66</v>
      </c>
      <c r="P20" s="63"/>
      <c r="Q20" s="65"/>
      <c r="W20" s="64"/>
    </row>
    <row r="21" spans="1:23" s="56" customFormat="1" ht="15.75" x14ac:dyDescent="0.25">
      <c r="A21" s="29" t="s">
        <v>36</v>
      </c>
      <c r="B21" s="57" t="s">
        <v>37</v>
      </c>
      <c r="C21" s="57" t="s">
        <v>59</v>
      </c>
      <c r="D21" s="57" t="s">
        <v>38</v>
      </c>
      <c r="E21" s="57" t="s">
        <v>30</v>
      </c>
      <c r="F21" s="58">
        <v>0.3444444444444445</v>
      </c>
      <c r="G21" s="67"/>
      <c r="H21" s="57"/>
      <c r="I21" s="57"/>
      <c r="J21" s="57"/>
      <c r="K21" s="61"/>
      <c r="L21" s="61"/>
      <c r="M21" s="66"/>
      <c r="N21" s="57"/>
      <c r="O21" s="57">
        <f>Día3!O21+Día4!M21</f>
        <v>144</v>
      </c>
      <c r="P21" s="63"/>
      <c r="Q21" s="65"/>
      <c r="W21" s="64"/>
    </row>
    <row r="22" spans="1:23" s="56" customFormat="1" ht="15.75" x14ac:dyDescent="0.25">
      <c r="A22" s="29">
        <v>4187</v>
      </c>
      <c r="B22" s="57" t="s">
        <v>40</v>
      </c>
      <c r="C22" s="57" t="s">
        <v>60</v>
      </c>
      <c r="D22" s="57" t="s">
        <v>30</v>
      </c>
      <c r="E22" s="57" t="s">
        <v>84</v>
      </c>
      <c r="F22" s="58">
        <v>0.34652777777777777</v>
      </c>
      <c r="G22" s="67"/>
      <c r="H22" s="57"/>
      <c r="I22" s="57"/>
      <c r="J22" s="57"/>
      <c r="K22" s="61" t="s">
        <v>9</v>
      </c>
      <c r="L22" s="61"/>
      <c r="M22" s="66"/>
      <c r="N22" s="57"/>
      <c r="O22" s="57">
        <f>Día3!O22+Día4!M22</f>
        <v>44</v>
      </c>
      <c r="P22" s="63"/>
      <c r="Q22" s="65"/>
      <c r="W22" s="64"/>
    </row>
    <row r="23" spans="1:23" s="56" customFormat="1" ht="15.75" x14ac:dyDescent="0.25">
      <c r="A23" s="29" t="s">
        <v>42</v>
      </c>
      <c r="B23" s="57" t="s">
        <v>27</v>
      </c>
      <c r="C23" s="57" t="s">
        <v>59</v>
      </c>
      <c r="D23" s="57" t="s">
        <v>29</v>
      </c>
      <c r="E23" s="57" t="s">
        <v>30</v>
      </c>
      <c r="F23" s="58">
        <v>0.36458333333333331</v>
      </c>
      <c r="G23" s="59"/>
      <c r="H23" s="57"/>
      <c r="I23" s="57"/>
      <c r="J23" s="57"/>
      <c r="K23" s="61"/>
      <c r="L23" s="61"/>
      <c r="M23" s="66"/>
      <c r="N23" s="57"/>
      <c r="O23" s="57">
        <f>Día3!O23+Día4!M23</f>
        <v>205</v>
      </c>
      <c r="P23" s="63"/>
      <c r="Q23" s="65"/>
      <c r="W23" s="64"/>
    </row>
    <row r="24" spans="1:23" s="56" customFormat="1" ht="19.899999999999999" customHeight="1" x14ac:dyDescent="0.25">
      <c r="A24" s="29">
        <v>4073</v>
      </c>
      <c r="B24" s="57" t="s">
        <v>40</v>
      </c>
      <c r="C24" s="57" t="s">
        <v>60</v>
      </c>
      <c r="D24" s="57" t="s">
        <v>30</v>
      </c>
      <c r="E24" s="57" t="s">
        <v>43</v>
      </c>
      <c r="F24" s="58">
        <v>0.36458333333333331</v>
      </c>
      <c r="G24" s="59"/>
      <c r="H24" s="57"/>
      <c r="I24" s="57"/>
      <c r="J24" s="57"/>
      <c r="K24" s="61" t="s">
        <v>9</v>
      </c>
      <c r="L24" s="61"/>
      <c r="M24" s="66"/>
      <c r="N24" s="57"/>
      <c r="O24" s="57">
        <f>Día3!O24+Día4!M24</f>
        <v>57</v>
      </c>
      <c r="P24" s="63"/>
      <c r="Q24" s="65"/>
      <c r="W24" s="64"/>
    </row>
    <row r="25" spans="1:23" s="56" customFormat="1" ht="19.899999999999999" customHeight="1" x14ac:dyDescent="0.25">
      <c r="A25" s="29" t="s">
        <v>94</v>
      </c>
      <c r="B25" s="57" t="s">
        <v>40</v>
      </c>
      <c r="C25" s="57" t="s">
        <v>59</v>
      </c>
      <c r="D25" s="57" t="s">
        <v>51</v>
      </c>
      <c r="E25" s="57" t="s">
        <v>30</v>
      </c>
      <c r="F25" s="58">
        <v>0.36944444444444446</v>
      </c>
      <c r="G25" s="59"/>
      <c r="H25" s="57"/>
      <c r="I25" s="57"/>
      <c r="J25" s="57"/>
      <c r="K25" s="61"/>
      <c r="L25" s="61"/>
      <c r="M25" s="66"/>
      <c r="N25" s="57"/>
      <c r="O25" s="57">
        <f>Día3!O25+Día4!M25</f>
        <v>38</v>
      </c>
      <c r="P25" s="63"/>
      <c r="Q25" s="65"/>
      <c r="W25" s="64"/>
    </row>
    <row r="26" spans="1:23" s="56" customFormat="1" ht="15.75" x14ac:dyDescent="0.25">
      <c r="A26" s="29">
        <v>4288</v>
      </c>
      <c r="B26" s="57" t="s">
        <v>37</v>
      </c>
      <c r="C26" s="57" t="s">
        <v>82</v>
      </c>
      <c r="D26" s="57" t="s">
        <v>38</v>
      </c>
      <c r="E26" s="57" t="s">
        <v>30</v>
      </c>
      <c r="F26" s="58">
        <v>0.40347222222222223</v>
      </c>
      <c r="G26" s="108" t="s">
        <v>108</v>
      </c>
      <c r="H26" s="57">
        <v>2</v>
      </c>
      <c r="I26" s="57"/>
      <c r="J26" s="57"/>
      <c r="K26" s="61" t="s">
        <v>9</v>
      </c>
      <c r="L26" s="61"/>
      <c r="M26" s="66">
        <v>25</v>
      </c>
      <c r="N26" s="57" t="s">
        <v>100</v>
      </c>
      <c r="O26" s="57">
        <f>Día3!O26+Día4!M26</f>
        <v>44</v>
      </c>
      <c r="P26" s="63"/>
      <c r="Q26" s="65"/>
      <c r="W26" s="64"/>
    </row>
    <row r="27" spans="1:23" s="56" customFormat="1" ht="33.75" x14ac:dyDescent="0.25">
      <c r="A27" s="29">
        <v>4087</v>
      </c>
      <c r="B27" s="57" t="s">
        <v>40</v>
      </c>
      <c r="C27" s="57" t="s">
        <v>28</v>
      </c>
      <c r="D27" s="57" t="s">
        <v>30</v>
      </c>
      <c r="E27" s="57" t="s">
        <v>83</v>
      </c>
      <c r="F27" s="58">
        <v>0.40902777777777777</v>
      </c>
      <c r="G27" s="108" t="s">
        <v>114</v>
      </c>
      <c r="H27" s="57">
        <v>3</v>
      </c>
      <c r="I27" s="57"/>
      <c r="J27" s="57"/>
      <c r="K27" s="61" t="s">
        <v>88</v>
      </c>
      <c r="L27" s="61">
        <v>4</v>
      </c>
      <c r="M27" s="66">
        <v>24</v>
      </c>
      <c r="N27" s="57" t="s">
        <v>100</v>
      </c>
      <c r="O27" s="57">
        <f>Día3!O27+Día4!M27</f>
        <v>108</v>
      </c>
      <c r="P27" s="125" t="s">
        <v>208</v>
      </c>
      <c r="Q27" s="65"/>
      <c r="W27" s="64"/>
    </row>
    <row r="28" spans="1:23" s="56" customFormat="1" ht="33.75" x14ac:dyDescent="0.25">
      <c r="A28" s="29">
        <v>8098</v>
      </c>
      <c r="B28" s="57" t="s">
        <v>27</v>
      </c>
      <c r="C28" s="57" t="s">
        <v>61</v>
      </c>
      <c r="D28" s="57" t="s">
        <v>29</v>
      </c>
      <c r="E28" s="57" t="s">
        <v>30</v>
      </c>
      <c r="F28" s="58">
        <v>0.40972222222222227</v>
      </c>
      <c r="G28" s="59"/>
      <c r="H28" s="57">
        <v>1</v>
      </c>
      <c r="I28" s="57"/>
      <c r="J28" s="57"/>
      <c r="K28" s="61"/>
      <c r="L28" s="61"/>
      <c r="M28" s="66">
        <v>163</v>
      </c>
      <c r="N28" s="57" t="s">
        <v>100</v>
      </c>
      <c r="O28" s="57">
        <f>Día3!O28+Día4!M28</f>
        <v>330</v>
      </c>
      <c r="P28" s="63" t="s">
        <v>209</v>
      </c>
      <c r="Q28" s="65"/>
      <c r="W28" s="64"/>
    </row>
    <row r="29" spans="1:23" s="56" customFormat="1" ht="45" x14ac:dyDescent="0.25">
      <c r="A29" s="29">
        <v>4072</v>
      </c>
      <c r="B29" s="57" t="s">
        <v>40</v>
      </c>
      <c r="C29" s="57" t="s">
        <v>28</v>
      </c>
      <c r="D29" s="57" t="s">
        <v>43</v>
      </c>
      <c r="E29" s="57" t="s">
        <v>45</v>
      </c>
      <c r="F29" s="58">
        <v>0.42152777777777778</v>
      </c>
      <c r="G29" s="59" t="s">
        <v>189</v>
      </c>
      <c r="H29" s="57">
        <v>1</v>
      </c>
      <c r="I29" s="57"/>
      <c r="J29" s="57"/>
      <c r="K29" s="61"/>
      <c r="L29" s="61"/>
      <c r="M29" s="66">
        <v>70</v>
      </c>
      <c r="N29" s="57" t="s">
        <v>100</v>
      </c>
      <c r="O29" s="57">
        <f>Día3!O29+Día4!M29</f>
        <v>372</v>
      </c>
      <c r="P29" s="125" t="s">
        <v>210</v>
      </c>
      <c r="Q29" s="65"/>
      <c r="W29" s="64"/>
    </row>
    <row r="30" spans="1:23" s="56" customFormat="1" ht="33.75" x14ac:dyDescent="0.25">
      <c r="A30" s="29">
        <v>4186</v>
      </c>
      <c r="B30" s="57" t="s">
        <v>40</v>
      </c>
      <c r="C30" s="57" t="s">
        <v>28</v>
      </c>
      <c r="D30" s="57" t="s">
        <v>84</v>
      </c>
      <c r="E30" s="57" t="s">
        <v>30</v>
      </c>
      <c r="F30" s="58">
        <v>0.43194444444444446</v>
      </c>
      <c r="G30" s="59" t="s">
        <v>121</v>
      </c>
      <c r="H30" s="57">
        <v>1</v>
      </c>
      <c r="I30" s="57"/>
      <c r="J30" s="57"/>
      <c r="K30" s="61"/>
      <c r="L30" s="61"/>
      <c r="M30" s="66">
        <v>78</v>
      </c>
      <c r="N30" s="57" t="s">
        <v>100</v>
      </c>
      <c r="O30" s="57">
        <f>Día3!O30+Día4!M30</f>
        <v>208</v>
      </c>
      <c r="P30" s="125" t="s">
        <v>211</v>
      </c>
      <c r="Q30" s="65"/>
      <c r="W30" s="64"/>
    </row>
    <row r="31" spans="1:23" s="56" customFormat="1" ht="15.75" x14ac:dyDescent="0.25">
      <c r="A31" s="29">
        <v>5122</v>
      </c>
      <c r="B31" s="57" t="s">
        <v>37</v>
      </c>
      <c r="C31" s="57" t="s">
        <v>61</v>
      </c>
      <c r="D31" s="57" t="s">
        <v>38</v>
      </c>
      <c r="E31" s="57" t="s">
        <v>45</v>
      </c>
      <c r="F31" s="58">
        <v>0.45</v>
      </c>
      <c r="G31" s="177"/>
      <c r="H31" s="60"/>
      <c r="I31" s="60"/>
      <c r="J31" s="57"/>
      <c r="K31" s="61"/>
      <c r="L31" s="61"/>
      <c r="M31" s="30"/>
      <c r="N31" s="57" t="s">
        <v>9</v>
      </c>
      <c r="O31" s="57">
        <f>Día3!O31+Día4!M31</f>
        <v>0</v>
      </c>
      <c r="P31" s="125"/>
      <c r="Q31" s="65"/>
      <c r="W31" s="64"/>
    </row>
    <row r="32" spans="1:23" s="56" customFormat="1" x14ac:dyDescent="0.25">
      <c r="A32" s="29">
        <v>4270</v>
      </c>
      <c r="B32" s="57" t="s">
        <v>40</v>
      </c>
      <c r="C32" s="57" t="s">
        <v>65</v>
      </c>
      <c r="D32" s="57" t="s">
        <v>41</v>
      </c>
      <c r="E32" s="57" t="s">
        <v>30</v>
      </c>
      <c r="F32" s="58">
        <v>0.46319444444444446</v>
      </c>
      <c r="G32" s="59"/>
      <c r="H32" s="57"/>
      <c r="I32" s="57"/>
      <c r="J32" s="57"/>
      <c r="K32" s="61"/>
      <c r="L32" s="61"/>
      <c r="M32" s="57"/>
      <c r="N32" s="57"/>
      <c r="O32" s="57">
        <f>Día3!O32+Día4!M32</f>
        <v>68</v>
      </c>
      <c r="P32" s="63"/>
      <c r="Q32" s="65"/>
    </row>
    <row r="33" spans="1:23" s="56" customFormat="1" ht="12.75" x14ac:dyDescent="0.25">
      <c r="A33" s="29">
        <v>8118</v>
      </c>
      <c r="B33" s="57" t="s">
        <v>27</v>
      </c>
      <c r="C33" s="57" t="s">
        <v>59</v>
      </c>
      <c r="D33" s="57" t="s">
        <v>29</v>
      </c>
      <c r="E33" s="57" t="s">
        <v>30</v>
      </c>
      <c r="F33" s="58">
        <v>0.47916666666666669</v>
      </c>
      <c r="G33" s="59"/>
      <c r="H33" s="57"/>
      <c r="I33" s="57"/>
      <c r="J33" s="57"/>
      <c r="K33" s="61" t="s">
        <v>9</v>
      </c>
      <c r="L33" s="61"/>
      <c r="M33" s="57"/>
      <c r="N33" s="57"/>
      <c r="O33" s="57">
        <f>Día3!O33+Día4!M33</f>
        <v>312</v>
      </c>
      <c r="P33" s="63"/>
    </row>
    <row r="34" spans="1:23" s="56" customFormat="1" ht="12.75" x14ac:dyDescent="0.25">
      <c r="A34" s="29">
        <v>4080</v>
      </c>
      <c r="B34" s="57" t="s">
        <v>40</v>
      </c>
      <c r="C34" s="143" t="s">
        <v>364</v>
      </c>
      <c r="D34" s="57" t="s">
        <v>41</v>
      </c>
      <c r="E34" s="57" t="s">
        <v>30</v>
      </c>
      <c r="F34" s="58">
        <v>0.50555555555555554</v>
      </c>
      <c r="G34" s="68"/>
      <c r="H34" s="68"/>
      <c r="I34" s="68"/>
      <c r="J34" s="57"/>
      <c r="K34" s="61"/>
      <c r="L34" s="61"/>
      <c r="M34" s="80"/>
      <c r="N34" s="57"/>
      <c r="O34" s="57">
        <f>Día3!O34+Día4!M34</f>
        <v>0</v>
      </c>
      <c r="P34" s="63"/>
    </row>
    <row r="35" spans="1:23" s="56" customFormat="1" ht="33.75" x14ac:dyDescent="0.25">
      <c r="A35" s="29">
        <v>4101</v>
      </c>
      <c r="B35" s="57" t="s">
        <v>40</v>
      </c>
      <c r="C35" s="57" t="s">
        <v>28</v>
      </c>
      <c r="D35" s="57" t="s">
        <v>30</v>
      </c>
      <c r="E35" s="57" t="s">
        <v>41</v>
      </c>
      <c r="F35" s="58">
        <v>0.51180555555555551</v>
      </c>
      <c r="G35" s="108" t="s">
        <v>108</v>
      </c>
      <c r="H35" s="57">
        <v>2</v>
      </c>
      <c r="I35" s="57"/>
      <c r="J35" s="57"/>
      <c r="K35" s="61"/>
      <c r="L35" s="61"/>
      <c r="M35" s="57">
        <v>14</v>
      </c>
      <c r="N35" s="57" t="s">
        <v>100</v>
      </c>
      <c r="O35" s="57">
        <f>Día3!O35+Día4!M35</f>
        <v>47</v>
      </c>
      <c r="P35" s="125" t="s">
        <v>213</v>
      </c>
    </row>
    <row r="36" spans="1:23" s="56" customFormat="1" ht="22.5" x14ac:dyDescent="0.25">
      <c r="A36" s="29">
        <v>4086</v>
      </c>
      <c r="B36" s="57" t="s">
        <v>40</v>
      </c>
      <c r="C36" s="57" t="s">
        <v>28</v>
      </c>
      <c r="D36" s="57" t="s">
        <v>85</v>
      </c>
      <c r="E36" s="57" t="s">
        <v>30</v>
      </c>
      <c r="F36" s="58">
        <v>0.53472222222222221</v>
      </c>
      <c r="G36" s="59" t="s">
        <v>215</v>
      </c>
      <c r="H36" s="57">
        <v>1</v>
      </c>
      <c r="I36" s="57"/>
      <c r="J36" s="57"/>
      <c r="K36" s="61"/>
      <c r="L36" s="61"/>
      <c r="M36" s="66">
        <v>53</v>
      </c>
      <c r="N36" s="57" t="s">
        <v>100</v>
      </c>
      <c r="O36" s="57">
        <f>Día3!O36+Día4!M36</f>
        <v>120</v>
      </c>
      <c r="P36" s="63" t="s">
        <v>214</v>
      </c>
      <c r="Q36" s="65"/>
      <c r="W36" s="64"/>
    </row>
    <row r="37" spans="1:23" s="56" customFormat="1" ht="15.75" x14ac:dyDescent="0.25">
      <c r="A37" s="29" t="s">
        <v>170</v>
      </c>
      <c r="B37" s="57" t="s">
        <v>40</v>
      </c>
      <c r="C37" s="57" t="s">
        <v>28</v>
      </c>
      <c r="D37" s="57" t="s">
        <v>46</v>
      </c>
      <c r="E37" s="57" t="s">
        <v>47</v>
      </c>
      <c r="F37" s="58">
        <v>0.57847222222222217</v>
      </c>
      <c r="G37" s="59" t="s">
        <v>190</v>
      </c>
      <c r="H37" s="57">
        <v>4</v>
      </c>
      <c r="I37" s="57"/>
      <c r="J37" s="57"/>
      <c r="K37" s="61" t="s">
        <v>9</v>
      </c>
      <c r="L37" s="61"/>
      <c r="M37" s="66">
        <v>101</v>
      </c>
      <c r="N37" s="57" t="s">
        <v>100</v>
      </c>
      <c r="O37" s="57">
        <f>Día3!O37+Día4!M37</f>
        <v>269</v>
      </c>
      <c r="P37" s="125" t="s">
        <v>155</v>
      </c>
      <c r="Q37" s="65"/>
      <c r="W37" s="64"/>
    </row>
    <row r="38" spans="1:23" s="56" customFormat="1" ht="15.75" x14ac:dyDescent="0.25">
      <c r="A38" s="29">
        <v>4110</v>
      </c>
      <c r="B38" s="57" t="s">
        <v>40</v>
      </c>
      <c r="C38" s="57" t="s">
        <v>78</v>
      </c>
      <c r="D38" s="57" t="s">
        <v>41</v>
      </c>
      <c r="E38" s="57" t="s">
        <v>79</v>
      </c>
      <c r="F38" s="58">
        <v>0.58124999999999993</v>
      </c>
      <c r="G38" s="59"/>
      <c r="H38" s="57"/>
      <c r="I38" s="57"/>
      <c r="J38" s="57"/>
      <c r="K38" s="61"/>
      <c r="L38" s="61"/>
      <c r="M38" s="66"/>
      <c r="N38" s="57"/>
      <c r="O38" s="57">
        <f>Día3!O38+Día4!M38</f>
        <v>16</v>
      </c>
      <c r="P38" s="63"/>
      <c r="Q38" s="65"/>
      <c r="W38" s="64"/>
    </row>
    <row r="39" spans="1:23" s="148" customFormat="1" ht="19.899999999999999" customHeight="1" x14ac:dyDescent="0.25">
      <c r="A39" s="29">
        <v>4110</v>
      </c>
      <c r="B39" s="57" t="s">
        <v>40</v>
      </c>
      <c r="C39" s="57" t="s">
        <v>78</v>
      </c>
      <c r="D39" s="57" t="s">
        <v>41</v>
      </c>
      <c r="E39" s="57" t="s">
        <v>58</v>
      </c>
      <c r="F39" s="58">
        <v>0.58124999999999993</v>
      </c>
      <c r="G39" s="59"/>
      <c r="H39" s="57">
        <v>1</v>
      </c>
      <c r="I39" s="57"/>
      <c r="J39" s="57"/>
      <c r="K39" s="61"/>
      <c r="L39" s="61"/>
      <c r="M39" s="66">
        <v>27</v>
      </c>
      <c r="N39" s="57" t="s">
        <v>100</v>
      </c>
      <c r="O39" s="57">
        <f>Día3!O39+Día4!M39</f>
        <v>47</v>
      </c>
      <c r="P39" s="125" t="s">
        <v>9</v>
      </c>
      <c r="Q39" s="147"/>
      <c r="W39" s="149"/>
    </row>
    <row r="40" spans="1:23" s="148" customFormat="1" ht="19.899999999999999" customHeight="1" x14ac:dyDescent="0.25">
      <c r="A40" s="29">
        <v>4110</v>
      </c>
      <c r="B40" s="57" t="s">
        <v>40</v>
      </c>
      <c r="C40" s="57" t="s">
        <v>35</v>
      </c>
      <c r="D40" s="57" t="s">
        <v>41</v>
      </c>
      <c r="E40" s="57" t="s">
        <v>70</v>
      </c>
      <c r="F40" s="58">
        <v>0.58124999999999993</v>
      </c>
      <c r="G40" s="59"/>
      <c r="H40" s="57"/>
      <c r="I40" s="57"/>
      <c r="J40" s="57"/>
      <c r="K40" s="61"/>
      <c r="L40" s="61"/>
      <c r="M40" s="66"/>
      <c r="N40" s="57"/>
      <c r="O40" s="57">
        <f>Día3!O40+Día4!M40</f>
        <v>15</v>
      </c>
      <c r="P40" s="63"/>
      <c r="Q40" s="147"/>
      <c r="W40" s="149"/>
    </row>
    <row r="41" spans="1:23" s="152" customFormat="1" ht="19.899999999999999" customHeight="1" thickBot="1" x14ac:dyDescent="0.3">
      <c r="A41" s="103">
        <v>8148</v>
      </c>
      <c r="B41" s="94" t="s">
        <v>27</v>
      </c>
      <c r="C41" s="94" t="s">
        <v>60</v>
      </c>
      <c r="D41" s="94" t="s">
        <v>29</v>
      </c>
      <c r="E41" s="94" t="s">
        <v>30</v>
      </c>
      <c r="F41" s="112">
        <v>0.58680555555555558</v>
      </c>
      <c r="G41" s="113"/>
      <c r="H41" s="94"/>
      <c r="I41" s="94"/>
      <c r="J41" s="94"/>
      <c r="K41" s="115" t="s">
        <v>9</v>
      </c>
      <c r="L41" s="115"/>
      <c r="M41" s="126"/>
      <c r="N41" s="94"/>
      <c r="O41" s="94">
        <f>Día3!O41+Día4!M41</f>
        <v>451</v>
      </c>
      <c r="P41" s="117"/>
      <c r="Q41" s="151"/>
      <c r="W41" s="153"/>
    </row>
    <row r="42" spans="1:23" s="56" customFormat="1" ht="15.75" x14ac:dyDescent="0.25">
      <c r="A42" s="119">
        <v>4143</v>
      </c>
      <c r="B42" s="107" t="s">
        <v>40</v>
      </c>
      <c r="C42" s="107" t="s">
        <v>28</v>
      </c>
      <c r="D42" s="107" t="s">
        <v>49</v>
      </c>
      <c r="E42" s="107" t="s">
        <v>43</v>
      </c>
      <c r="F42" s="120">
        <v>0.63750000000000007</v>
      </c>
      <c r="G42" s="121"/>
      <c r="H42" s="60">
        <v>3</v>
      </c>
      <c r="I42" s="68"/>
      <c r="J42" s="107"/>
      <c r="K42" s="61"/>
      <c r="L42" s="122"/>
      <c r="M42" s="81">
        <v>22</v>
      </c>
      <c r="N42" s="57" t="s">
        <v>100</v>
      </c>
      <c r="O42" s="107">
        <f>Día3!O42+Día4!M42</f>
        <v>81</v>
      </c>
      <c r="P42" s="83" t="s">
        <v>216</v>
      </c>
      <c r="Q42" s="65"/>
      <c r="W42" s="64"/>
    </row>
    <row r="43" spans="1:23" s="56" customFormat="1" ht="15.75" x14ac:dyDescent="0.25">
      <c r="A43" s="29" t="s">
        <v>48</v>
      </c>
      <c r="B43" s="57" t="s">
        <v>27</v>
      </c>
      <c r="C43" s="57" t="s">
        <v>28</v>
      </c>
      <c r="D43" s="57" t="s">
        <v>29</v>
      </c>
      <c r="E43" s="57" t="s">
        <v>30</v>
      </c>
      <c r="F43" s="58">
        <v>0.63888888888888895</v>
      </c>
      <c r="G43" s="59"/>
      <c r="H43" s="68">
        <v>1</v>
      </c>
      <c r="I43" s="57" t="s">
        <v>103</v>
      </c>
      <c r="J43" s="57"/>
      <c r="K43" s="122"/>
      <c r="L43" s="61"/>
      <c r="M43" s="80">
        <v>267</v>
      </c>
      <c r="N43" s="57" t="s">
        <v>100</v>
      </c>
      <c r="O43" s="57">
        <f>Día3!O43+Día4!M43</f>
        <v>644</v>
      </c>
      <c r="P43" s="63"/>
      <c r="Q43" s="65"/>
      <c r="W43" s="64"/>
    </row>
    <row r="44" spans="1:23" s="56" customFormat="1" ht="15.75" x14ac:dyDescent="0.25">
      <c r="A44" s="29" t="s">
        <v>169</v>
      </c>
      <c r="B44" s="57" t="s">
        <v>37</v>
      </c>
      <c r="C44" s="57" t="s">
        <v>62</v>
      </c>
      <c r="D44" s="57" t="s">
        <v>30</v>
      </c>
      <c r="E44" s="57" t="s">
        <v>38</v>
      </c>
      <c r="F44" s="58">
        <v>0.65347222222222223</v>
      </c>
      <c r="G44" s="67"/>
      <c r="H44" s="60">
        <v>1</v>
      </c>
      <c r="I44" s="68"/>
      <c r="J44" s="57"/>
      <c r="K44" s="61"/>
      <c r="L44" s="61"/>
      <c r="M44" s="80">
        <v>17</v>
      </c>
      <c r="N44" s="57" t="s">
        <v>100</v>
      </c>
      <c r="O44" s="57">
        <f>Día3!O44+Día4!M44</f>
        <v>102</v>
      </c>
      <c r="P44" s="63"/>
      <c r="Q44" s="65"/>
      <c r="W44" s="64"/>
    </row>
    <row r="45" spans="1:23" s="56" customFormat="1" ht="22.5" x14ac:dyDescent="0.25">
      <c r="A45" s="29">
        <v>4157</v>
      </c>
      <c r="B45" s="57" t="s">
        <v>40</v>
      </c>
      <c r="C45" s="57" t="s">
        <v>62</v>
      </c>
      <c r="D45" s="57" t="s">
        <v>30</v>
      </c>
      <c r="E45" s="57" t="s">
        <v>81</v>
      </c>
      <c r="F45" s="58">
        <v>0.66041666666666665</v>
      </c>
      <c r="G45" s="67"/>
      <c r="H45" s="68">
        <v>2</v>
      </c>
      <c r="I45" s="68" t="s">
        <v>107</v>
      </c>
      <c r="J45" s="57"/>
      <c r="K45" s="61"/>
      <c r="L45" s="61"/>
      <c r="M45" s="80">
        <v>16</v>
      </c>
      <c r="N45" s="57" t="s">
        <v>100</v>
      </c>
      <c r="O45" s="57">
        <f>Día3!O45+Día4!M45</f>
        <v>38</v>
      </c>
      <c r="P45" s="63"/>
      <c r="Q45" s="65"/>
      <c r="W45" s="64"/>
    </row>
    <row r="46" spans="1:23" s="56" customFormat="1" ht="15.75" x14ac:dyDescent="0.25">
      <c r="A46" s="29">
        <v>4111</v>
      </c>
      <c r="B46" s="57" t="s">
        <v>40</v>
      </c>
      <c r="C46" s="57" t="s">
        <v>28</v>
      </c>
      <c r="D46" s="57" t="s">
        <v>58</v>
      </c>
      <c r="E46" s="57" t="s">
        <v>41</v>
      </c>
      <c r="F46" s="58">
        <v>0.67222222222222217</v>
      </c>
      <c r="G46" s="67"/>
      <c r="H46" s="68">
        <v>3</v>
      </c>
      <c r="I46" s="68"/>
      <c r="J46" s="57"/>
      <c r="K46" s="61"/>
      <c r="L46" s="61"/>
      <c r="M46" s="80">
        <v>27</v>
      </c>
      <c r="N46" s="57" t="s">
        <v>100</v>
      </c>
      <c r="O46" s="57">
        <f>Día3!O46+Día4!M46</f>
        <v>78</v>
      </c>
      <c r="P46" s="63"/>
      <c r="Q46" s="65"/>
      <c r="W46" s="64"/>
    </row>
    <row r="47" spans="1:23" s="56" customFormat="1" ht="15.75" x14ac:dyDescent="0.25">
      <c r="A47" s="29">
        <v>8168</v>
      </c>
      <c r="B47" s="57" t="s">
        <v>27</v>
      </c>
      <c r="C47" s="57" t="s">
        <v>64</v>
      </c>
      <c r="D47" s="57" t="s">
        <v>29</v>
      </c>
      <c r="E47" s="57" t="s">
        <v>30</v>
      </c>
      <c r="F47" s="58">
        <v>0.68194444444444446</v>
      </c>
      <c r="G47" s="67"/>
      <c r="H47" s="68">
        <v>1</v>
      </c>
      <c r="I47" s="60"/>
      <c r="J47" s="57"/>
      <c r="K47" s="61"/>
      <c r="L47" s="61"/>
      <c r="M47" s="80">
        <v>211</v>
      </c>
      <c r="N47" s="57" t="s">
        <v>100</v>
      </c>
      <c r="O47" s="57">
        <f>Día3!O47+Día4!M47</f>
        <v>290</v>
      </c>
      <c r="P47" s="125" t="s">
        <v>217</v>
      </c>
      <c r="Q47" s="65"/>
      <c r="W47" s="64"/>
    </row>
    <row r="48" spans="1:23" s="56" customFormat="1" ht="15.75" x14ac:dyDescent="0.25">
      <c r="A48" s="29">
        <v>4153</v>
      </c>
      <c r="B48" s="57" t="s">
        <v>31</v>
      </c>
      <c r="C48" s="57" t="s">
        <v>35</v>
      </c>
      <c r="D48" s="57" t="s">
        <v>30</v>
      </c>
      <c r="E48" s="57" t="s">
        <v>43</v>
      </c>
      <c r="F48" s="58">
        <v>0.68611111111111101</v>
      </c>
      <c r="G48" s="59"/>
      <c r="H48" s="68"/>
      <c r="I48" s="60"/>
      <c r="J48" s="57"/>
      <c r="K48" s="61"/>
      <c r="L48" s="61"/>
      <c r="M48" s="30">
        <v>211</v>
      </c>
      <c r="N48" s="57" t="s">
        <v>100</v>
      </c>
      <c r="O48" s="57">
        <f>Día3!O48+Día4!M48</f>
        <v>225</v>
      </c>
      <c r="P48" s="63"/>
      <c r="Q48" s="65"/>
      <c r="W48" s="64"/>
    </row>
    <row r="49" spans="1:23" s="56" customFormat="1" x14ac:dyDescent="0.25">
      <c r="A49" s="29" t="s">
        <v>171</v>
      </c>
      <c r="B49" s="57" t="s">
        <v>40</v>
      </c>
      <c r="C49" s="57" t="s">
        <v>28</v>
      </c>
      <c r="D49" s="57" t="s">
        <v>47</v>
      </c>
      <c r="E49" s="57" t="s">
        <v>46</v>
      </c>
      <c r="F49" s="58">
        <v>0.70694444444444438</v>
      </c>
      <c r="G49" s="59" t="s">
        <v>218</v>
      </c>
      <c r="H49" s="60">
        <v>4</v>
      </c>
      <c r="I49" s="68" t="s">
        <v>107</v>
      </c>
      <c r="J49" s="57"/>
      <c r="K49" s="61"/>
      <c r="L49" s="61"/>
      <c r="M49" s="30">
        <v>28</v>
      </c>
      <c r="N49" s="57"/>
      <c r="O49" s="57">
        <f>Día3!O49+Día4!M49</f>
        <v>80</v>
      </c>
      <c r="P49" s="63"/>
      <c r="Q49" s="65"/>
    </row>
    <row r="50" spans="1:23" s="56" customFormat="1" ht="12.75" x14ac:dyDescent="0.25">
      <c r="A50" s="29">
        <v>4142</v>
      </c>
      <c r="B50" s="57" t="s">
        <v>40</v>
      </c>
      <c r="C50" s="57" t="s">
        <v>28</v>
      </c>
      <c r="D50" s="57" t="s">
        <v>43</v>
      </c>
      <c r="E50" s="57" t="s">
        <v>30</v>
      </c>
      <c r="F50" s="58">
        <v>0.70833333333333337</v>
      </c>
      <c r="G50" s="59"/>
      <c r="H50" s="60">
        <v>2</v>
      </c>
      <c r="I50" s="60"/>
      <c r="J50" s="57"/>
      <c r="K50" s="61" t="s">
        <v>9</v>
      </c>
      <c r="L50" s="61"/>
      <c r="M50" s="80">
        <v>17</v>
      </c>
      <c r="N50" s="57" t="s">
        <v>100</v>
      </c>
      <c r="O50" s="57">
        <f>Día3!O50+Día4!M50</f>
        <v>70</v>
      </c>
      <c r="P50" s="63"/>
    </row>
    <row r="51" spans="1:23" s="56" customFormat="1" ht="22.5" x14ac:dyDescent="0.25">
      <c r="A51" s="29">
        <v>8178</v>
      </c>
      <c r="B51" s="57" t="s">
        <v>27</v>
      </c>
      <c r="C51" s="57" t="s">
        <v>28</v>
      </c>
      <c r="D51" s="57" t="s">
        <v>29</v>
      </c>
      <c r="E51" s="57" t="s">
        <v>30</v>
      </c>
      <c r="F51" s="58">
        <v>0.74305555555555547</v>
      </c>
      <c r="G51" s="59"/>
      <c r="H51" s="60">
        <v>3</v>
      </c>
      <c r="I51" s="57" t="s">
        <v>103</v>
      </c>
      <c r="J51" s="57"/>
      <c r="K51" s="61"/>
      <c r="L51" s="61"/>
      <c r="M51" s="81">
        <v>396</v>
      </c>
      <c r="N51" s="57" t="s">
        <v>100</v>
      </c>
      <c r="O51" s="57">
        <f>Día3!O51+Día4!M51</f>
        <v>710</v>
      </c>
      <c r="P51" s="63" t="s">
        <v>223</v>
      </c>
    </row>
    <row r="52" spans="1:23" s="56" customFormat="1" ht="15.75" x14ac:dyDescent="0.25">
      <c r="A52" s="29">
        <v>4140</v>
      </c>
      <c r="B52" s="57" t="s">
        <v>40</v>
      </c>
      <c r="C52" s="57" t="s">
        <v>28</v>
      </c>
      <c r="D52" s="57" t="s">
        <v>41</v>
      </c>
      <c r="E52" s="57" t="s">
        <v>45</v>
      </c>
      <c r="F52" s="58">
        <v>0.7729166666666667</v>
      </c>
      <c r="G52" s="67"/>
      <c r="H52" s="60">
        <v>1</v>
      </c>
      <c r="I52" s="68"/>
      <c r="J52" s="57"/>
      <c r="K52" s="61"/>
      <c r="L52" s="61"/>
      <c r="M52" s="80">
        <v>40</v>
      </c>
      <c r="N52" s="57" t="s">
        <v>100</v>
      </c>
      <c r="O52" s="57">
        <f>Día3!O52+Día4!M52</f>
        <v>114</v>
      </c>
      <c r="P52" s="63"/>
      <c r="Q52" s="65"/>
      <c r="W52" s="64"/>
    </row>
    <row r="53" spans="1:23" s="56" customFormat="1" ht="56.25" x14ac:dyDescent="0.25">
      <c r="A53" s="29" t="s">
        <v>86</v>
      </c>
      <c r="B53" s="57" t="s">
        <v>40</v>
      </c>
      <c r="C53" s="57" t="s">
        <v>28</v>
      </c>
      <c r="D53" s="57" t="s">
        <v>30</v>
      </c>
      <c r="E53" s="57" t="s">
        <v>87</v>
      </c>
      <c r="F53" s="58">
        <v>0.78194444444444444</v>
      </c>
      <c r="G53" s="59"/>
      <c r="H53" s="68">
        <v>3</v>
      </c>
      <c r="I53" s="57" t="s">
        <v>185</v>
      </c>
      <c r="J53" s="57"/>
      <c r="K53" s="61" t="s">
        <v>89</v>
      </c>
      <c r="L53" s="61">
        <v>16</v>
      </c>
      <c r="M53" s="80">
        <v>51</v>
      </c>
      <c r="N53" s="57" t="s">
        <v>100</v>
      </c>
      <c r="O53" s="57">
        <f>Día3!O53+Día4!M53</f>
        <v>148</v>
      </c>
      <c r="P53" s="63"/>
      <c r="Q53" s="65"/>
      <c r="W53" s="64"/>
    </row>
    <row r="54" spans="1:23" s="56" customFormat="1" ht="19.899999999999999" customHeight="1" x14ac:dyDescent="0.25">
      <c r="A54" s="29">
        <v>4178</v>
      </c>
      <c r="B54" s="57" t="s">
        <v>37</v>
      </c>
      <c r="C54" s="57" t="s">
        <v>62</v>
      </c>
      <c r="D54" s="57" t="s">
        <v>30</v>
      </c>
      <c r="E54" s="57" t="s">
        <v>38</v>
      </c>
      <c r="F54" s="58">
        <v>0.78402777777777777</v>
      </c>
      <c r="G54" s="67"/>
      <c r="H54" s="68">
        <v>1</v>
      </c>
      <c r="I54" s="57"/>
      <c r="J54" s="57"/>
      <c r="K54" s="61"/>
      <c r="L54" s="61"/>
      <c r="M54" s="80">
        <v>80</v>
      </c>
      <c r="N54" s="57" t="s">
        <v>100</v>
      </c>
      <c r="O54" s="57">
        <f>Día3!O54+Día4!M54</f>
        <v>175</v>
      </c>
      <c r="P54" s="63" t="s">
        <v>219</v>
      </c>
      <c r="Q54" s="65"/>
      <c r="W54" s="64"/>
    </row>
    <row r="55" spans="1:23" s="56" customFormat="1" ht="19.899999999999999" customHeight="1" x14ac:dyDescent="0.25">
      <c r="A55" s="29">
        <v>4177</v>
      </c>
      <c r="B55" s="57" t="s">
        <v>31</v>
      </c>
      <c r="C55" s="57" t="s">
        <v>35</v>
      </c>
      <c r="D55" s="57" t="s">
        <v>30</v>
      </c>
      <c r="E55" s="57" t="s">
        <v>51</v>
      </c>
      <c r="F55" s="58">
        <v>0.78472222222222221</v>
      </c>
      <c r="G55" s="59"/>
      <c r="H55" s="57"/>
      <c r="I55" s="57"/>
      <c r="J55" s="57"/>
      <c r="K55" s="61"/>
      <c r="L55" s="61"/>
      <c r="M55" s="80"/>
      <c r="N55" s="107"/>
      <c r="O55" s="57">
        <f>Día3!O55+Día4!M55</f>
        <v>0</v>
      </c>
      <c r="P55" s="63"/>
      <c r="Q55" s="65"/>
      <c r="W55" s="64"/>
    </row>
    <row r="56" spans="1:23" s="56" customFormat="1" ht="22.5" x14ac:dyDescent="0.25">
      <c r="A56" s="29">
        <v>4176</v>
      </c>
      <c r="B56" s="57" t="s">
        <v>40</v>
      </c>
      <c r="C56" s="57" t="s">
        <v>50</v>
      </c>
      <c r="D56" s="57" t="s">
        <v>52</v>
      </c>
      <c r="E56" s="57" t="s">
        <v>30</v>
      </c>
      <c r="F56" s="58">
        <v>0.79513888888888884</v>
      </c>
      <c r="G56" s="59"/>
      <c r="H56" s="57">
        <v>1</v>
      </c>
      <c r="I56" s="57"/>
      <c r="J56" s="57"/>
      <c r="K56" s="61"/>
      <c r="L56" s="61"/>
      <c r="M56" s="80">
        <v>6</v>
      </c>
      <c r="N56" s="57" t="s">
        <v>100</v>
      </c>
      <c r="O56" s="57">
        <f>Día3!O56+Día4!M56</f>
        <v>6</v>
      </c>
      <c r="P56" s="125" t="s">
        <v>227</v>
      </c>
      <c r="Q56" s="65"/>
      <c r="W56" s="64"/>
    </row>
    <row r="57" spans="1:23" s="56" customFormat="1" ht="19.899999999999999" customHeight="1" x14ac:dyDescent="0.25">
      <c r="A57" s="29">
        <v>4162</v>
      </c>
      <c r="B57" s="57" t="s">
        <v>31</v>
      </c>
      <c r="C57" s="57" t="s">
        <v>50</v>
      </c>
      <c r="D57" s="57" t="s">
        <v>43</v>
      </c>
      <c r="E57" s="57" t="s">
        <v>30</v>
      </c>
      <c r="F57" s="58">
        <v>0.81458333333333333</v>
      </c>
      <c r="G57" s="67"/>
      <c r="H57" s="57">
        <v>2</v>
      </c>
      <c r="I57" s="57"/>
      <c r="J57" s="57"/>
      <c r="K57" s="61"/>
      <c r="L57" s="61"/>
      <c r="M57" s="80">
        <v>12</v>
      </c>
      <c r="N57" s="57" t="s">
        <v>100</v>
      </c>
      <c r="O57" s="57">
        <f>Día3!O57+Día4!M57</f>
        <v>12</v>
      </c>
      <c r="P57" s="63"/>
      <c r="Q57" s="65"/>
      <c r="W57" s="64"/>
    </row>
    <row r="58" spans="1:23" s="56" customFormat="1" ht="33.75" x14ac:dyDescent="0.25">
      <c r="A58" s="29" t="s">
        <v>53</v>
      </c>
      <c r="B58" s="57" t="s">
        <v>40</v>
      </c>
      <c r="C58" s="57" t="s">
        <v>28</v>
      </c>
      <c r="D58" s="57" t="s">
        <v>30</v>
      </c>
      <c r="E58" s="57" t="s">
        <v>41</v>
      </c>
      <c r="F58" s="58">
        <v>0.81666666666666676</v>
      </c>
      <c r="G58" s="59"/>
      <c r="H58" s="57">
        <v>3</v>
      </c>
      <c r="I58" s="57"/>
      <c r="J58" s="57"/>
      <c r="K58" s="61" t="s">
        <v>90</v>
      </c>
      <c r="L58" s="61">
        <v>21</v>
      </c>
      <c r="M58" s="80">
        <v>39</v>
      </c>
      <c r="N58" s="57" t="s">
        <v>100</v>
      </c>
      <c r="O58" s="57">
        <f>Día3!O58+Día4!M58</f>
        <v>139</v>
      </c>
      <c r="P58" s="63" t="s">
        <v>220</v>
      </c>
      <c r="Q58" s="65"/>
      <c r="W58" s="64"/>
    </row>
    <row r="59" spans="1:23" s="56" customFormat="1" ht="45.75" customHeight="1" x14ac:dyDescent="0.25">
      <c r="A59" s="29">
        <v>8198</v>
      </c>
      <c r="B59" s="57" t="s">
        <v>27</v>
      </c>
      <c r="C59" s="57" t="s">
        <v>28</v>
      </c>
      <c r="D59" s="57" t="s">
        <v>29</v>
      </c>
      <c r="E59" s="57" t="s">
        <v>30</v>
      </c>
      <c r="F59" s="58">
        <v>0.82361111111111107</v>
      </c>
      <c r="G59" s="59"/>
      <c r="H59" s="57">
        <v>1</v>
      </c>
      <c r="I59" s="57" t="s">
        <v>103</v>
      </c>
      <c r="J59" s="57"/>
      <c r="K59" s="61" t="s">
        <v>91</v>
      </c>
      <c r="L59" s="61">
        <v>33</v>
      </c>
      <c r="M59" s="80">
        <v>404</v>
      </c>
      <c r="N59" s="57" t="s">
        <v>100</v>
      </c>
      <c r="O59" s="57">
        <f>Día3!O59+Día4!M59</f>
        <v>675</v>
      </c>
      <c r="P59" s="63" t="s">
        <v>224</v>
      </c>
      <c r="Q59" s="65"/>
      <c r="W59" s="64"/>
    </row>
    <row r="60" spans="1:23" s="56" customFormat="1" ht="45" x14ac:dyDescent="0.25">
      <c r="A60" s="29" t="s">
        <v>54</v>
      </c>
      <c r="B60" s="57" t="s">
        <v>40</v>
      </c>
      <c r="C60" s="57" t="s">
        <v>28</v>
      </c>
      <c r="D60" s="57" t="s">
        <v>30</v>
      </c>
      <c r="E60" s="57" t="s">
        <v>80</v>
      </c>
      <c r="F60" s="58">
        <v>0.83819444444444446</v>
      </c>
      <c r="G60" s="59" t="s">
        <v>189</v>
      </c>
      <c r="H60" s="57">
        <v>3</v>
      </c>
      <c r="I60" s="57"/>
      <c r="J60" s="57"/>
      <c r="K60" s="61"/>
      <c r="L60" s="61"/>
      <c r="M60" s="22">
        <v>30</v>
      </c>
      <c r="N60" s="57" t="s">
        <v>100</v>
      </c>
      <c r="O60" s="57">
        <f>Día3!O60+Día4!M60</f>
        <v>81</v>
      </c>
      <c r="P60" s="125" t="s">
        <v>228</v>
      </c>
      <c r="Q60" s="65"/>
      <c r="W60" s="64"/>
    </row>
    <row r="61" spans="1:23" s="56" customFormat="1" ht="22.5" x14ac:dyDescent="0.25">
      <c r="A61" s="29">
        <v>8208</v>
      </c>
      <c r="B61" s="57" t="s">
        <v>27</v>
      </c>
      <c r="C61" s="57" t="s">
        <v>28</v>
      </c>
      <c r="D61" s="57" t="s">
        <v>29</v>
      </c>
      <c r="E61" s="57" t="s">
        <v>30</v>
      </c>
      <c r="F61" s="58">
        <v>0.85763888888888884</v>
      </c>
      <c r="G61" s="59"/>
      <c r="H61" s="57">
        <v>1</v>
      </c>
      <c r="I61" s="57"/>
      <c r="J61" s="57"/>
      <c r="K61" s="61"/>
      <c r="L61" s="61"/>
      <c r="M61" s="22">
        <v>217</v>
      </c>
      <c r="N61" s="57" t="s">
        <v>100</v>
      </c>
      <c r="O61" s="57">
        <f>Día3!O61+Día4!M61</f>
        <v>309</v>
      </c>
      <c r="P61" s="63" t="s">
        <v>221</v>
      </c>
      <c r="Q61" s="65"/>
      <c r="W61" s="64"/>
    </row>
    <row r="62" spans="1:23" s="56" customFormat="1" ht="19.899999999999999" customHeight="1" x14ac:dyDescent="0.25">
      <c r="A62" s="29">
        <v>4197</v>
      </c>
      <c r="B62" s="57" t="s">
        <v>37</v>
      </c>
      <c r="C62" s="57" t="s">
        <v>59</v>
      </c>
      <c r="D62" s="57" t="s">
        <v>30</v>
      </c>
      <c r="E62" s="57" t="s">
        <v>80</v>
      </c>
      <c r="F62" s="58">
        <v>0.86111111111111116</v>
      </c>
      <c r="G62" s="59"/>
      <c r="H62" s="57">
        <v>2</v>
      </c>
      <c r="I62" s="57"/>
      <c r="J62" s="57"/>
      <c r="K62" s="61"/>
      <c r="L62" s="61"/>
      <c r="M62" s="80">
        <v>5</v>
      </c>
      <c r="N62" s="57" t="s">
        <v>100</v>
      </c>
      <c r="O62" s="57">
        <f>Día3!O62+Día4!M62</f>
        <v>8</v>
      </c>
      <c r="P62" s="125" t="s">
        <v>222</v>
      </c>
    </row>
    <row r="63" spans="1:23" s="56" customFormat="1" ht="19.899999999999999" customHeight="1" x14ac:dyDescent="0.25">
      <c r="A63" s="29" t="s">
        <v>55</v>
      </c>
      <c r="B63" s="57" t="s">
        <v>40</v>
      </c>
      <c r="C63" s="57" t="s">
        <v>28</v>
      </c>
      <c r="D63" s="57" t="s">
        <v>44</v>
      </c>
      <c r="E63" s="57" t="s">
        <v>30</v>
      </c>
      <c r="F63" s="58">
        <v>0.87291666666666667</v>
      </c>
      <c r="G63" s="59" t="s">
        <v>226</v>
      </c>
      <c r="H63" s="57">
        <v>1</v>
      </c>
      <c r="I63" s="57" t="s">
        <v>185</v>
      </c>
      <c r="J63" s="57"/>
      <c r="K63" s="61"/>
      <c r="L63" s="61"/>
      <c r="M63" s="80">
        <v>40</v>
      </c>
      <c r="N63" s="57" t="s">
        <v>100</v>
      </c>
      <c r="O63" s="57">
        <f>Día3!O63+Día4!M63</f>
        <v>84</v>
      </c>
      <c r="P63" s="125" t="s">
        <v>225</v>
      </c>
    </row>
    <row r="64" spans="1:23" s="56" customFormat="1" ht="19.899999999999999" customHeight="1" x14ac:dyDescent="0.25">
      <c r="A64" s="29">
        <v>5183</v>
      </c>
      <c r="B64" s="57" t="s">
        <v>37</v>
      </c>
      <c r="C64" s="57" t="s">
        <v>28</v>
      </c>
      <c r="D64" s="57" t="s">
        <v>49</v>
      </c>
      <c r="E64" s="57" t="s">
        <v>38</v>
      </c>
      <c r="F64" s="58">
        <v>0.88958333333333339</v>
      </c>
      <c r="G64" s="59"/>
      <c r="H64" s="57"/>
      <c r="I64" s="60"/>
      <c r="J64" s="57"/>
      <c r="K64" s="61"/>
      <c r="L64" s="61"/>
      <c r="M64" s="80"/>
      <c r="N64" s="57"/>
      <c r="O64" s="57">
        <f>Día3!O64+Día4!M64</f>
        <v>0</v>
      </c>
      <c r="P64" s="125"/>
    </row>
    <row r="65" spans="1:17" s="56" customFormat="1" ht="19.899999999999999" customHeight="1" x14ac:dyDescent="0.25">
      <c r="A65" s="29" t="s">
        <v>56</v>
      </c>
      <c r="B65" s="57" t="s">
        <v>37</v>
      </c>
      <c r="C65" s="57" t="s">
        <v>28</v>
      </c>
      <c r="D65" s="57" t="s">
        <v>30</v>
      </c>
      <c r="E65" s="57" t="s">
        <v>38</v>
      </c>
      <c r="F65" s="58">
        <v>0.88888888888888884</v>
      </c>
      <c r="G65" s="59"/>
      <c r="H65" s="57">
        <v>1</v>
      </c>
      <c r="I65" s="60"/>
      <c r="J65" s="57"/>
      <c r="K65" s="61"/>
      <c r="L65" s="61"/>
      <c r="M65" s="80">
        <v>5</v>
      </c>
      <c r="N65" s="57" t="s">
        <v>100</v>
      </c>
      <c r="O65" s="57">
        <f>Día3!O65+Día4!M65</f>
        <v>29</v>
      </c>
      <c r="P65" s="63"/>
    </row>
    <row r="66" spans="1:17" s="56" customFormat="1" ht="19.899999999999999" customHeight="1" x14ac:dyDescent="0.25">
      <c r="A66" s="29">
        <v>4180</v>
      </c>
      <c r="B66" s="57" t="s">
        <v>40</v>
      </c>
      <c r="C66" s="57" t="s">
        <v>28</v>
      </c>
      <c r="D66" s="57" t="s">
        <v>41</v>
      </c>
      <c r="E66" s="57" t="s">
        <v>30</v>
      </c>
      <c r="F66" s="58">
        <v>0.9145833333333333</v>
      </c>
      <c r="G66" s="59" t="s">
        <v>109</v>
      </c>
      <c r="H66" s="57">
        <v>1</v>
      </c>
      <c r="I66" s="60"/>
      <c r="J66" s="57"/>
      <c r="K66" s="61"/>
      <c r="L66" s="61"/>
      <c r="M66" s="80">
        <v>22</v>
      </c>
      <c r="N66" s="57" t="s">
        <v>100</v>
      </c>
      <c r="O66" s="57">
        <f>Día3!O66+Día4!M66</f>
        <v>42</v>
      </c>
      <c r="P66" s="63"/>
    </row>
    <row r="67" spans="1:17" s="56" customFormat="1" ht="19.899999999999999" customHeight="1" x14ac:dyDescent="0.25">
      <c r="A67" s="29">
        <v>4192</v>
      </c>
      <c r="B67" s="57" t="s">
        <v>40</v>
      </c>
      <c r="C67" s="57" t="s">
        <v>92</v>
      </c>
      <c r="D67" s="57" t="s">
        <v>43</v>
      </c>
      <c r="E67" s="57" t="s">
        <v>30</v>
      </c>
      <c r="F67" s="58">
        <v>0.91666666666666663</v>
      </c>
      <c r="G67" s="59" t="s">
        <v>187</v>
      </c>
      <c r="H67" s="57">
        <v>1</v>
      </c>
      <c r="I67" s="168"/>
      <c r="J67" s="143"/>
      <c r="K67" s="61"/>
      <c r="L67" s="145"/>
      <c r="M67" s="154">
        <v>29</v>
      </c>
      <c r="N67" s="57" t="s">
        <v>100</v>
      </c>
      <c r="O67" s="57">
        <f>Día3!O67+Día4!M67</f>
        <v>37</v>
      </c>
      <c r="P67" s="63"/>
    </row>
    <row r="68" spans="1:17" s="56" customFormat="1" ht="19.899999999999999" customHeight="1" thickBot="1" x14ac:dyDescent="0.3">
      <c r="A68" s="103"/>
      <c r="B68" s="94">
        <v>0</v>
      </c>
      <c r="C68" s="94">
        <v>0</v>
      </c>
      <c r="D68" s="94">
        <v>0</v>
      </c>
      <c r="E68" s="94">
        <v>0</v>
      </c>
      <c r="F68" s="112">
        <v>0</v>
      </c>
      <c r="G68" s="113"/>
      <c r="H68" s="94"/>
      <c r="I68" s="94"/>
      <c r="J68" s="94"/>
      <c r="K68" s="115"/>
      <c r="L68" s="115"/>
      <c r="M68" s="94"/>
      <c r="N68" s="94"/>
      <c r="O68" s="94">
        <f>Día3!O70+Día4!M68</f>
        <v>0</v>
      </c>
      <c r="P68" s="117"/>
      <c r="Q68" s="65"/>
    </row>
    <row r="69" spans="1:17" s="56" customFormat="1" ht="20.100000000000001" customHeight="1" thickBot="1" x14ac:dyDescent="0.3">
      <c r="A69" s="1"/>
      <c r="B69" s="1"/>
      <c r="C69" s="1"/>
      <c r="D69" s="1"/>
      <c r="E69" s="1"/>
      <c r="F69" s="1"/>
      <c r="G69" s="1"/>
      <c r="H69" s="1"/>
      <c r="K69" s="69"/>
      <c r="L69" s="70"/>
      <c r="M69" s="71"/>
      <c r="N69" s="71"/>
      <c r="O69" s="110"/>
    </row>
    <row r="70" spans="1:17" s="56" customFormat="1" ht="20.100000000000001" customHeight="1" x14ac:dyDescent="0.25">
      <c r="A70" s="1"/>
      <c r="B70" s="1"/>
      <c r="C70" s="1"/>
      <c r="D70" s="72"/>
      <c r="K70" s="215" t="s">
        <v>32</v>
      </c>
      <c r="L70" s="216"/>
      <c r="M70" s="73">
        <f>SUM(M14:M69)</f>
        <v>2841</v>
      </c>
      <c r="N70" s="82"/>
      <c r="O70" s="104"/>
    </row>
    <row r="71" spans="1:17" ht="20.100000000000001" customHeight="1" thickBot="1" x14ac:dyDescent="0.3">
      <c r="G71" s="6"/>
      <c r="K71" s="217" t="s">
        <v>33</v>
      </c>
      <c r="L71" s="218"/>
      <c r="M71" s="74">
        <f>Día3!M71+Día4!M70</f>
        <v>8477</v>
      </c>
      <c r="N71" s="70"/>
      <c r="O71" s="70"/>
      <c r="P71" s="72"/>
    </row>
    <row r="72" spans="1:17" ht="20.100000000000001" customHeight="1" x14ac:dyDescent="0.25">
      <c r="G72" s="72"/>
      <c r="P72" s="72"/>
    </row>
    <row r="73" spans="1:17" x14ac:dyDescent="0.25">
      <c r="A73" s="75"/>
      <c r="B73" s="75"/>
      <c r="C73" s="75"/>
      <c r="P73" s="72"/>
    </row>
    <row r="74" spans="1:17" x14ac:dyDescent="0.25">
      <c r="A74" s="75"/>
      <c r="B74" s="75"/>
      <c r="C74" s="75"/>
      <c r="P74" s="72"/>
    </row>
    <row r="75" spans="1:17" ht="14.25" customHeight="1" x14ac:dyDescent="0.25">
      <c r="A75" s="75"/>
      <c r="B75" s="75"/>
      <c r="C75" s="75"/>
      <c r="P75" s="72"/>
    </row>
    <row r="76" spans="1:17" ht="14.25" customHeight="1" x14ac:dyDescent="0.25">
      <c r="A76" s="75"/>
      <c r="B76" s="75"/>
      <c r="C76" s="75"/>
      <c r="P76" s="72"/>
    </row>
    <row r="77" spans="1:17" ht="14.25" customHeight="1" x14ac:dyDescent="0.25">
      <c r="A77" s="75"/>
      <c r="B77" s="75"/>
      <c r="C77" s="75"/>
      <c r="P77" s="72"/>
    </row>
    <row r="78" spans="1:17" ht="14.25" customHeight="1" x14ac:dyDescent="0.25">
      <c r="A78" s="75"/>
      <c r="B78" s="75"/>
      <c r="C78" s="75"/>
    </row>
    <row r="79" spans="1:17" x14ac:dyDescent="0.25">
      <c r="A79" s="75"/>
      <c r="B79" s="75"/>
      <c r="C79" s="75"/>
    </row>
    <row r="80" spans="1:17"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K70:L70"/>
    <mergeCell ref="K71:L71"/>
    <mergeCell ref="J1:K1"/>
    <mergeCell ref="F2:H2"/>
    <mergeCell ref="F3:H3"/>
    <mergeCell ref="A5:G5"/>
    <mergeCell ref="I5:O5"/>
    <mergeCell ref="F6:G6"/>
    <mergeCell ref="N6:O6"/>
    <mergeCell ref="A12:D12"/>
    <mergeCell ref="K12:L12"/>
  </mergeCells>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W84"/>
  <sheetViews>
    <sheetView topLeftCell="A58" zoomScale="90" zoomScaleNormal="90" workbookViewId="0">
      <pane xSplit="1" topLeftCell="G1" activePane="topRight" state="frozen"/>
      <selection activeCell="O63" sqref="O63:O64"/>
      <selection pane="topRight" activeCell="M71" sqref="M71"/>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5.7109375" style="1" customWidth="1"/>
    <col min="10" max="10" width="13.5703125" style="1" customWidth="1"/>
    <col min="11" max="11" width="17.85546875" style="1" customWidth="1"/>
    <col min="12" max="12" width="10.7109375" style="1" customWidth="1"/>
    <col min="13" max="13" width="12.140625" style="1" customWidth="1"/>
    <col min="14" max="14" width="10.28515625" style="1" customWidth="1"/>
    <col min="15" max="15" width="12" style="1" customWidth="1"/>
    <col min="16" max="16" width="74.2851562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44809</v>
      </c>
      <c r="K3" s="79" t="s">
        <v>229</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90">
        <v>1</v>
      </c>
      <c r="B7" s="19" t="s">
        <v>71</v>
      </c>
      <c r="C7" s="19" t="s">
        <v>71</v>
      </c>
      <c r="D7" s="18" t="s">
        <v>72</v>
      </c>
      <c r="E7" s="18" t="s">
        <v>72</v>
      </c>
      <c r="F7" s="18" t="s">
        <v>230</v>
      </c>
      <c r="G7" s="84" t="s">
        <v>96</v>
      </c>
      <c r="H7" s="20"/>
      <c r="I7" s="90">
        <v>1</v>
      </c>
      <c r="J7" s="21" t="s">
        <v>73</v>
      </c>
      <c r="K7" s="18" t="s">
        <v>73</v>
      </c>
      <c r="L7" s="18" t="s">
        <v>73</v>
      </c>
      <c r="M7" s="99" t="s">
        <v>73</v>
      </c>
      <c r="N7" s="86" t="s">
        <v>98</v>
      </c>
      <c r="O7" s="87" t="s">
        <v>249</v>
      </c>
    </row>
    <row r="8" spans="1:23" ht="15" customHeight="1" x14ac:dyDescent="0.25">
      <c r="A8" s="92">
        <v>2</v>
      </c>
      <c r="B8" s="96" t="s">
        <v>74</v>
      </c>
      <c r="C8" s="24" t="s">
        <v>75</v>
      </c>
      <c r="D8" s="24" t="s">
        <v>76</v>
      </c>
      <c r="E8" s="24" t="s">
        <v>76</v>
      </c>
      <c r="F8" s="24" t="s">
        <v>247</v>
      </c>
      <c r="G8" s="84" t="s">
        <v>248</v>
      </c>
      <c r="H8" s="20"/>
      <c r="I8" s="92">
        <v>2</v>
      </c>
      <c r="J8" s="25" t="s">
        <v>77</v>
      </c>
      <c r="K8" s="25" t="s">
        <v>77</v>
      </c>
      <c r="L8" s="26"/>
      <c r="M8" s="100"/>
      <c r="N8" s="85" t="s">
        <v>99</v>
      </c>
      <c r="O8" s="84"/>
    </row>
    <row r="9" spans="1:23" ht="15" customHeight="1" x14ac:dyDescent="0.25">
      <c r="A9" s="92">
        <v>3</v>
      </c>
      <c r="B9" s="97"/>
      <c r="C9" s="97"/>
      <c r="D9" s="25"/>
      <c r="E9" s="27"/>
      <c r="F9" s="27"/>
      <c r="G9" s="84"/>
      <c r="H9" s="20"/>
      <c r="I9" s="92">
        <v>3</v>
      </c>
      <c r="J9" s="27"/>
      <c r="K9" s="28"/>
      <c r="L9" s="27"/>
      <c r="M9" s="100"/>
      <c r="N9" s="85"/>
      <c r="O9" s="84"/>
    </row>
    <row r="10" spans="1:23" ht="15" customHeight="1" thickBot="1" x14ac:dyDescent="0.3">
      <c r="A10" s="93">
        <v>4</v>
      </c>
      <c r="B10" s="101"/>
      <c r="C10" s="98"/>
      <c r="D10" s="33"/>
      <c r="E10" s="33"/>
      <c r="F10" s="33"/>
      <c r="G10" s="88"/>
      <c r="H10" s="20"/>
      <c r="I10" s="93">
        <v>4</v>
      </c>
      <c r="J10" s="32"/>
      <c r="K10" s="33"/>
      <c r="L10" s="33"/>
      <c r="M10" s="98"/>
      <c r="N10" s="102"/>
      <c r="O10" s="88"/>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34.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27.75" customHeight="1" x14ac:dyDescent="0.25">
      <c r="A14" s="48">
        <v>8058</v>
      </c>
      <c r="B14" s="49" t="s">
        <v>27</v>
      </c>
      <c r="C14" s="49" t="s">
        <v>59</v>
      </c>
      <c r="D14" s="49" t="s">
        <v>29</v>
      </c>
      <c r="E14" s="49" t="s">
        <v>30</v>
      </c>
      <c r="F14" s="50">
        <v>0.26597222222222222</v>
      </c>
      <c r="G14" s="127"/>
      <c r="H14" s="49">
        <v>1</v>
      </c>
      <c r="I14" s="49" t="s">
        <v>103</v>
      </c>
      <c r="J14" s="49"/>
      <c r="K14" s="52"/>
      <c r="L14" s="52"/>
      <c r="M14" s="53">
        <v>260</v>
      </c>
      <c r="N14" s="49" t="s">
        <v>100</v>
      </c>
      <c r="O14" s="49">
        <f>Día4!O14+Día5!M14</f>
        <v>598</v>
      </c>
      <c r="P14" s="133"/>
      <c r="Q14" s="55"/>
    </row>
    <row r="15" spans="1:23" s="56" customFormat="1" ht="28.5" customHeight="1" x14ac:dyDescent="0.25">
      <c r="A15" s="29">
        <v>8068</v>
      </c>
      <c r="B15" s="57" t="s">
        <v>27</v>
      </c>
      <c r="C15" s="57" t="s">
        <v>59</v>
      </c>
      <c r="D15" s="57" t="s">
        <v>29</v>
      </c>
      <c r="E15" s="57" t="s">
        <v>30</v>
      </c>
      <c r="F15" s="58">
        <v>0.28125</v>
      </c>
      <c r="G15" s="108"/>
      <c r="H15" s="60">
        <v>1</v>
      </c>
      <c r="I15" s="60" t="s">
        <v>9</v>
      </c>
      <c r="J15" s="60"/>
      <c r="K15" s="61" t="s">
        <v>63</v>
      </c>
      <c r="L15" s="61">
        <v>7</v>
      </c>
      <c r="M15" s="62">
        <v>167</v>
      </c>
      <c r="N15" s="57" t="s">
        <v>100</v>
      </c>
      <c r="O15" s="57">
        <f>Día4!O15+Día5!M15</f>
        <v>424</v>
      </c>
      <c r="P15" s="63" t="s">
        <v>232</v>
      </c>
      <c r="Q15" s="55"/>
      <c r="W15" s="64"/>
    </row>
    <row r="16" spans="1:23" s="56" customFormat="1" ht="25.5" customHeight="1" x14ac:dyDescent="0.25">
      <c r="A16" s="29">
        <v>8078</v>
      </c>
      <c r="B16" s="57" t="s">
        <v>27</v>
      </c>
      <c r="C16" s="57" t="s">
        <v>59</v>
      </c>
      <c r="D16" s="57" t="s">
        <v>29</v>
      </c>
      <c r="E16" s="57" t="s">
        <v>30</v>
      </c>
      <c r="F16" s="58">
        <v>0.30208333333333331</v>
      </c>
      <c r="G16" s="108"/>
      <c r="H16" s="60">
        <v>1</v>
      </c>
      <c r="I16" s="60" t="s">
        <v>238</v>
      </c>
      <c r="J16" s="60"/>
      <c r="K16" s="61"/>
      <c r="L16" s="61"/>
      <c r="M16" s="62">
        <v>254</v>
      </c>
      <c r="N16" s="57" t="s">
        <v>100</v>
      </c>
      <c r="O16" s="57">
        <f>Día4!O16+Día5!M16</f>
        <v>568</v>
      </c>
      <c r="P16" s="137" t="s">
        <v>233</v>
      </c>
      <c r="Q16" s="65"/>
      <c r="W16" s="64"/>
    </row>
    <row r="17" spans="1:23" s="56" customFormat="1" ht="25.5" customHeight="1" x14ac:dyDescent="0.25">
      <c r="A17" s="29" t="s">
        <v>93</v>
      </c>
      <c r="B17" s="57" t="s">
        <v>37</v>
      </c>
      <c r="C17" s="57" t="s">
        <v>60</v>
      </c>
      <c r="D17" s="57" t="s">
        <v>80</v>
      </c>
      <c r="E17" s="57" t="s">
        <v>30</v>
      </c>
      <c r="F17" s="58">
        <v>0.31805555555555554</v>
      </c>
      <c r="G17" s="108" t="s">
        <v>114</v>
      </c>
      <c r="H17" s="60">
        <v>1</v>
      </c>
      <c r="I17" s="60"/>
      <c r="J17" s="60"/>
      <c r="K17" s="61"/>
      <c r="L17" s="61"/>
      <c r="M17" s="62">
        <v>81</v>
      </c>
      <c r="N17" s="57" t="s">
        <v>100</v>
      </c>
      <c r="O17" s="57">
        <f>Día4!O17+Día5!M17</f>
        <v>191</v>
      </c>
      <c r="P17" s="63" t="s">
        <v>234</v>
      </c>
      <c r="Q17" s="65"/>
      <c r="W17" s="64"/>
    </row>
    <row r="18" spans="1:23" s="56" customFormat="1" ht="25.5" customHeight="1" x14ac:dyDescent="0.25">
      <c r="A18" s="29">
        <v>5092</v>
      </c>
      <c r="B18" s="57" t="s">
        <v>37</v>
      </c>
      <c r="C18" s="57" t="s">
        <v>59</v>
      </c>
      <c r="D18" s="57" t="s">
        <v>38</v>
      </c>
      <c r="E18" s="57" t="s">
        <v>45</v>
      </c>
      <c r="F18" s="58">
        <v>0.32222222222222224</v>
      </c>
      <c r="G18" s="59"/>
      <c r="H18" s="60"/>
      <c r="I18" s="60"/>
      <c r="J18" s="60"/>
      <c r="K18" s="61"/>
      <c r="L18" s="61"/>
      <c r="M18" s="62"/>
      <c r="N18" s="57"/>
      <c r="O18" s="57">
        <f t="shared" ref="O18" si="0">M18</f>
        <v>0</v>
      </c>
      <c r="P18" s="63"/>
      <c r="Q18" s="65"/>
      <c r="W18" s="64"/>
    </row>
    <row r="19" spans="1:23" s="56" customFormat="1" ht="44.25" customHeight="1" x14ac:dyDescent="0.25">
      <c r="A19" s="29">
        <v>8278</v>
      </c>
      <c r="B19" s="57" t="s">
        <v>27</v>
      </c>
      <c r="C19" s="57" t="s">
        <v>28</v>
      </c>
      <c r="D19" s="57" t="s">
        <v>29</v>
      </c>
      <c r="E19" s="57" t="s">
        <v>30</v>
      </c>
      <c r="F19" s="58">
        <v>0.3298611111111111</v>
      </c>
      <c r="G19" s="108" t="s">
        <v>108</v>
      </c>
      <c r="H19" s="60">
        <v>2</v>
      </c>
      <c r="I19" s="60"/>
      <c r="J19" s="60" t="s">
        <v>9</v>
      </c>
      <c r="K19" s="61"/>
      <c r="L19" s="61"/>
      <c r="M19" s="66">
        <v>143</v>
      </c>
      <c r="N19" s="57" t="s">
        <v>118</v>
      </c>
      <c r="O19" s="57">
        <f>Día4!O19+Día5!M19</f>
        <v>463</v>
      </c>
      <c r="P19" s="63" t="s">
        <v>235</v>
      </c>
      <c r="Q19" s="65"/>
      <c r="W19" s="64"/>
    </row>
    <row r="20" spans="1:23" s="56" customFormat="1" ht="29.25" customHeight="1" x14ac:dyDescent="0.25">
      <c r="A20" s="29" t="s">
        <v>39</v>
      </c>
      <c r="B20" s="57" t="s">
        <v>40</v>
      </c>
      <c r="C20" s="57" t="s">
        <v>60</v>
      </c>
      <c r="D20" s="57" t="s">
        <v>30</v>
      </c>
      <c r="E20" s="57" t="s">
        <v>41</v>
      </c>
      <c r="F20" s="58">
        <v>0.33958333333333335</v>
      </c>
      <c r="G20" s="108" t="s">
        <v>119</v>
      </c>
      <c r="H20" s="68">
        <v>2</v>
      </c>
      <c r="I20" s="68"/>
      <c r="J20" s="68"/>
      <c r="K20" s="61" t="s">
        <v>9</v>
      </c>
      <c r="L20" s="61"/>
      <c r="M20" s="62">
        <v>30</v>
      </c>
      <c r="N20" s="57" t="s">
        <v>100</v>
      </c>
      <c r="O20" s="57">
        <f>Día4!O20+Día5!M20</f>
        <v>96</v>
      </c>
      <c r="P20" s="125"/>
      <c r="Q20" s="65"/>
      <c r="W20" s="64"/>
    </row>
    <row r="21" spans="1:23" s="56" customFormat="1" ht="28.5" customHeight="1" x14ac:dyDescent="0.25">
      <c r="A21" s="29" t="s">
        <v>36</v>
      </c>
      <c r="B21" s="57" t="s">
        <v>37</v>
      </c>
      <c r="C21" s="57" t="s">
        <v>59</v>
      </c>
      <c r="D21" s="57" t="s">
        <v>38</v>
      </c>
      <c r="E21" s="57" t="s">
        <v>30</v>
      </c>
      <c r="F21" s="58">
        <v>0.3444444444444445</v>
      </c>
      <c r="G21" s="108" t="s">
        <v>114</v>
      </c>
      <c r="H21" s="68">
        <v>1</v>
      </c>
      <c r="I21" s="68"/>
      <c r="J21" s="68"/>
      <c r="K21" s="61"/>
      <c r="L21" s="61"/>
      <c r="M21" s="66">
        <v>81</v>
      </c>
      <c r="N21" s="57" t="s">
        <v>100</v>
      </c>
      <c r="O21" s="57">
        <f>Día4!O21+Día5!M21</f>
        <v>225</v>
      </c>
      <c r="P21" s="63"/>
      <c r="Q21" s="65"/>
      <c r="W21" s="64"/>
    </row>
    <row r="22" spans="1:23" s="56" customFormat="1" ht="88.5" customHeight="1" x14ac:dyDescent="0.25">
      <c r="A22" s="29">
        <v>4187</v>
      </c>
      <c r="B22" s="57" t="s">
        <v>40</v>
      </c>
      <c r="C22" s="57" t="s">
        <v>60</v>
      </c>
      <c r="D22" s="57" t="s">
        <v>30</v>
      </c>
      <c r="E22" s="57" t="s">
        <v>84</v>
      </c>
      <c r="F22" s="58">
        <v>0.34652777777777777</v>
      </c>
      <c r="G22" s="108" t="s">
        <v>108</v>
      </c>
      <c r="H22" s="68">
        <v>3</v>
      </c>
      <c r="I22" s="68" t="s">
        <v>107</v>
      </c>
      <c r="J22" s="68"/>
      <c r="K22" s="61" t="s">
        <v>231</v>
      </c>
      <c r="L22" s="61">
        <v>1</v>
      </c>
      <c r="M22" s="62">
        <v>26</v>
      </c>
      <c r="N22" s="57" t="s">
        <v>100</v>
      </c>
      <c r="O22" s="57">
        <f>Día4!O22+Día5!M22</f>
        <v>70</v>
      </c>
      <c r="P22" s="125" t="s">
        <v>236</v>
      </c>
      <c r="Q22" s="65"/>
      <c r="W22" s="64"/>
    </row>
    <row r="23" spans="1:23" s="56" customFormat="1" ht="51.75" customHeight="1" x14ac:dyDescent="0.25">
      <c r="A23" s="29" t="s">
        <v>42</v>
      </c>
      <c r="B23" s="57" t="s">
        <v>27</v>
      </c>
      <c r="C23" s="57" t="s">
        <v>59</v>
      </c>
      <c r="D23" s="57" t="s">
        <v>29</v>
      </c>
      <c r="E23" s="57" t="s">
        <v>30</v>
      </c>
      <c r="F23" s="58">
        <v>0.36458333333333331</v>
      </c>
      <c r="G23" s="108" t="s">
        <v>114</v>
      </c>
      <c r="H23" s="60">
        <v>1</v>
      </c>
      <c r="I23" s="60" t="s">
        <v>9</v>
      </c>
      <c r="J23" s="60" t="s">
        <v>9</v>
      </c>
      <c r="K23" s="61"/>
      <c r="L23" s="61"/>
      <c r="M23" s="62">
        <v>141</v>
      </c>
      <c r="N23" s="57" t="s">
        <v>118</v>
      </c>
      <c r="O23" s="57">
        <f>Día4!O23+Día5!M23</f>
        <v>346</v>
      </c>
      <c r="P23" s="146" t="s">
        <v>237</v>
      </c>
      <c r="Q23" s="65"/>
      <c r="W23" s="64"/>
    </row>
    <row r="24" spans="1:23" s="56" customFormat="1" ht="51.75" customHeight="1" x14ac:dyDescent="0.25">
      <c r="A24" s="29">
        <v>4073</v>
      </c>
      <c r="B24" s="57" t="s">
        <v>40</v>
      </c>
      <c r="C24" s="57" t="s">
        <v>60</v>
      </c>
      <c r="D24" s="57" t="s">
        <v>30</v>
      </c>
      <c r="E24" s="57" t="s">
        <v>43</v>
      </c>
      <c r="F24" s="58">
        <v>0.36458333333333331</v>
      </c>
      <c r="G24" s="59" t="s">
        <v>173</v>
      </c>
      <c r="H24" s="60">
        <v>3</v>
      </c>
      <c r="I24" s="60"/>
      <c r="J24" s="60"/>
      <c r="K24" s="61" t="s">
        <v>68</v>
      </c>
      <c r="L24" s="61">
        <v>1</v>
      </c>
      <c r="M24" s="62">
        <v>13</v>
      </c>
      <c r="N24" s="57" t="s">
        <v>100</v>
      </c>
      <c r="O24" s="57">
        <f>Día4!O24+Día5!M24</f>
        <v>70</v>
      </c>
      <c r="P24" s="125" t="s">
        <v>155</v>
      </c>
      <c r="Q24" s="65"/>
      <c r="W24" s="64"/>
    </row>
    <row r="25" spans="1:23" s="56" customFormat="1" ht="62.25" customHeight="1" x14ac:dyDescent="0.25">
      <c r="A25" s="29" t="s">
        <v>94</v>
      </c>
      <c r="B25" s="57" t="s">
        <v>40</v>
      </c>
      <c r="C25" s="57" t="s">
        <v>59</v>
      </c>
      <c r="D25" s="57" t="s">
        <v>51</v>
      </c>
      <c r="E25" s="57" t="s">
        <v>30</v>
      </c>
      <c r="F25" s="58">
        <v>0.36944444444444446</v>
      </c>
      <c r="G25" s="59"/>
      <c r="H25" s="60">
        <v>1</v>
      </c>
      <c r="I25" s="68" t="s">
        <v>107</v>
      </c>
      <c r="J25" s="60"/>
      <c r="K25" s="61"/>
      <c r="L25" s="61"/>
      <c r="M25" s="62">
        <v>9</v>
      </c>
      <c r="N25" s="57" t="s">
        <v>100</v>
      </c>
      <c r="O25" s="57">
        <f>Día4!O25+Día5!M25</f>
        <v>47</v>
      </c>
      <c r="P25" s="63"/>
      <c r="Q25" s="65"/>
      <c r="W25" s="64"/>
    </row>
    <row r="26" spans="1:23" s="56" customFormat="1" ht="15.75" x14ac:dyDescent="0.25">
      <c r="A26" s="29">
        <v>4288</v>
      </c>
      <c r="B26" s="57" t="s">
        <v>37</v>
      </c>
      <c r="C26" s="57" t="s">
        <v>82</v>
      </c>
      <c r="D26" s="57" t="s">
        <v>38</v>
      </c>
      <c r="E26" s="57" t="s">
        <v>30</v>
      </c>
      <c r="F26" s="58">
        <v>0.40347222222222223</v>
      </c>
      <c r="G26" s="59"/>
      <c r="H26" s="60"/>
      <c r="I26" s="60"/>
      <c r="J26" s="60"/>
      <c r="K26" s="61" t="s">
        <v>9</v>
      </c>
      <c r="L26" s="61"/>
      <c r="M26" s="66"/>
      <c r="N26" s="57"/>
      <c r="O26" s="57">
        <f>Día4!O26+Día5!M26</f>
        <v>44</v>
      </c>
      <c r="P26" s="125"/>
      <c r="Q26" s="65"/>
      <c r="W26" s="64"/>
    </row>
    <row r="27" spans="1:23" s="56" customFormat="1" ht="41.25" customHeight="1" x14ac:dyDescent="0.25">
      <c r="A27" s="29">
        <v>4087</v>
      </c>
      <c r="B27" s="57" t="s">
        <v>40</v>
      </c>
      <c r="C27" s="57" t="s">
        <v>28</v>
      </c>
      <c r="D27" s="57" t="s">
        <v>30</v>
      </c>
      <c r="E27" s="57" t="s">
        <v>83</v>
      </c>
      <c r="F27" s="58">
        <v>0.40902777777777777</v>
      </c>
      <c r="G27" s="108" t="s">
        <v>114</v>
      </c>
      <c r="H27" s="60">
        <v>3</v>
      </c>
      <c r="I27" s="60"/>
      <c r="J27" s="57"/>
      <c r="K27" s="61" t="s">
        <v>88</v>
      </c>
      <c r="L27" s="61">
        <v>4</v>
      </c>
      <c r="M27" s="81">
        <v>37</v>
      </c>
      <c r="N27" s="57" t="s">
        <v>100</v>
      </c>
      <c r="O27" s="57">
        <f>Día4!O27+Día5!M27</f>
        <v>145</v>
      </c>
      <c r="P27" s="146"/>
      <c r="Q27" s="65"/>
      <c r="W27" s="64"/>
    </row>
    <row r="28" spans="1:23" s="56" customFormat="1" ht="15.75" x14ac:dyDescent="0.25">
      <c r="A28" s="29">
        <v>8098</v>
      </c>
      <c r="B28" s="57" t="s">
        <v>27</v>
      </c>
      <c r="C28" s="57" t="s">
        <v>61</v>
      </c>
      <c r="D28" s="57" t="s">
        <v>29</v>
      </c>
      <c r="E28" s="57" t="s">
        <v>30</v>
      </c>
      <c r="F28" s="58">
        <v>0.40972222222222227</v>
      </c>
      <c r="G28" s="59"/>
      <c r="H28" s="68"/>
      <c r="I28" s="68"/>
      <c r="J28" s="57"/>
      <c r="K28" s="61"/>
      <c r="L28" s="61"/>
      <c r="M28" s="80"/>
      <c r="N28" s="57"/>
      <c r="O28" s="57">
        <f>Día4!O28+Día5!M28</f>
        <v>330</v>
      </c>
      <c r="P28" s="125"/>
      <c r="Q28" s="65"/>
      <c r="W28" s="64"/>
    </row>
    <row r="29" spans="1:23" s="56" customFormat="1" ht="22.5" customHeight="1" x14ac:dyDescent="0.25">
      <c r="A29" s="29">
        <v>4072</v>
      </c>
      <c r="B29" s="57" t="s">
        <v>40</v>
      </c>
      <c r="C29" s="57" t="s">
        <v>28</v>
      </c>
      <c r="D29" s="57" t="s">
        <v>43</v>
      </c>
      <c r="E29" s="57" t="s">
        <v>45</v>
      </c>
      <c r="F29" s="58">
        <v>0.42152777777777778</v>
      </c>
      <c r="G29" s="59" t="s">
        <v>243</v>
      </c>
      <c r="H29" s="60">
        <v>1</v>
      </c>
      <c r="I29" s="60"/>
      <c r="J29" s="57"/>
      <c r="K29" s="61"/>
      <c r="L29" s="61"/>
      <c r="M29" s="80">
        <v>101</v>
      </c>
      <c r="N29" s="57" t="s">
        <v>100</v>
      </c>
      <c r="O29" s="57">
        <f>Día4!O29+Día5!M29</f>
        <v>473</v>
      </c>
      <c r="P29" s="146" t="s">
        <v>239</v>
      </c>
      <c r="Q29" s="65"/>
    </row>
    <row r="30" spans="1:23" s="56" customFormat="1" ht="24.75" customHeight="1" x14ac:dyDescent="0.25">
      <c r="A30" s="29">
        <v>4186</v>
      </c>
      <c r="B30" s="57" t="s">
        <v>40</v>
      </c>
      <c r="C30" s="143" t="s">
        <v>28</v>
      </c>
      <c r="D30" s="57" t="s">
        <v>84</v>
      </c>
      <c r="E30" s="57" t="s">
        <v>30</v>
      </c>
      <c r="F30" s="58">
        <v>0.43194444444444446</v>
      </c>
      <c r="G30" s="59" t="s">
        <v>109</v>
      </c>
      <c r="H30" s="60">
        <v>1</v>
      </c>
      <c r="I30" s="60"/>
      <c r="J30" s="57"/>
      <c r="K30" s="61"/>
      <c r="L30" s="61"/>
      <c r="M30" s="80">
        <v>35</v>
      </c>
      <c r="N30" s="57" t="s">
        <v>100</v>
      </c>
      <c r="O30" s="57">
        <f>Día4!O30+Día5!M30</f>
        <v>243</v>
      </c>
      <c r="P30" s="138"/>
    </row>
    <row r="31" spans="1:23" s="56" customFormat="1" ht="24.75" customHeight="1" x14ac:dyDescent="0.25">
      <c r="A31" s="29">
        <v>5122</v>
      </c>
      <c r="B31" s="57" t="s">
        <v>37</v>
      </c>
      <c r="C31" s="57" t="s">
        <v>61</v>
      </c>
      <c r="D31" s="57" t="s">
        <v>38</v>
      </c>
      <c r="E31" s="57" t="s">
        <v>45</v>
      </c>
      <c r="F31" s="58">
        <v>0.45</v>
      </c>
      <c r="G31" s="177"/>
      <c r="H31" s="60"/>
      <c r="I31" s="60"/>
      <c r="J31" s="57"/>
      <c r="K31" s="61"/>
      <c r="L31" s="61"/>
      <c r="M31" s="30"/>
      <c r="N31" s="57" t="s">
        <v>9</v>
      </c>
      <c r="O31" s="57">
        <f>Día4!O31+Día5!M31</f>
        <v>0</v>
      </c>
      <c r="P31" s="138"/>
    </row>
    <row r="32" spans="1:23" s="56" customFormat="1" ht="22.5" customHeight="1" x14ac:dyDescent="0.25">
      <c r="A32" s="29">
        <v>4270</v>
      </c>
      <c r="B32" s="57" t="s">
        <v>40</v>
      </c>
      <c r="C32" s="57" t="s">
        <v>65</v>
      </c>
      <c r="D32" s="57" t="s">
        <v>41</v>
      </c>
      <c r="E32" s="57" t="s">
        <v>30</v>
      </c>
      <c r="F32" s="58">
        <v>0.46319444444444446</v>
      </c>
      <c r="G32" s="108" t="s">
        <v>119</v>
      </c>
      <c r="H32" s="60">
        <v>2</v>
      </c>
      <c r="I32" s="60"/>
      <c r="J32" s="57"/>
      <c r="K32" s="61"/>
      <c r="L32" s="61"/>
      <c r="M32" s="22">
        <v>18</v>
      </c>
      <c r="N32" s="57" t="s">
        <v>100</v>
      </c>
      <c r="O32" s="57">
        <f>Día4!O32+Día5!M32</f>
        <v>86</v>
      </c>
      <c r="P32" s="125" t="s">
        <v>240</v>
      </c>
    </row>
    <row r="33" spans="1:23" s="56" customFormat="1" ht="31.5" customHeight="1" x14ac:dyDescent="0.25">
      <c r="A33" s="29">
        <v>8118</v>
      </c>
      <c r="B33" s="57" t="s">
        <v>27</v>
      </c>
      <c r="C33" s="57" t="s">
        <v>59</v>
      </c>
      <c r="D33" s="57" t="s">
        <v>29</v>
      </c>
      <c r="E33" s="57" t="s">
        <v>30</v>
      </c>
      <c r="F33" s="58">
        <v>0.47916666666666669</v>
      </c>
      <c r="G33" s="108" t="s">
        <v>114</v>
      </c>
      <c r="H33" s="60">
        <v>1</v>
      </c>
      <c r="I33" s="60"/>
      <c r="J33" s="57"/>
      <c r="K33" s="61" t="s">
        <v>69</v>
      </c>
      <c r="L33" s="61">
        <v>32</v>
      </c>
      <c r="M33" s="30">
        <v>196</v>
      </c>
      <c r="N33" s="57" t="s">
        <v>100</v>
      </c>
      <c r="O33" s="57">
        <f>Día4!O33+Día5!M33</f>
        <v>508</v>
      </c>
      <c r="P33" s="183" t="s">
        <v>241</v>
      </c>
      <c r="Q33" s="65"/>
      <c r="W33" s="64"/>
    </row>
    <row r="34" spans="1:23" s="56" customFormat="1" ht="31.5" customHeight="1" x14ac:dyDescent="0.25">
      <c r="A34" s="29">
        <v>4080</v>
      </c>
      <c r="B34" s="57" t="s">
        <v>40</v>
      </c>
      <c r="C34" s="143" t="s">
        <v>364</v>
      </c>
      <c r="D34" s="57" t="s">
        <v>41</v>
      </c>
      <c r="E34" s="57" t="s">
        <v>30</v>
      </c>
      <c r="F34" s="58">
        <v>0.50555555555555554</v>
      </c>
      <c r="G34" s="68"/>
      <c r="H34" s="68"/>
      <c r="I34" s="68"/>
      <c r="J34" s="57"/>
      <c r="K34" s="61"/>
      <c r="L34" s="61"/>
      <c r="M34" s="80"/>
      <c r="N34" s="57" t="s">
        <v>9</v>
      </c>
      <c r="O34" s="57">
        <f>Día4!O34+Día5!M34</f>
        <v>0</v>
      </c>
      <c r="P34" s="183"/>
      <c r="Q34" s="65"/>
      <c r="W34" s="64"/>
    </row>
    <row r="35" spans="1:23" s="56" customFormat="1" ht="15.75" x14ac:dyDescent="0.25">
      <c r="A35" s="29">
        <v>4101</v>
      </c>
      <c r="B35" s="57" t="s">
        <v>40</v>
      </c>
      <c r="C35" s="143" t="s">
        <v>28</v>
      </c>
      <c r="D35" s="57" t="s">
        <v>30</v>
      </c>
      <c r="E35" s="57" t="s">
        <v>41</v>
      </c>
      <c r="F35" s="58">
        <v>0.51180555555555551</v>
      </c>
      <c r="G35" s="108" t="s">
        <v>108</v>
      </c>
      <c r="H35" s="60">
        <v>1</v>
      </c>
      <c r="I35" s="60"/>
      <c r="J35" s="57"/>
      <c r="K35" s="61"/>
      <c r="L35" s="61"/>
      <c r="M35" s="30">
        <v>23</v>
      </c>
      <c r="N35" s="57" t="s">
        <v>100</v>
      </c>
      <c r="O35" s="57">
        <f>Día4!O35+Día5!M35</f>
        <v>70</v>
      </c>
      <c r="P35" s="184" t="s">
        <v>242</v>
      </c>
      <c r="Q35" s="65"/>
      <c r="W35" s="64"/>
    </row>
    <row r="36" spans="1:23" s="56" customFormat="1" ht="15.75" x14ac:dyDescent="0.25">
      <c r="A36" s="29">
        <v>4086</v>
      </c>
      <c r="B36" s="57" t="s">
        <v>40</v>
      </c>
      <c r="C36" s="57" t="s">
        <v>28</v>
      </c>
      <c r="D36" s="57" t="s">
        <v>85</v>
      </c>
      <c r="E36" s="57" t="s">
        <v>30</v>
      </c>
      <c r="F36" s="58">
        <v>0.53472222222222221</v>
      </c>
      <c r="G36" s="59" t="s">
        <v>244</v>
      </c>
      <c r="H36" s="60">
        <v>2</v>
      </c>
      <c r="I36" s="60"/>
      <c r="J36" s="57"/>
      <c r="K36" s="61"/>
      <c r="L36" s="61"/>
      <c r="M36" s="80">
        <v>25</v>
      </c>
      <c r="N36" s="57" t="s">
        <v>100</v>
      </c>
      <c r="O36" s="57">
        <f>Día4!O36+Día5!M36</f>
        <v>145</v>
      </c>
      <c r="P36" s="185"/>
      <c r="Q36" s="65"/>
      <c r="W36" s="64"/>
    </row>
    <row r="37" spans="1:23" s="148" customFormat="1" ht="30.75" customHeight="1" x14ac:dyDescent="0.25">
      <c r="A37" s="29" t="s">
        <v>170</v>
      </c>
      <c r="B37" s="57" t="s">
        <v>40</v>
      </c>
      <c r="C37" s="57" t="s">
        <v>28</v>
      </c>
      <c r="D37" s="57" t="s">
        <v>46</v>
      </c>
      <c r="E37" s="57" t="s">
        <v>47</v>
      </c>
      <c r="F37" s="58">
        <v>0.57847222222222217</v>
      </c>
      <c r="G37" s="59" t="s">
        <v>187</v>
      </c>
      <c r="H37" s="68">
        <v>4</v>
      </c>
      <c r="I37" s="68"/>
      <c r="J37" s="57"/>
      <c r="K37" s="61" t="s">
        <v>9</v>
      </c>
      <c r="L37" s="61"/>
      <c r="M37" s="80">
        <v>77</v>
      </c>
      <c r="N37" s="57" t="s">
        <v>100</v>
      </c>
      <c r="O37" s="57">
        <f>Día4!O37+Día5!M37</f>
        <v>346</v>
      </c>
      <c r="P37" s="106"/>
      <c r="Q37" s="147"/>
      <c r="W37" s="149"/>
    </row>
    <row r="38" spans="1:23" s="148" customFormat="1" ht="30.75" customHeight="1" x14ac:dyDescent="0.25">
      <c r="A38" s="29">
        <v>4110</v>
      </c>
      <c r="B38" s="57" t="s">
        <v>40</v>
      </c>
      <c r="C38" s="57" t="s">
        <v>78</v>
      </c>
      <c r="D38" s="57" t="s">
        <v>41</v>
      </c>
      <c r="E38" s="57" t="s">
        <v>79</v>
      </c>
      <c r="F38" s="58">
        <v>0.58124999999999993</v>
      </c>
      <c r="G38" s="59" t="s">
        <v>215</v>
      </c>
      <c r="H38" s="57">
        <v>2</v>
      </c>
      <c r="I38" s="57"/>
      <c r="J38" s="57"/>
      <c r="K38" s="61"/>
      <c r="L38" s="61"/>
      <c r="M38" s="66">
        <v>24</v>
      </c>
      <c r="N38" s="57" t="s">
        <v>100</v>
      </c>
      <c r="O38" s="57">
        <f>Día4!O38+Día5!M38</f>
        <v>40</v>
      </c>
      <c r="P38" s="146" t="s">
        <v>245</v>
      </c>
      <c r="Q38" s="147"/>
      <c r="W38" s="149"/>
    </row>
    <row r="39" spans="1:23" s="152" customFormat="1" ht="16.5" thickBot="1" x14ac:dyDescent="0.3">
      <c r="A39" s="29">
        <v>4110</v>
      </c>
      <c r="B39" s="57" t="s">
        <v>40</v>
      </c>
      <c r="C39" s="57" t="s">
        <v>78</v>
      </c>
      <c r="D39" s="57" t="s">
        <v>41</v>
      </c>
      <c r="E39" s="57" t="s">
        <v>58</v>
      </c>
      <c r="F39" s="58">
        <v>0.58124999999999993</v>
      </c>
      <c r="G39" s="144"/>
      <c r="H39" s="57" t="s">
        <v>9</v>
      </c>
      <c r="I39" s="57" t="s">
        <v>9</v>
      </c>
      <c r="J39" s="57"/>
      <c r="K39" s="61"/>
      <c r="L39" s="61"/>
      <c r="M39" s="66">
        <v>0</v>
      </c>
      <c r="N39" s="57" t="s">
        <v>9</v>
      </c>
      <c r="O39" s="164">
        <f>Día4!O39+Día5!M39</f>
        <v>47</v>
      </c>
      <c r="P39" s="106"/>
      <c r="Q39" s="151"/>
      <c r="W39" s="153"/>
    </row>
    <row r="40" spans="1:23" s="56" customFormat="1" ht="15.75" x14ac:dyDescent="0.25">
      <c r="A40" s="29">
        <v>4110</v>
      </c>
      <c r="B40" s="57" t="s">
        <v>40</v>
      </c>
      <c r="C40" s="57" t="s">
        <v>35</v>
      </c>
      <c r="D40" s="57" t="s">
        <v>41</v>
      </c>
      <c r="E40" s="57" t="s">
        <v>70</v>
      </c>
      <c r="F40" s="58">
        <v>0.58124999999999993</v>
      </c>
      <c r="G40" s="108"/>
      <c r="H40" s="57" t="s">
        <v>9</v>
      </c>
      <c r="I40" s="57" t="s">
        <v>9</v>
      </c>
      <c r="J40" s="57"/>
      <c r="K40" s="61"/>
      <c r="L40" s="61"/>
      <c r="M40" s="66"/>
      <c r="N40" s="57" t="s">
        <v>9</v>
      </c>
      <c r="O40" s="57">
        <f>Día4!O40+Día5!M40</f>
        <v>15</v>
      </c>
      <c r="P40" s="63"/>
      <c r="Q40" s="65"/>
      <c r="W40" s="64"/>
    </row>
    <row r="41" spans="1:23" s="56" customFormat="1" ht="30.75" customHeight="1" thickBot="1" x14ac:dyDescent="0.3">
      <c r="A41" s="156">
        <v>8148</v>
      </c>
      <c r="B41" s="155" t="s">
        <v>27</v>
      </c>
      <c r="C41" s="155" t="s">
        <v>60</v>
      </c>
      <c r="D41" s="155" t="s">
        <v>29</v>
      </c>
      <c r="E41" s="155" t="s">
        <v>30</v>
      </c>
      <c r="F41" s="157">
        <v>0.58680555555555558</v>
      </c>
      <c r="G41" s="158"/>
      <c r="H41" s="159">
        <v>1</v>
      </c>
      <c r="I41" s="159"/>
      <c r="J41" s="155"/>
      <c r="K41" s="160" t="s">
        <v>67</v>
      </c>
      <c r="L41" s="160">
        <v>50</v>
      </c>
      <c r="M41" s="123">
        <v>168</v>
      </c>
      <c r="N41" s="155" t="s">
        <v>100</v>
      </c>
      <c r="O41" s="94">
        <f>Día4!O41+Día5!M41</f>
        <v>619</v>
      </c>
      <c r="P41" s="141" t="s">
        <v>246</v>
      </c>
      <c r="Q41" s="65"/>
      <c r="W41" s="64"/>
    </row>
    <row r="42" spans="1:23" s="56" customFormat="1" ht="15.75" x14ac:dyDescent="0.25">
      <c r="A42" s="48">
        <v>4143</v>
      </c>
      <c r="B42" s="49" t="s">
        <v>40</v>
      </c>
      <c r="C42" s="49" t="s">
        <v>28</v>
      </c>
      <c r="D42" s="49" t="s">
        <v>49</v>
      </c>
      <c r="E42" s="49" t="s">
        <v>43</v>
      </c>
      <c r="F42" s="50">
        <v>0.63750000000000007</v>
      </c>
      <c r="G42" s="51"/>
      <c r="H42" s="187">
        <v>3</v>
      </c>
      <c r="I42" s="187" t="s">
        <v>107</v>
      </c>
      <c r="J42" s="49"/>
      <c r="K42" s="52"/>
      <c r="L42" s="52"/>
      <c r="M42" s="188">
        <v>18</v>
      </c>
      <c r="N42" s="49" t="s">
        <v>100</v>
      </c>
      <c r="O42" s="49">
        <f>Día4!O42+Día5!M42</f>
        <v>99</v>
      </c>
      <c r="P42" s="54"/>
      <c r="Q42" s="65"/>
      <c r="W42" s="64"/>
    </row>
    <row r="43" spans="1:23" s="56" customFormat="1" ht="22.5" x14ac:dyDescent="0.25">
      <c r="A43" s="119" t="s">
        <v>48</v>
      </c>
      <c r="B43" s="107" t="s">
        <v>27</v>
      </c>
      <c r="C43" s="107" t="s">
        <v>28</v>
      </c>
      <c r="D43" s="107" t="s">
        <v>29</v>
      </c>
      <c r="E43" s="107" t="s">
        <v>30</v>
      </c>
      <c r="F43" s="120">
        <v>0.63888888888888895</v>
      </c>
      <c r="G43" s="59"/>
      <c r="H43" s="68">
        <v>1</v>
      </c>
      <c r="I43" s="68" t="s">
        <v>107</v>
      </c>
      <c r="J43" s="57"/>
      <c r="K43" s="122"/>
      <c r="L43" s="61"/>
      <c r="M43" s="80">
        <v>130</v>
      </c>
      <c r="N43" s="57" t="s">
        <v>100</v>
      </c>
      <c r="O43" s="57">
        <f>Día4!O43+Día5!M43</f>
        <v>774</v>
      </c>
      <c r="P43" s="63" t="s">
        <v>252</v>
      </c>
      <c r="Q43" s="65"/>
      <c r="W43" s="64"/>
    </row>
    <row r="44" spans="1:23" s="56" customFormat="1" ht="15.75" x14ac:dyDescent="0.25">
      <c r="A44" s="29" t="s">
        <v>169</v>
      </c>
      <c r="B44" s="57" t="s">
        <v>37</v>
      </c>
      <c r="C44" s="57" t="s">
        <v>62</v>
      </c>
      <c r="D44" s="57" t="s">
        <v>30</v>
      </c>
      <c r="E44" s="57" t="s">
        <v>38</v>
      </c>
      <c r="F44" s="58">
        <v>0.65347222222222223</v>
      </c>
      <c r="G44" s="59" t="s">
        <v>253</v>
      </c>
      <c r="H44" s="68">
        <v>1</v>
      </c>
      <c r="I44" s="68"/>
      <c r="J44" s="57"/>
      <c r="K44" s="61"/>
      <c r="L44" s="61"/>
      <c r="M44" s="80">
        <v>52</v>
      </c>
      <c r="N44" s="57" t="s">
        <v>100</v>
      </c>
      <c r="O44" s="57">
        <f>Día4!O44+Día5!M44</f>
        <v>154</v>
      </c>
      <c r="P44" s="129"/>
      <c r="Q44" s="65"/>
      <c r="W44" s="64"/>
    </row>
    <row r="45" spans="1:23" s="56" customFormat="1" ht="22.5" x14ac:dyDescent="0.25">
      <c r="A45" s="29">
        <v>4157</v>
      </c>
      <c r="B45" s="57" t="s">
        <v>40</v>
      </c>
      <c r="C45" s="57" t="s">
        <v>62</v>
      </c>
      <c r="D45" s="57" t="s">
        <v>30</v>
      </c>
      <c r="E45" s="57" t="s">
        <v>81</v>
      </c>
      <c r="F45" s="58">
        <v>0.66041666666666665</v>
      </c>
      <c r="G45" s="59" t="s">
        <v>254</v>
      </c>
      <c r="H45" s="68">
        <v>2</v>
      </c>
      <c r="I45" s="68" t="s">
        <v>107</v>
      </c>
      <c r="J45" s="57"/>
      <c r="K45" s="61"/>
      <c r="L45" s="61"/>
      <c r="M45" s="176">
        <v>14</v>
      </c>
      <c r="N45" s="57" t="s">
        <v>100</v>
      </c>
      <c r="O45" s="57">
        <f>Día4!O45+Día5!M45</f>
        <v>52</v>
      </c>
      <c r="P45" s="129"/>
      <c r="Q45" s="65"/>
      <c r="W45" s="64"/>
    </row>
    <row r="46" spans="1:23" s="56" customFormat="1" ht="15.75" x14ac:dyDescent="0.25">
      <c r="A46" s="29">
        <v>4111</v>
      </c>
      <c r="B46" s="57" t="s">
        <v>40</v>
      </c>
      <c r="C46" s="57" t="s">
        <v>28</v>
      </c>
      <c r="D46" s="57" t="s">
        <v>58</v>
      </c>
      <c r="E46" s="57" t="s">
        <v>41</v>
      </c>
      <c r="F46" s="58">
        <v>0.67222222222222217</v>
      </c>
      <c r="G46" s="59"/>
      <c r="H46" s="68">
        <v>3</v>
      </c>
      <c r="I46" s="68"/>
      <c r="J46" s="57"/>
      <c r="K46" s="61"/>
      <c r="L46" s="61"/>
      <c r="M46" s="80">
        <v>19</v>
      </c>
      <c r="N46" s="57" t="s">
        <v>100</v>
      </c>
      <c r="O46" s="57">
        <f>Día4!O46+Día5!M46</f>
        <v>97</v>
      </c>
      <c r="P46" s="63"/>
      <c r="Q46" s="65"/>
      <c r="W46" s="64"/>
    </row>
    <row r="47" spans="1:23" s="56" customFormat="1" x14ac:dyDescent="0.25">
      <c r="A47" s="29">
        <v>8168</v>
      </c>
      <c r="B47" s="57" t="s">
        <v>27</v>
      </c>
      <c r="C47" s="57" t="s">
        <v>64</v>
      </c>
      <c r="D47" s="57" t="s">
        <v>29</v>
      </c>
      <c r="E47" s="57" t="s">
        <v>30</v>
      </c>
      <c r="F47" s="58">
        <v>0.68194444444444446</v>
      </c>
      <c r="G47" s="59"/>
      <c r="H47" s="60"/>
      <c r="I47" s="60"/>
      <c r="J47" s="57"/>
      <c r="K47" s="61"/>
      <c r="L47" s="61"/>
      <c r="M47" s="80"/>
      <c r="N47" s="57"/>
      <c r="O47" s="57">
        <f>Día4!O47+Día5!M47</f>
        <v>290</v>
      </c>
      <c r="P47" s="129"/>
      <c r="Q47" s="65"/>
    </row>
    <row r="48" spans="1:23" s="56" customFormat="1" ht="12.75" x14ac:dyDescent="0.25">
      <c r="A48" s="29">
        <v>4153</v>
      </c>
      <c r="B48" s="57" t="s">
        <v>31</v>
      </c>
      <c r="C48" s="57" t="s">
        <v>35</v>
      </c>
      <c r="D48" s="57" t="s">
        <v>30</v>
      </c>
      <c r="E48" s="57" t="s">
        <v>43</v>
      </c>
      <c r="F48" s="58">
        <v>0.68611111111111101</v>
      </c>
      <c r="G48" s="59"/>
      <c r="H48" s="60"/>
      <c r="I48" s="60"/>
      <c r="J48" s="57"/>
      <c r="K48" s="61"/>
      <c r="L48" s="61"/>
      <c r="M48" s="30"/>
      <c r="N48" s="57"/>
      <c r="O48" s="57">
        <f>Día4!O48+Día5!M48</f>
        <v>225</v>
      </c>
      <c r="P48" s="129"/>
    </row>
    <row r="49" spans="1:23" s="56" customFormat="1" ht="12.75" x14ac:dyDescent="0.25">
      <c r="A49" s="29" t="s">
        <v>171</v>
      </c>
      <c r="B49" s="57" t="s">
        <v>40</v>
      </c>
      <c r="C49" s="57" t="s">
        <v>28</v>
      </c>
      <c r="D49" s="57" t="s">
        <v>47</v>
      </c>
      <c r="E49" s="57" t="s">
        <v>46</v>
      </c>
      <c r="F49" s="58">
        <v>0.70694444444444438</v>
      </c>
      <c r="G49" s="59" t="s">
        <v>253</v>
      </c>
      <c r="H49" s="60">
        <v>4</v>
      </c>
      <c r="I49" s="60"/>
      <c r="J49" s="57"/>
      <c r="K49" s="61"/>
      <c r="L49" s="61"/>
      <c r="M49" s="30">
        <v>24</v>
      </c>
      <c r="N49" s="57" t="s">
        <v>100</v>
      </c>
      <c r="O49" s="57">
        <f>Día4!O49+Día5!M49</f>
        <v>104</v>
      </c>
      <c r="P49" s="63"/>
    </row>
    <row r="50" spans="1:23" s="56" customFormat="1" ht="15.75" x14ac:dyDescent="0.25">
      <c r="A50" s="29">
        <v>4142</v>
      </c>
      <c r="B50" s="57" t="s">
        <v>40</v>
      </c>
      <c r="C50" s="57" t="s">
        <v>28</v>
      </c>
      <c r="D50" s="57" t="s">
        <v>43</v>
      </c>
      <c r="E50" s="57" t="s">
        <v>30</v>
      </c>
      <c r="F50" s="58">
        <v>0.70833333333333337</v>
      </c>
      <c r="G50" s="108"/>
      <c r="H50" s="60">
        <v>2</v>
      </c>
      <c r="I50" s="60"/>
      <c r="J50" s="57"/>
      <c r="K50" s="61" t="s">
        <v>9</v>
      </c>
      <c r="L50" s="61"/>
      <c r="M50" s="80">
        <v>28</v>
      </c>
      <c r="N50" s="57" t="s">
        <v>100</v>
      </c>
      <c r="O50" s="57">
        <f>Día4!O50+Día5!M50</f>
        <v>98</v>
      </c>
      <c r="P50" s="129"/>
      <c r="Q50" s="65"/>
      <c r="W50" s="64"/>
    </row>
    <row r="51" spans="1:23" s="56" customFormat="1" ht="15.75" x14ac:dyDescent="0.25">
      <c r="A51" s="29">
        <v>8178</v>
      </c>
      <c r="B51" s="57" t="s">
        <v>27</v>
      </c>
      <c r="C51" s="57" t="s">
        <v>28</v>
      </c>
      <c r="D51" s="57" t="s">
        <v>29</v>
      </c>
      <c r="E51" s="57" t="s">
        <v>30</v>
      </c>
      <c r="F51" s="58">
        <v>0.74305555555555547</v>
      </c>
      <c r="G51" s="59"/>
      <c r="H51" s="68">
        <v>1</v>
      </c>
      <c r="I51" s="68"/>
      <c r="J51" s="57"/>
      <c r="K51" s="61"/>
      <c r="L51" s="61"/>
      <c r="M51" s="81">
        <v>124</v>
      </c>
      <c r="N51" s="57" t="s">
        <v>100</v>
      </c>
      <c r="O51" s="57">
        <f>Día4!O51+Día5!M51</f>
        <v>834</v>
      </c>
      <c r="P51" s="63"/>
      <c r="Q51" s="65"/>
      <c r="W51" s="64"/>
    </row>
    <row r="52" spans="1:23" s="56" customFormat="1" ht="24.75" customHeight="1" x14ac:dyDescent="0.25">
      <c r="A52" s="29">
        <v>4140</v>
      </c>
      <c r="B52" s="57" t="s">
        <v>40</v>
      </c>
      <c r="C52" s="57" t="s">
        <v>28</v>
      </c>
      <c r="D52" s="57" t="s">
        <v>41</v>
      </c>
      <c r="E52" s="57" t="s">
        <v>45</v>
      </c>
      <c r="F52" s="58">
        <v>0.7729166666666667</v>
      </c>
      <c r="G52" s="67"/>
      <c r="H52" s="68">
        <v>1</v>
      </c>
      <c r="I52" s="68"/>
      <c r="J52" s="57"/>
      <c r="K52" s="61"/>
      <c r="L52" s="61"/>
      <c r="M52" s="80">
        <v>32</v>
      </c>
      <c r="N52" s="57" t="s">
        <v>100</v>
      </c>
      <c r="O52" s="57">
        <f>Día4!O52+Día5!M52</f>
        <v>146</v>
      </c>
      <c r="P52" s="63"/>
      <c r="Q52" s="65"/>
      <c r="W52" s="64"/>
    </row>
    <row r="53" spans="1:23" s="56" customFormat="1" ht="45" x14ac:dyDescent="0.25">
      <c r="A53" s="29" t="s">
        <v>86</v>
      </c>
      <c r="B53" s="57" t="s">
        <v>40</v>
      </c>
      <c r="C53" s="57" t="s">
        <v>28</v>
      </c>
      <c r="D53" s="57" t="s">
        <v>30</v>
      </c>
      <c r="E53" s="57" t="s">
        <v>87</v>
      </c>
      <c r="F53" s="58">
        <v>0.78194444444444444</v>
      </c>
      <c r="G53" s="67"/>
      <c r="H53" s="57">
        <v>3</v>
      </c>
      <c r="I53" s="57" t="s">
        <v>145</v>
      </c>
      <c r="J53" s="57"/>
      <c r="K53" s="61" t="s">
        <v>89</v>
      </c>
      <c r="L53" s="61" t="s">
        <v>251</v>
      </c>
      <c r="M53" s="80">
        <v>40</v>
      </c>
      <c r="N53" s="57" t="s">
        <v>100</v>
      </c>
      <c r="O53" s="57">
        <f>Día4!O53+Día5!M53</f>
        <v>188</v>
      </c>
      <c r="P53" s="125"/>
      <c r="Q53" s="65"/>
      <c r="W53" s="64"/>
    </row>
    <row r="54" spans="1:23" s="56" customFormat="1" ht="19.899999999999999" customHeight="1" x14ac:dyDescent="0.25">
      <c r="A54" s="29">
        <v>4178</v>
      </c>
      <c r="B54" s="57" t="s">
        <v>37</v>
      </c>
      <c r="C54" s="57" t="s">
        <v>62</v>
      </c>
      <c r="D54" s="57" t="s">
        <v>30</v>
      </c>
      <c r="E54" s="57" t="s">
        <v>38</v>
      </c>
      <c r="F54" s="58">
        <v>0.78402777777777777</v>
      </c>
      <c r="G54" s="59"/>
      <c r="H54" s="57">
        <v>1</v>
      </c>
      <c r="I54" s="57"/>
      <c r="J54" s="57"/>
      <c r="K54" s="61"/>
      <c r="L54" s="61"/>
      <c r="M54" s="80">
        <v>62</v>
      </c>
      <c r="N54" s="57" t="s">
        <v>100</v>
      </c>
      <c r="O54" s="57">
        <f>Día4!O54+Día5!M54</f>
        <v>237</v>
      </c>
      <c r="P54" s="63"/>
      <c r="Q54" s="65"/>
      <c r="W54" s="64"/>
    </row>
    <row r="55" spans="1:23" s="56" customFormat="1" ht="19.899999999999999" customHeight="1" x14ac:dyDescent="0.25">
      <c r="A55" s="29">
        <v>4177</v>
      </c>
      <c r="B55" s="57" t="s">
        <v>31</v>
      </c>
      <c r="C55" s="57" t="s">
        <v>35</v>
      </c>
      <c r="D55" s="57" t="s">
        <v>30</v>
      </c>
      <c r="E55" s="57" t="s">
        <v>51</v>
      </c>
      <c r="F55" s="58">
        <v>0.78472222222222221</v>
      </c>
      <c r="G55" s="67"/>
      <c r="H55" s="57"/>
      <c r="I55" s="57"/>
      <c r="J55" s="57"/>
      <c r="K55" s="61"/>
      <c r="L55" s="61"/>
      <c r="M55" s="80"/>
      <c r="N55" s="57"/>
      <c r="O55" s="57">
        <f>Día4!O55+Día5!M55</f>
        <v>0</v>
      </c>
      <c r="P55" s="189"/>
      <c r="Q55" s="65"/>
      <c r="W55" s="64"/>
    </row>
    <row r="56" spans="1:23" s="56" customFormat="1" ht="15.75" x14ac:dyDescent="0.25">
      <c r="A56" s="29">
        <v>4176</v>
      </c>
      <c r="B56" s="57" t="s">
        <v>40</v>
      </c>
      <c r="C56" s="57" t="s">
        <v>50</v>
      </c>
      <c r="D56" s="57" t="s">
        <v>52</v>
      </c>
      <c r="E56" s="57" t="s">
        <v>30</v>
      </c>
      <c r="F56" s="58">
        <v>0.79513888888888884</v>
      </c>
      <c r="G56" s="59"/>
      <c r="H56" s="57"/>
      <c r="I56" s="60"/>
      <c r="J56" s="57"/>
      <c r="K56" s="61"/>
      <c r="L56" s="61"/>
      <c r="M56" s="80"/>
      <c r="N56" s="57"/>
      <c r="O56" s="57">
        <f>Día4!O56+Día5!M56</f>
        <v>6</v>
      </c>
      <c r="P56" s="63"/>
      <c r="Q56" s="65"/>
      <c r="W56" s="64"/>
    </row>
    <row r="57" spans="1:23" s="56" customFormat="1" ht="15.75" x14ac:dyDescent="0.25">
      <c r="A57" s="29">
        <v>4162</v>
      </c>
      <c r="B57" s="57" t="s">
        <v>31</v>
      </c>
      <c r="C57" s="57" t="s">
        <v>50</v>
      </c>
      <c r="D57" s="57" t="s">
        <v>43</v>
      </c>
      <c r="E57" s="57" t="s">
        <v>30</v>
      </c>
      <c r="F57" s="58">
        <v>0.81458333333333333</v>
      </c>
      <c r="G57" s="59"/>
      <c r="H57" s="57"/>
      <c r="I57" s="57"/>
      <c r="J57" s="57"/>
      <c r="K57" s="61"/>
      <c r="L57" s="61"/>
      <c r="M57" s="80"/>
      <c r="N57" s="57"/>
      <c r="O57" s="57">
        <f>Día4!O57+Día5!M57</f>
        <v>12</v>
      </c>
      <c r="P57" s="63"/>
      <c r="Q57" s="65"/>
      <c r="W57" s="64"/>
    </row>
    <row r="58" spans="1:23" s="56" customFormat="1" ht="22.5" x14ac:dyDescent="0.25">
      <c r="A58" s="29" t="s">
        <v>53</v>
      </c>
      <c r="B58" s="57" t="s">
        <v>40</v>
      </c>
      <c r="C58" s="57" t="s">
        <v>28</v>
      </c>
      <c r="D58" s="57" t="s">
        <v>30</v>
      </c>
      <c r="E58" s="57" t="s">
        <v>41</v>
      </c>
      <c r="F58" s="58">
        <v>0.81666666666666676</v>
      </c>
      <c r="G58" s="59" t="s">
        <v>200</v>
      </c>
      <c r="H58" s="57">
        <v>3</v>
      </c>
      <c r="I58" s="186"/>
      <c r="J58" s="57"/>
      <c r="K58" s="61" t="s">
        <v>90</v>
      </c>
      <c r="L58" s="61">
        <v>2</v>
      </c>
      <c r="M58" s="80">
        <v>16</v>
      </c>
      <c r="N58" s="57" t="s">
        <v>100</v>
      </c>
      <c r="O58" s="57">
        <f>Día4!O58+Día5!M58</f>
        <v>155</v>
      </c>
      <c r="P58" s="63"/>
      <c r="Q58" s="65"/>
      <c r="W58" s="64"/>
    </row>
    <row r="59" spans="1:23" s="56" customFormat="1" ht="22.5" x14ac:dyDescent="0.25">
      <c r="A59" s="29">
        <v>8198</v>
      </c>
      <c r="B59" s="57" t="s">
        <v>27</v>
      </c>
      <c r="C59" s="57" t="s">
        <v>28</v>
      </c>
      <c r="D59" s="57" t="s">
        <v>29</v>
      </c>
      <c r="E59" s="57" t="s">
        <v>30</v>
      </c>
      <c r="F59" s="58">
        <v>0.82361111111111107</v>
      </c>
      <c r="G59" s="59"/>
      <c r="H59" s="57">
        <v>1</v>
      </c>
      <c r="I59" s="60"/>
      <c r="J59" s="57"/>
      <c r="K59" s="61" t="s">
        <v>91</v>
      </c>
      <c r="L59" s="61">
        <v>29</v>
      </c>
      <c r="M59" s="80">
        <v>105</v>
      </c>
      <c r="N59" s="57" t="s">
        <v>100</v>
      </c>
      <c r="O59" s="57">
        <f>Día4!O59+Día5!M59</f>
        <v>780</v>
      </c>
      <c r="P59" s="129" t="s">
        <v>255</v>
      </c>
      <c r="Q59" s="65"/>
      <c r="W59" s="64"/>
    </row>
    <row r="60" spans="1:23" s="56" customFormat="1" ht="19.899999999999999" customHeight="1" x14ac:dyDescent="0.25">
      <c r="A60" s="29" t="s">
        <v>54</v>
      </c>
      <c r="B60" s="57" t="s">
        <v>40</v>
      </c>
      <c r="C60" s="57" t="s">
        <v>28</v>
      </c>
      <c r="D60" s="57" t="s">
        <v>30</v>
      </c>
      <c r="E60" s="57" t="s">
        <v>80</v>
      </c>
      <c r="F60" s="58">
        <v>0.83819444444444446</v>
      </c>
      <c r="G60" s="59"/>
      <c r="H60" s="57">
        <v>3</v>
      </c>
      <c r="I60" s="60"/>
      <c r="J60" s="57"/>
      <c r="K60" s="61"/>
      <c r="L60" s="61"/>
      <c r="M60" s="22">
        <v>15</v>
      </c>
      <c r="N60" s="57" t="s">
        <v>100</v>
      </c>
      <c r="O60" s="57">
        <f>Día4!O60+Día5!M60</f>
        <v>96</v>
      </c>
      <c r="P60" s="63"/>
    </row>
    <row r="61" spans="1:23" s="56" customFormat="1" ht="22.5" x14ac:dyDescent="0.25">
      <c r="A61" s="29">
        <v>8208</v>
      </c>
      <c r="B61" s="57" t="s">
        <v>27</v>
      </c>
      <c r="C61" s="57" t="s">
        <v>28</v>
      </c>
      <c r="D61" s="57" t="s">
        <v>29</v>
      </c>
      <c r="E61" s="57" t="s">
        <v>30</v>
      </c>
      <c r="F61" s="58">
        <v>0.85763888888888884</v>
      </c>
      <c r="G61" s="59"/>
      <c r="H61" s="57">
        <v>1</v>
      </c>
      <c r="I61" s="57"/>
      <c r="J61" s="57">
        <v>1</v>
      </c>
      <c r="K61" s="61"/>
      <c r="L61" s="61"/>
      <c r="M61" s="22">
        <v>42</v>
      </c>
      <c r="N61" s="57" t="s">
        <v>100</v>
      </c>
      <c r="O61" s="57">
        <f>Día4!O61+Día5!M61</f>
        <v>351</v>
      </c>
      <c r="P61" s="63" t="s">
        <v>256</v>
      </c>
    </row>
    <row r="62" spans="1:23" s="56" customFormat="1" ht="15.75" x14ac:dyDescent="0.25">
      <c r="A62" s="29">
        <v>4197</v>
      </c>
      <c r="B62" s="57" t="s">
        <v>37</v>
      </c>
      <c r="C62" s="57" t="s">
        <v>59</v>
      </c>
      <c r="D62" s="57" t="s">
        <v>30</v>
      </c>
      <c r="E62" s="57" t="s">
        <v>80</v>
      </c>
      <c r="F62" s="58">
        <v>0.86111111111111116</v>
      </c>
      <c r="G62" s="108"/>
      <c r="H62" s="57">
        <v>3</v>
      </c>
      <c r="I62" s="57"/>
      <c r="J62" s="57"/>
      <c r="K62" s="61"/>
      <c r="L62" s="61"/>
      <c r="M62" s="80">
        <v>5</v>
      </c>
      <c r="N62" s="57" t="s">
        <v>100</v>
      </c>
      <c r="O62" s="57">
        <f>Día4!O62+Día5!M62</f>
        <v>13</v>
      </c>
      <c r="P62" s="129"/>
      <c r="Q62" s="65"/>
      <c r="W62" s="64"/>
    </row>
    <row r="63" spans="1:23" s="56" customFormat="1" ht="15.75" x14ac:dyDescent="0.25">
      <c r="A63" s="29" t="s">
        <v>55</v>
      </c>
      <c r="B63" s="57" t="s">
        <v>40</v>
      </c>
      <c r="C63" s="57" t="s">
        <v>28</v>
      </c>
      <c r="D63" s="57" t="s">
        <v>44</v>
      </c>
      <c r="E63" s="57" t="s">
        <v>30</v>
      </c>
      <c r="F63" s="58">
        <v>0.87291666666666667</v>
      </c>
      <c r="G63" s="108"/>
      <c r="H63" s="57">
        <v>1</v>
      </c>
      <c r="I63" s="57" t="s">
        <v>250</v>
      </c>
      <c r="J63" s="57"/>
      <c r="K63" s="61"/>
      <c r="L63" s="61"/>
      <c r="M63" s="80">
        <v>29</v>
      </c>
      <c r="N63" s="57" t="s">
        <v>100</v>
      </c>
      <c r="O63" s="57">
        <f>Día4!O63+Día5!M63</f>
        <v>113</v>
      </c>
      <c r="P63" s="129"/>
      <c r="Q63" s="65"/>
      <c r="W63" s="64"/>
    </row>
    <row r="64" spans="1:23" s="56" customFormat="1" ht="15.75" x14ac:dyDescent="0.25">
      <c r="A64" s="29">
        <v>5183</v>
      </c>
      <c r="B64" s="57" t="s">
        <v>37</v>
      </c>
      <c r="C64" s="57" t="s">
        <v>28</v>
      </c>
      <c r="D64" s="57" t="s">
        <v>49</v>
      </c>
      <c r="E64" s="57" t="s">
        <v>38</v>
      </c>
      <c r="F64" s="58">
        <v>0.88958333333333339</v>
      </c>
      <c r="G64" s="108"/>
      <c r="H64" s="57"/>
      <c r="I64" s="57"/>
      <c r="J64" s="57"/>
      <c r="K64" s="61"/>
      <c r="L64" s="61"/>
      <c r="M64" s="80"/>
      <c r="N64" s="57"/>
      <c r="O64" s="57">
        <f>Día4!O64+Día5!M64</f>
        <v>0</v>
      </c>
      <c r="P64" s="129"/>
      <c r="Q64" s="65"/>
      <c r="W64" s="64"/>
    </row>
    <row r="65" spans="1:23" s="56" customFormat="1" ht="15.75" x14ac:dyDescent="0.25">
      <c r="A65" s="29" t="s">
        <v>56</v>
      </c>
      <c r="B65" s="57" t="s">
        <v>37</v>
      </c>
      <c r="C65" s="57" t="s">
        <v>28</v>
      </c>
      <c r="D65" s="57" t="s">
        <v>30</v>
      </c>
      <c r="E65" s="57" t="s">
        <v>38</v>
      </c>
      <c r="F65" s="58">
        <v>0.88888888888888884</v>
      </c>
      <c r="G65" s="108"/>
      <c r="H65" s="57">
        <v>1</v>
      </c>
      <c r="I65" s="57"/>
      <c r="J65" s="57"/>
      <c r="K65" s="61"/>
      <c r="L65" s="61"/>
      <c r="M65" s="80">
        <v>9</v>
      </c>
      <c r="N65" s="57" t="s">
        <v>100</v>
      </c>
      <c r="O65" s="57">
        <f>Día4!O65+Día5!M65</f>
        <v>38</v>
      </c>
      <c r="P65" s="129"/>
      <c r="Q65" s="65"/>
      <c r="W65" s="64"/>
    </row>
    <row r="66" spans="1:23" s="56" customFormat="1" ht="15.75" x14ac:dyDescent="0.25">
      <c r="A66" s="29">
        <v>4180</v>
      </c>
      <c r="B66" s="57" t="s">
        <v>40</v>
      </c>
      <c r="C66" s="57" t="s">
        <v>28</v>
      </c>
      <c r="D66" s="57" t="s">
        <v>41</v>
      </c>
      <c r="E66" s="57" t="s">
        <v>30</v>
      </c>
      <c r="F66" s="58">
        <v>0.9145833333333333</v>
      </c>
      <c r="G66" s="59" t="s">
        <v>189</v>
      </c>
      <c r="H66" s="57">
        <v>1</v>
      </c>
      <c r="I66" s="57"/>
      <c r="J66" s="57"/>
      <c r="K66" s="61"/>
      <c r="L66" s="61"/>
      <c r="M66" s="80">
        <v>13</v>
      </c>
      <c r="N66" s="57" t="s">
        <v>100</v>
      </c>
      <c r="O66" s="57">
        <f>Día4!O66+Día5!M66</f>
        <v>55</v>
      </c>
      <c r="P66" s="129"/>
      <c r="Q66" s="65"/>
      <c r="W66" s="64"/>
    </row>
    <row r="67" spans="1:23" s="56" customFormat="1" ht="15.75" x14ac:dyDescent="0.25">
      <c r="A67" s="29">
        <v>4192</v>
      </c>
      <c r="B67" s="57" t="s">
        <v>40</v>
      </c>
      <c r="C67" s="57" t="s">
        <v>92</v>
      </c>
      <c r="D67" s="57" t="s">
        <v>43</v>
      </c>
      <c r="E67" s="57" t="s">
        <v>30</v>
      </c>
      <c r="F67" s="58">
        <v>0.91666666666666663</v>
      </c>
      <c r="G67" s="144" t="s">
        <v>109</v>
      </c>
      <c r="H67" s="168">
        <v>1</v>
      </c>
      <c r="I67" s="168" t="s">
        <v>107</v>
      </c>
      <c r="J67" s="143"/>
      <c r="K67" s="61"/>
      <c r="L67" s="145"/>
      <c r="M67" s="154">
        <v>4</v>
      </c>
      <c r="N67" s="57" t="s">
        <v>100</v>
      </c>
      <c r="O67" s="57">
        <f>Día4!O67+Día5!M67</f>
        <v>41</v>
      </c>
      <c r="P67" s="106" t="s">
        <v>257</v>
      </c>
      <c r="Q67" s="65"/>
      <c r="W67" s="64"/>
    </row>
    <row r="68" spans="1:23" s="56" customFormat="1" ht="19.899999999999999" customHeight="1" thickBot="1" x14ac:dyDescent="0.3">
      <c r="A68" s="103"/>
      <c r="B68" s="94">
        <v>0</v>
      </c>
      <c r="C68" s="94">
        <v>0</v>
      </c>
      <c r="D68" s="94">
        <v>0</v>
      </c>
      <c r="E68" s="94">
        <v>0</v>
      </c>
      <c r="F68" s="112">
        <v>0</v>
      </c>
      <c r="G68" s="113"/>
      <c r="H68" s="113"/>
      <c r="I68" s="114"/>
      <c r="J68" s="94"/>
      <c r="K68" s="115"/>
      <c r="L68" s="115"/>
      <c r="M68" s="116"/>
      <c r="N68" s="94"/>
      <c r="O68" s="94"/>
      <c r="P68" s="117"/>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2690</v>
      </c>
      <c r="N70" s="82"/>
      <c r="O70" s="172"/>
    </row>
    <row r="71" spans="1:23" ht="20.100000000000001" customHeight="1" thickBot="1" x14ac:dyDescent="0.3">
      <c r="G71" s="6"/>
      <c r="K71" s="217" t="s">
        <v>33</v>
      </c>
      <c r="L71" s="218"/>
      <c r="M71" s="74">
        <f>Día4!M71+Día5!M70</f>
        <v>11167</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A12:D12"/>
    <mergeCell ref="K12:L12"/>
    <mergeCell ref="K70:L70"/>
    <mergeCell ref="K71:L71"/>
    <mergeCell ref="J1:K1"/>
    <mergeCell ref="F2:H2"/>
    <mergeCell ref="F3:H3"/>
    <mergeCell ref="A5:G5"/>
    <mergeCell ref="I5:O5"/>
    <mergeCell ref="F6:G6"/>
    <mergeCell ref="N6:O6"/>
  </mergeCell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W84"/>
  <sheetViews>
    <sheetView topLeftCell="A58" workbookViewId="0">
      <pane xSplit="1" topLeftCell="H1" activePane="topRight" state="frozen"/>
      <selection activeCell="O63" sqref="O63:O64"/>
      <selection pane="topRight" activeCell="M71" sqref="M71"/>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9" width="14.28515625" style="1" customWidth="1"/>
    <col min="10" max="10" width="13.5703125" style="1" customWidth="1"/>
    <col min="11" max="11" width="18.7109375" style="1" customWidth="1"/>
    <col min="12" max="12" width="10.7109375" style="1" customWidth="1"/>
    <col min="13" max="13" width="12.140625" style="1" customWidth="1"/>
    <col min="14" max="14" width="10.28515625" style="1" customWidth="1"/>
    <col min="15" max="15" width="14.42578125" style="1" customWidth="1"/>
    <col min="16" max="16" width="66.855468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44810</v>
      </c>
      <c r="K3" s="79" t="s">
        <v>258</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17">
        <v>1</v>
      </c>
      <c r="B7" s="19" t="s">
        <v>71</v>
      </c>
      <c r="C7" s="19" t="s">
        <v>71</v>
      </c>
      <c r="D7" s="18" t="s">
        <v>72</v>
      </c>
      <c r="E7" s="18" t="s">
        <v>72</v>
      </c>
      <c r="F7" s="18" t="s">
        <v>230</v>
      </c>
      <c r="G7" s="84" t="s">
        <v>96</v>
      </c>
      <c r="H7" s="20"/>
      <c r="I7" s="90">
        <v>1</v>
      </c>
      <c r="J7" s="21" t="s">
        <v>73</v>
      </c>
      <c r="K7" s="18" t="s">
        <v>73</v>
      </c>
      <c r="L7" s="18" t="s">
        <v>73</v>
      </c>
      <c r="M7" s="99" t="s">
        <v>73</v>
      </c>
      <c r="N7" s="86" t="s">
        <v>98</v>
      </c>
      <c r="O7" s="87" t="s">
        <v>271</v>
      </c>
    </row>
    <row r="8" spans="1:23" ht="15" customHeight="1" x14ac:dyDescent="0.25">
      <c r="A8" s="23">
        <v>2</v>
      </c>
      <c r="B8" s="96" t="s">
        <v>74</v>
      </c>
      <c r="C8" s="24" t="s">
        <v>75</v>
      </c>
      <c r="D8" s="24" t="s">
        <v>76</v>
      </c>
      <c r="E8" s="24" t="s">
        <v>76</v>
      </c>
      <c r="F8" s="24" t="s">
        <v>247</v>
      </c>
      <c r="G8" s="84" t="s">
        <v>248</v>
      </c>
      <c r="H8" s="20"/>
      <c r="I8" s="92">
        <v>2</v>
      </c>
      <c r="J8" s="25" t="s">
        <v>77</v>
      </c>
      <c r="K8" s="25" t="s">
        <v>77</v>
      </c>
      <c r="L8" s="26"/>
      <c r="M8" s="100"/>
      <c r="N8" s="85" t="s">
        <v>259</v>
      </c>
      <c r="O8" s="84"/>
    </row>
    <row r="9" spans="1:23" ht="15" customHeight="1" x14ac:dyDescent="0.25">
      <c r="A9" s="23">
        <v>3</v>
      </c>
      <c r="B9" s="97"/>
      <c r="C9" s="97"/>
      <c r="D9" s="25"/>
      <c r="E9" s="27"/>
      <c r="F9" s="27"/>
      <c r="G9" s="84"/>
      <c r="H9" s="20"/>
      <c r="I9" s="92">
        <v>3</v>
      </c>
      <c r="J9" s="27"/>
      <c r="K9" s="28"/>
      <c r="L9" s="27"/>
      <c r="M9" s="100"/>
      <c r="N9" s="85"/>
      <c r="O9" s="84"/>
    </row>
    <row r="10" spans="1:23" ht="15" customHeight="1" thickBot="1" x14ac:dyDescent="0.3">
      <c r="A10" s="31">
        <v>4</v>
      </c>
      <c r="B10" s="101"/>
      <c r="C10" s="98"/>
      <c r="D10" s="33"/>
      <c r="E10" s="33"/>
      <c r="F10" s="33"/>
      <c r="G10" s="88"/>
      <c r="H10" s="20"/>
      <c r="I10" s="93">
        <v>4</v>
      </c>
      <c r="J10" s="32"/>
      <c r="K10" s="33"/>
      <c r="L10" s="33"/>
      <c r="M10" s="98"/>
      <c r="N10" s="102"/>
      <c r="O10" s="88"/>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24" customHeight="1" x14ac:dyDescent="0.25">
      <c r="A14" s="48">
        <v>8058</v>
      </c>
      <c r="B14" s="49" t="s">
        <v>27</v>
      </c>
      <c r="C14" s="49" t="s">
        <v>59</v>
      </c>
      <c r="D14" s="49" t="s">
        <v>29</v>
      </c>
      <c r="E14" s="49" t="s">
        <v>30</v>
      </c>
      <c r="F14" s="50">
        <v>0.26597222222222222</v>
      </c>
      <c r="G14" s="127" t="s">
        <v>119</v>
      </c>
      <c r="H14" s="49">
        <v>1</v>
      </c>
      <c r="I14" s="49" t="s">
        <v>103</v>
      </c>
      <c r="J14" s="49"/>
      <c r="K14" s="52"/>
      <c r="L14" s="52"/>
      <c r="M14" s="53">
        <v>193</v>
      </c>
      <c r="N14" s="49" t="s">
        <v>100</v>
      </c>
      <c r="O14" s="49">
        <f>Día5!O14+Día6!M14</f>
        <v>791</v>
      </c>
      <c r="P14" s="54" t="s">
        <v>232</v>
      </c>
      <c r="Q14" s="55"/>
    </row>
    <row r="15" spans="1:23" s="56" customFormat="1" ht="22.5" x14ac:dyDescent="0.25">
      <c r="A15" s="29">
        <v>8068</v>
      </c>
      <c r="B15" s="57" t="s">
        <v>27</v>
      </c>
      <c r="C15" s="57" t="s">
        <v>59</v>
      </c>
      <c r="D15" s="57" t="s">
        <v>29</v>
      </c>
      <c r="E15" s="57" t="s">
        <v>30</v>
      </c>
      <c r="F15" s="58">
        <v>0.28125</v>
      </c>
      <c r="G15" s="108"/>
      <c r="H15" s="60">
        <v>1</v>
      </c>
      <c r="I15" s="60" t="s">
        <v>250</v>
      </c>
      <c r="J15" s="60"/>
      <c r="K15" s="61" t="s">
        <v>63</v>
      </c>
      <c r="L15" s="61">
        <v>5</v>
      </c>
      <c r="M15" s="62">
        <v>186</v>
      </c>
      <c r="N15" s="57" t="s">
        <v>100</v>
      </c>
      <c r="O15" s="57">
        <f>Día5!O15+Día6!M15</f>
        <v>610</v>
      </c>
      <c r="P15" s="129"/>
      <c r="Q15" s="55"/>
      <c r="W15" s="64"/>
    </row>
    <row r="16" spans="1:23" s="56" customFormat="1" ht="22.5" x14ac:dyDescent="0.25">
      <c r="A16" s="29">
        <v>8078</v>
      </c>
      <c r="B16" s="57" t="s">
        <v>27</v>
      </c>
      <c r="C16" s="57" t="s">
        <v>59</v>
      </c>
      <c r="D16" s="57" t="s">
        <v>29</v>
      </c>
      <c r="E16" s="57" t="s">
        <v>30</v>
      </c>
      <c r="F16" s="58">
        <v>0.30208333333333331</v>
      </c>
      <c r="G16" s="108" t="s">
        <v>114</v>
      </c>
      <c r="H16" s="60">
        <v>1</v>
      </c>
      <c r="I16" s="60" t="s">
        <v>238</v>
      </c>
      <c r="J16" s="60"/>
      <c r="K16" s="61"/>
      <c r="L16" s="61"/>
      <c r="M16" s="62">
        <v>227</v>
      </c>
      <c r="N16" s="57" t="s">
        <v>100</v>
      </c>
      <c r="O16" s="57">
        <f>Día5!O16+Día6!M16</f>
        <v>795</v>
      </c>
      <c r="P16" s="125" t="s">
        <v>262</v>
      </c>
      <c r="Q16" s="65"/>
      <c r="W16" s="64"/>
    </row>
    <row r="17" spans="1:23" s="56" customFormat="1" ht="21" customHeight="1" x14ac:dyDescent="0.25">
      <c r="A17" s="29" t="s">
        <v>93</v>
      </c>
      <c r="B17" s="57" t="s">
        <v>37</v>
      </c>
      <c r="C17" s="57" t="s">
        <v>60</v>
      </c>
      <c r="D17" s="57" t="s">
        <v>80</v>
      </c>
      <c r="E17" s="57" t="s">
        <v>30</v>
      </c>
      <c r="F17" s="58">
        <v>0.31805555555555554</v>
      </c>
      <c r="G17" s="59"/>
      <c r="H17" s="60">
        <v>1</v>
      </c>
      <c r="I17" s="60"/>
      <c r="J17" s="60"/>
      <c r="K17" s="61"/>
      <c r="L17" s="61"/>
      <c r="M17" s="62">
        <v>80</v>
      </c>
      <c r="N17" s="57" t="s">
        <v>100</v>
      </c>
      <c r="O17" s="57">
        <f>Día5!O17+Día6!M17</f>
        <v>271</v>
      </c>
      <c r="P17" s="125" t="s">
        <v>260</v>
      </c>
      <c r="Q17" s="65"/>
      <c r="W17" s="64"/>
    </row>
    <row r="18" spans="1:23" s="56" customFormat="1" ht="21" customHeight="1" x14ac:dyDescent="0.25">
      <c r="A18" s="29">
        <v>5092</v>
      </c>
      <c r="B18" s="57" t="s">
        <v>37</v>
      </c>
      <c r="C18" s="57" t="s">
        <v>59</v>
      </c>
      <c r="D18" s="57" t="s">
        <v>38</v>
      </c>
      <c r="E18" s="57" t="s">
        <v>45</v>
      </c>
      <c r="F18" s="58">
        <v>0.32222222222222224</v>
      </c>
      <c r="G18" s="59"/>
      <c r="H18" s="60"/>
      <c r="I18" s="60"/>
      <c r="J18" s="60"/>
      <c r="K18" s="61"/>
      <c r="L18" s="61"/>
      <c r="M18" s="62"/>
      <c r="N18" s="57"/>
      <c r="O18" s="57">
        <f t="shared" ref="O18" si="0">M18</f>
        <v>0</v>
      </c>
      <c r="P18" s="125"/>
      <c r="Q18" s="65"/>
      <c r="W18" s="64"/>
    </row>
    <row r="19" spans="1:23" s="56" customFormat="1" ht="19.5" customHeight="1" x14ac:dyDescent="0.25">
      <c r="A19" s="29">
        <v>8278</v>
      </c>
      <c r="B19" s="57" t="s">
        <v>27</v>
      </c>
      <c r="C19" s="57" t="s">
        <v>28</v>
      </c>
      <c r="D19" s="57" t="s">
        <v>29</v>
      </c>
      <c r="E19" s="57" t="s">
        <v>30</v>
      </c>
      <c r="F19" s="58">
        <v>0.3298611111111111</v>
      </c>
      <c r="G19" s="108" t="s">
        <v>114</v>
      </c>
      <c r="H19" s="60">
        <v>1</v>
      </c>
      <c r="I19" s="60"/>
      <c r="J19" s="60" t="s">
        <v>9</v>
      </c>
      <c r="K19" s="61"/>
      <c r="L19" s="61"/>
      <c r="M19" s="66">
        <v>134</v>
      </c>
      <c r="N19" s="57" t="s">
        <v>118</v>
      </c>
      <c r="O19" s="57">
        <f>Día5!O19+Día6!M19</f>
        <v>597</v>
      </c>
      <c r="P19" s="173"/>
      <c r="Q19" s="65"/>
      <c r="W19" s="64"/>
    </row>
    <row r="20" spans="1:23" s="56" customFormat="1" ht="22.5" customHeight="1" x14ac:dyDescent="0.25">
      <c r="A20" s="29" t="s">
        <v>39</v>
      </c>
      <c r="B20" s="57" t="s">
        <v>40</v>
      </c>
      <c r="C20" s="57" t="s">
        <v>60</v>
      </c>
      <c r="D20" s="57" t="s">
        <v>30</v>
      </c>
      <c r="E20" s="57" t="s">
        <v>41</v>
      </c>
      <c r="F20" s="58">
        <v>0.33958333333333335</v>
      </c>
      <c r="G20" s="108" t="s">
        <v>108</v>
      </c>
      <c r="H20" s="68">
        <v>3</v>
      </c>
      <c r="I20" s="68"/>
      <c r="J20" s="68"/>
      <c r="K20" s="61" t="s">
        <v>9</v>
      </c>
      <c r="L20" s="61"/>
      <c r="M20" s="62">
        <v>27</v>
      </c>
      <c r="N20" s="57" t="s">
        <v>100</v>
      </c>
      <c r="O20" s="57">
        <f>Día5!O20+Día6!M20</f>
        <v>123</v>
      </c>
      <c r="P20" s="63"/>
      <c r="Q20" s="65"/>
      <c r="W20" s="64"/>
    </row>
    <row r="21" spans="1:23" s="56" customFormat="1" ht="15.75" x14ac:dyDescent="0.25">
      <c r="A21" s="29" t="s">
        <v>36</v>
      </c>
      <c r="B21" s="57" t="s">
        <v>37</v>
      </c>
      <c r="C21" s="57" t="s">
        <v>59</v>
      </c>
      <c r="D21" s="57" t="s">
        <v>38</v>
      </c>
      <c r="E21" s="57" t="s">
        <v>30</v>
      </c>
      <c r="F21" s="58">
        <v>0.3444444444444445</v>
      </c>
      <c r="G21" s="108" t="s">
        <v>114</v>
      </c>
      <c r="H21" s="68">
        <v>1</v>
      </c>
      <c r="I21" s="68"/>
      <c r="J21" s="68"/>
      <c r="K21" s="61"/>
      <c r="L21" s="61"/>
      <c r="M21" s="66">
        <v>104</v>
      </c>
      <c r="N21" s="57" t="s">
        <v>100</v>
      </c>
      <c r="O21" s="57">
        <f>Día5!O21+Día6!M21</f>
        <v>329</v>
      </c>
      <c r="P21" s="125" t="s">
        <v>261</v>
      </c>
      <c r="Q21" s="65"/>
      <c r="W21" s="64"/>
    </row>
    <row r="22" spans="1:23" s="56" customFormat="1" ht="22.5" x14ac:dyDescent="0.25">
      <c r="A22" s="29">
        <v>4187</v>
      </c>
      <c r="B22" s="57" t="s">
        <v>40</v>
      </c>
      <c r="C22" s="57" t="s">
        <v>60</v>
      </c>
      <c r="D22" s="57" t="s">
        <v>30</v>
      </c>
      <c r="E22" s="57" t="s">
        <v>84</v>
      </c>
      <c r="F22" s="58">
        <v>0.34652777777777777</v>
      </c>
      <c r="G22" s="108"/>
      <c r="H22" s="68">
        <v>3</v>
      </c>
      <c r="I22" s="68" t="s">
        <v>9</v>
      </c>
      <c r="J22" s="68" t="s">
        <v>9</v>
      </c>
      <c r="K22" s="61" t="s">
        <v>231</v>
      </c>
      <c r="L22" s="61">
        <v>3</v>
      </c>
      <c r="M22" s="62">
        <v>23</v>
      </c>
      <c r="N22" s="57" t="s">
        <v>100</v>
      </c>
      <c r="O22" s="57">
        <f>Día5!O22+Día6!M22</f>
        <v>93</v>
      </c>
      <c r="P22" s="129"/>
      <c r="Q22" s="65"/>
      <c r="W22" s="64"/>
    </row>
    <row r="23" spans="1:23" s="56" customFormat="1" ht="42.75" customHeight="1" x14ac:dyDescent="0.25">
      <c r="A23" s="29" t="s">
        <v>42</v>
      </c>
      <c r="B23" s="57" t="s">
        <v>27</v>
      </c>
      <c r="C23" s="57" t="s">
        <v>59</v>
      </c>
      <c r="D23" s="57" t="s">
        <v>29</v>
      </c>
      <c r="E23" s="57" t="s">
        <v>30</v>
      </c>
      <c r="F23" s="58">
        <v>0.36458333333333331</v>
      </c>
      <c r="G23" s="108" t="s">
        <v>114</v>
      </c>
      <c r="H23" s="60">
        <v>1</v>
      </c>
      <c r="I23" s="60" t="s">
        <v>9</v>
      </c>
      <c r="J23" s="60" t="s">
        <v>9</v>
      </c>
      <c r="K23" s="61"/>
      <c r="L23" s="61"/>
      <c r="M23" s="62">
        <v>111</v>
      </c>
      <c r="N23" s="57" t="s">
        <v>118</v>
      </c>
      <c r="O23" s="57">
        <f>Día5!O23+Día6!M23</f>
        <v>457</v>
      </c>
      <c r="P23" s="125" t="s">
        <v>264</v>
      </c>
      <c r="Q23" s="65"/>
      <c r="W23" s="64"/>
    </row>
    <row r="24" spans="1:23" s="56" customFormat="1" ht="42.75" customHeight="1" x14ac:dyDescent="0.25">
      <c r="A24" s="29">
        <v>4073</v>
      </c>
      <c r="B24" s="57" t="s">
        <v>40</v>
      </c>
      <c r="C24" s="57" t="s">
        <v>60</v>
      </c>
      <c r="D24" s="57" t="s">
        <v>30</v>
      </c>
      <c r="E24" s="57" t="s">
        <v>43</v>
      </c>
      <c r="F24" s="58">
        <v>0.36458333333333331</v>
      </c>
      <c r="G24" s="108" t="s">
        <v>108</v>
      </c>
      <c r="H24" s="60">
        <v>3</v>
      </c>
      <c r="I24" s="68" t="s">
        <v>107</v>
      </c>
      <c r="J24" s="60"/>
      <c r="K24" s="61" t="s">
        <v>68</v>
      </c>
      <c r="L24" s="61">
        <v>0</v>
      </c>
      <c r="M24" s="62">
        <v>22</v>
      </c>
      <c r="N24" s="57" t="s">
        <v>100</v>
      </c>
      <c r="O24" s="57">
        <f>Día5!O24+Día6!M24</f>
        <v>92</v>
      </c>
      <c r="P24" s="125" t="s">
        <v>266</v>
      </c>
      <c r="Q24" s="65"/>
      <c r="W24" s="64"/>
    </row>
    <row r="25" spans="1:23" s="56" customFormat="1" ht="15.75" x14ac:dyDescent="0.25">
      <c r="A25" s="29" t="s">
        <v>94</v>
      </c>
      <c r="B25" s="57" t="s">
        <v>40</v>
      </c>
      <c r="C25" s="57" t="s">
        <v>59</v>
      </c>
      <c r="D25" s="57" t="s">
        <v>51</v>
      </c>
      <c r="E25" s="57" t="s">
        <v>30</v>
      </c>
      <c r="F25" s="58">
        <v>0.36944444444444446</v>
      </c>
      <c r="G25" s="59" t="s">
        <v>117</v>
      </c>
      <c r="H25" s="60">
        <v>1</v>
      </c>
      <c r="I25" s="68" t="s">
        <v>107</v>
      </c>
      <c r="J25" s="60"/>
      <c r="K25" s="61"/>
      <c r="L25" s="61"/>
      <c r="M25" s="62">
        <v>48</v>
      </c>
      <c r="N25" s="57" t="s">
        <v>100</v>
      </c>
      <c r="O25" s="57">
        <f>Día5!O25+Día6!M25</f>
        <v>95</v>
      </c>
      <c r="P25" s="125" t="s">
        <v>155</v>
      </c>
      <c r="Q25" s="65"/>
      <c r="W25" s="64"/>
    </row>
    <row r="26" spans="1:23" s="56" customFormat="1" ht="23.25" customHeight="1" x14ac:dyDescent="0.25">
      <c r="A26" s="29">
        <v>4288</v>
      </c>
      <c r="B26" s="57" t="s">
        <v>37</v>
      </c>
      <c r="C26" s="57" t="s">
        <v>82</v>
      </c>
      <c r="D26" s="57" t="s">
        <v>38</v>
      </c>
      <c r="E26" s="57" t="s">
        <v>30</v>
      </c>
      <c r="F26" s="58">
        <v>0.40347222222222223</v>
      </c>
      <c r="G26" s="59"/>
      <c r="H26" s="60"/>
      <c r="I26" s="60"/>
      <c r="J26" s="60"/>
      <c r="K26" s="61" t="s">
        <v>9</v>
      </c>
      <c r="L26" s="61"/>
      <c r="M26" s="66"/>
      <c r="N26" s="57"/>
      <c r="O26" s="57">
        <f>Día5!O26+Día6!M26</f>
        <v>44</v>
      </c>
      <c r="P26" s="63"/>
      <c r="Q26" s="65"/>
      <c r="W26" s="64"/>
    </row>
    <row r="27" spans="1:23" s="56" customFormat="1" ht="23.25" customHeight="1" x14ac:dyDescent="0.25">
      <c r="A27" s="29">
        <v>4087</v>
      </c>
      <c r="B27" s="57" t="s">
        <v>40</v>
      </c>
      <c r="C27" s="57" t="s">
        <v>28</v>
      </c>
      <c r="D27" s="57" t="s">
        <v>30</v>
      </c>
      <c r="E27" s="57" t="s">
        <v>83</v>
      </c>
      <c r="F27" s="58">
        <v>0.40902777777777777</v>
      </c>
      <c r="G27" s="108"/>
      <c r="H27" s="60">
        <v>3</v>
      </c>
      <c r="I27" s="60"/>
      <c r="J27" s="57">
        <v>1</v>
      </c>
      <c r="K27" s="61" t="s">
        <v>88</v>
      </c>
      <c r="L27" s="61">
        <v>4</v>
      </c>
      <c r="M27" s="81">
        <v>29</v>
      </c>
      <c r="N27" s="57" t="s">
        <v>100</v>
      </c>
      <c r="O27" s="57">
        <f>Día5!O27+Día6!M27</f>
        <v>174</v>
      </c>
      <c r="P27" s="125" t="s">
        <v>158</v>
      </c>
      <c r="Q27" s="65"/>
      <c r="W27" s="64"/>
    </row>
    <row r="28" spans="1:23" s="56" customFormat="1" ht="15.75" x14ac:dyDescent="0.25">
      <c r="A28" s="29">
        <v>8098</v>
      </c>
      <c r="B28" s="57" t="s">
        <v>27</v>
      </c>
      <c r="C28" s="57" t="s">
        <v>61</v>
      </c>
      <c r="D28" s="57" t="s">
        <v>29</v>
      </c>
      <c r="E28" s="57" t="s">
        <v>30</v>
      </c>
      <c r="F28" s="58">
        <v>0.40972222222222227</v>
      </c>
      <c r="G28" s="59"/>
      <c r="H28" s="68"/>
      <c r="I28" s="68"/>
      <c r="J28" s="57"/>
      <c r="K28" s="61"/>
      <c r="L28" s="61"/>
      <c r="M28" s="80"/>
      <c r="N28" s="57"/>
      <c r="O28" s="57">
        <f>Día5!O28+Día6!M28</f>
        <v>330</v>
      </c>
      <c r="P28" s="173"/>
      <c r="Q28" s="65"/>
      <c r="W28" s="64"/>
    </row>
    <row r="29" spans="1:23" s="56" customFormat="1" x14ac:dyDescent="0.25">
      <c r="A29" s="29">
        <v>4072</v>
      </c>
      <c r="B29" s="57" t="s">
        <v>40</v>
      </c>
      <c r="C29" s="57" t="s">
        <v>28</v>
      </c>
      <c r="D29" s="57" t="s">
        <v>43</v>
      </c>
      <c r="E29" s="57" t="s">
        <v>45</v>
      </c>
      <c r="F29" s="58">
        <v>0.42152777777777778</v>
      </c>
      <c r="G29" s="59" t="s">
        <v>121</v>
      </c>
      <c r="H29" s="60">
        <v>1</v>
      </c>
      <c r="I29" s="68" t="s">
        <v>9</v>
      </c>
      <c r="J29" s="57"/>
      <c r="K29" s="61"/>
      <c r="L29" s="61"/>
      <c r="M29" s="80">
        <v>89</v>
      </c>
      <c r="N29" s="57" t="s">
        <v>100</v>
      </c>
      <c r="O29" s="57">
        <f>Día5!O29+Día6!M29</f>
        <v>562</v>
      </c>
      <c r="P29" s="63" t="s">
        <v>263</v>
      </c>
      <c r="Q29" s="65"/>
    </row>
    <row r="30" spans="1:23" s="56" customFormat="1" ht="34.5" customHeight="1" x14ac:dyDescent="0.25">
      <c r="A30" s="29">
        <v>4186</v>
      </c>
      <c r="B30" s="57" t="s">
        <v>40</v>
      </c>
      <c r="C30" s="143" t="s">
        <v>28</v>
      </c>
      <c r="D30" s="57" t="s">
        <v>84</v>
      </c>
      <c r="E30" s="57" t="s">
        <v>30</v>
      </c>
      <c r="F30" s="58">
        <v>0.43194444444444446</v>
      </c>
      <c r="G30" s="59" t="s">
        <v>215</v>
      </c>
      <c r="H30" s="60">
        <v>2</v>
      </c>
      <c r="I30" s="68" t="s">
        <v>107</v>
      </c>
      <c r="J30" s="57"/>
      <c r="K30" s="61"/>
      <c r="L30" s="61"/>
      <c r="M30" s="80">
        <v>53</v>
      </c>
      <c r="N30" s="57" t="s">
        <v>100</v>
      </c>
      <c r="O30" s="57">
        <f>Día5!O30+Día6!M30</f>
        <v>296</v>
      </c>
      <c r="P30" s="125" t="s">
        <v>265</v>
      </c>
    </row>
    <row r="31" spans="1:23" s="56" customFormat="1" ht="34.5" customHeight="1" x14ac:dyDescent="0.25">
      <c r="A31" s="29">
        <v>5122</v>
      </c>
      <c r="B31" s="57" t="s">
        <v>37</v>
      </c>
      <c r="C31" s="57" t="s">
        <v>61</v>
      </c>
      <c r="D31" s="57" t="s">
        <v>38</v>
      </c>
      <c r="E31" s="57" t="s">
        <v>45</v>
      </c>
      <c r="F31" s="58">
        <v>0.45</v>
      </c>
      <c r="G31" s="177"/>
      <c r="H31" s="60"/>
      <c r="I31" s="60"/>
      <c r="J31" s="57"/>
      <c r="K31" s="61"/>
      <c r="L31" s="61"/>
      <c r="M31" s="30"/>
      <c r="N31" s="57" t="s">
        <v>9</v>
      </c>
      <c r="O31" s="57">
        <f>Día5!O31+Día6!M31</f>
        <v>0</v>
      </c>
      <c r="P31" s="125"/>
    </row>
    <row r="32" spans="1:23" s="56" customFormat="1" ht="12.75" x14ac:dyDescent="0.25">
      <c r="A32" s="29">
        <v>4270</v>
      </c>
      <c r="B32" s="57" t="s">
        <v>40</v>
      </c>
      <c r="C32" s="57" t="s">
        <v>65</v>
      </c>
      <c r="D32" s="57" t="s">
        <v>41</v>
      </c>
      <c r="E32" s="57" t="s">
        <v>30</v>
      </c>
      <c r="F32" s="58">
        <v>0.46319444444444446</v>
      </c>
      <c r="G32" s="108"/>
      <c r="H32" s="60">
        <v>2</v>
      </c>
      <c r="I32" s="60"/>
      <c r="J32" s="57"/>
      <c r="K32" s="61"/>
      <c r="L32" s="61"/>
      <c r="M32" s="22">
        <v>26</v>
      </c>
      <c r="N32" s="57" t="s">
        <v>100</v>
      </c>
      <c r="O32" s="57">
        <f>Día5!O32+Día6!M32</f>
        <v>112</v>
      </c>
      <c r="P32" s="125"/>
    </row>
    <row r="33" spans="1:23" s="56" customFormat="1" ht="49.5" customHeight="1" x14ac:dyDescent="0.25">
      <c r="A33" s="29">
        <v>8118</v>
      </c>
      <c r="B33" s="57" t="s">
        <v>27</v>
      </c>
      <c r="C33" s="57" t="s">
        <v>59</v>
      </c>
      <c r="D33" s="57" t="s">
        <v>29</v>
      </c>
      <c r="E33" s="57" t="s">
        <v>30</v>
      </c>
      <c r="F33" s="58">
        <v>0.47916666666666669</v>
      </c>
      <c r="G33" s="59"/>
      <c r="H33" s="60">
        <v>1</v>
      </c>
      <c r="I33" s="60"/>
      <c r="J33" s="57"/>
      <c r="K33" s="61" t="s">
        <v>69</v>
      </c>
      <c r="L33" s="61">
        <v>13</v>
      </c>
      <c r="M33" s="30">
        <v>179</v>
      </c>
      <c r="N33" s="57" t="s">
        <v>100</v>
      </c>
      <c r="O33" s="57">
        <f>Día5!O33+Día6!M33</f>
        <v>687</v>
      </c>
      <c r="P33" s="125" t="s">
        <v>267</v>
      </c>
      <c r="Q33" s="65"/>
      <c r="W33" s="64"/>
    </row>
    <row r="34" spans="1:23" s="56" customFormat="1" ht="49.5" customHeight="1" x14ac:dyDescent="0.25">
      <c r="A34" s="29">
        <v>4080</v>
      </c>
      <c r="B34" s="57" t="s">
        <v>40</v>
      </c>
      <c r="C34" s="143" t="s">
        <v>364</v>
      </c>
      <c r="D34" s="57" t="s">
        <v>41</v>
      </c>
      <c r="E34" s="57" t="s">
        <v>30</v>
      </c>
      <c r="F34" s="58">
        <v>0.50555555555555554</v>
      </c>
      <c r="G34" s="68"/>
      <c r="H34" s="68"/>
      <c r="I34" s="68"/>
      <c r="J34" s="57"/>
      <c r="K34" s="61"/>
      <c r="L34" s="61"/>
      <c r="M34" s="80"/>
      <c r="N34" s="57"/>
      <c r="O34" s="57">
        <f>Día5!O34+Día6!M34</f>
        <v>0</v>
      </c>
      <c r="P34" s="125"/>
      <c r="Q34" s="65"/>
      <c r="W34" s="64"/>
    </row>
    <row r="35" spans="1:23" s="56" customFormat="1" ht="25.5" customHeight="1" x14ac:dyDescent="0.25">
      <c r="A35" s="29">
        <v>4101</v>
      </c>
      <c r="B35" s="57" t="s">
        <v>40</v>
      </c>
      <c r="C35" s="143" t="s">
        <v>28</v>
      </c>
      <c r="D35" s="57" t="s">
        <v>30</v>
      </c>
      <c r="E35" s="57" t="s">
        <v>41</v>
      </c>
      <c r="F35" s="58">
        <v>0.51180555555555551</v>
      </c>
      <c r="G35" s="59" t="s">
        <v>136</v>
      </c>
      <c r="H35" s="60">
        <v>1</v>
      </c>
      <c r="I35" s="60"/>
      <c r="J35" s="57"/>
      <c r="K35" s="61"/>
      <c r="L35" s="61"/>
      <c r="M35" s="30">
        <v>13</v>
      </c>
      <c r="N35" s="57" t="s">
        <v>100</v>
      </c>
      <c r="O35" s="57">
        <f>Día5!O35+Día6!M35</f>
        <v>83</v>
      </c>
      <c r="P35" s="173" t="s">
        <v>268</v>
      </c>
      <c r="Q35" s="65"/>
      <c r="W35" s="64"/>
    </row>
    <row r="36" spans="1:23" s="56" customFormat="1" ht="25.5" customHeight="1" x14ac:dyDescent="0.25">
      <c r="A36" s="29">
        <v>4086</v>
      </c>
      <c r="B36" s="57" t="s">
        <v>40</v>
      </c>
      <c r="C36" s="57" t="s">
        <v>28</v>
      </c>
      <c r="D36" s="57" t="s">
        <v>85</v>
      </c>
      <c r="E36" s="57" t="s">
        <v>30</v>
      </c>
      <c r="F36" s="58">
        <v>0.53472222222222221</v>
      </c>
      <c r="G36" s="59" t="s">
        <v>117</v>
      </c>
      <c r="H36" s="60">
        <v>2</v>
      </c>
      <c r="I36" s="60"/>
      <c r="J36" s="57"/>
      <c r="K36" s="61"/>
      <c r="L36" s="61"/>
      <c r="M36" s="80">
        <v>37</v>
      </c>
      <c r="N36" s="57" t="s">
        <v>100</v>
      </c>
      <c r="O36" s="57">
        <f>Día5!O36+Día6!M36</f>
        <v>182</v>
      </c>
      <c r="P36" s="106"/>
      <c r="Q36" s="65"/>
      <c r="W36" s="64"/>
    </row>
    <row r="37" spans="1:23" s="148" customFormat="1" ht="30" customHeight="1" x14ac:dyDescent="0.25">
      <c r="A37" s="29" t="s">
        <v>170</v>
      </c>
      <c r="B37" s="57" t="s">
        <v>40</v>
      </c>
      <c r="C37" s="57" t="s">
        <v>28</v>
      </c>
      <c r="D37" s="57" t="s">
        <v>46</v>
      </c>
      <c r="E37" s="57" t="s">
        <v>47</v>
      </c>
      <c r="F37" s="58">
        <v>0.57847222222222217</v>
      </c>
      <c r="G37" s="59" t="s">
        <v>190</v>
      </c>
      <c r="H37" s="68">
        <v>4</v>
      </c>
      <c r="I37" s="68"/>
      <c r="J37" s="57"/>
      <c r="K37" s="61" t="s">
        <v>9</v>
      </c>
      <c r="L37" s="61"/>
      <c r="M37" s="80">
        <v>75</v>
      </c>
      <c r="N37" s="57" t="s">
        <v>100</v>
      </c>
      <c r="O37" s="57">
        <f>Día5!O37+Día6!M37</f>
        <v>421</v>
      </c>
      <c r="P37" s="106" t="s">
        <v>270</v>
      </c>
      <c r="Q37" s="147"/>
      <c r="W37" s="149"/>
    </row>
    <row r="38" spans="1:23" s="148" customFormat="1" ht="30" customHeight="1" x14ac:dyDescent="0.25">
      <c r="A38" s="29">
        <v>4110</v>
      </c>
      <c r="B38" s="57" t="s">
        <v>40</v>
      </c>
      <c r="C38" s="57" t="s">
        <v>78</v>
      </c>
      <c r="D38" s="57" t="s">
        <v>41</v>
      </c>
      <c r="E38" s="57" t="s">
        <v>79</v>
      </c>
      <c r="F38" s="58">
        <v>0.58124999999999993</v>
      </c>
      <c r="G38" s="108" t="s">
        <v>108</v>
      </c>
      <c r="H38" s="57">
        <v>2</v>
      </c>
      <c r="I38" s="57"/>
      <c r="J38" s="57"/>
      <c r="K38" s="61"/>
      <c r="L38" s="61"/>
      <c r="M38" s="66">
        <v>34</v>
      </c>
      <c r="N38" s="57" t="s">
        <v>100</v>
      </c>
      <c r="O38" s="57">
        <f>Día5!O38+Día6!M38</f>
        <v>74</v>
      </c>
      <c r="P38" s="106"/>
      <c r="Q38" s="147"/>
      <c r="W38" s="149"/>
    </row>
    <row r="39" spans="1:23" s="152" customFormat="1" ht="16.5" thickBot="1" x14ac:dyDescent="0.3">
      <c r="A39" s="29">
        <v>4110</v>
      </c>
      <c r="B39" s="57" t="s">
        <v>40</v>
      </c>
      <c r="C39" s="57" t="s">
        <v>78</v>
      </c>
      <c r="D39" s="57" t="s">
        <v>41</v>
      </c>
      <c r="E39" s="57" t="s">
        <v>58</v>
      </c>
      <c r="F39" s="58">
        <v>0.58124999999999993</v>
      </c>
      <c r="G39" s="169"/>
      <c r="H39" s="57" t="s">
        <v>9</v>
      </c>
      <c r="I39" s="57" t="s">
        <v>9</v>
      </c>
      <c r="J39" s="57"/>
      <c r="K39" s="61"/>
      <c r="L39" s="61"/>
      <c r="M39" s="66"/>
      <c r="N39" s="57" t="s">
        <v>9</v>
      </c>
      <c r="O39" s="164">
        <f>Día5!O39+Día6!M39</f>
        <v>47</v>
      </c>
      <c r="P39" s="150"/>
      <c r="Q39" s="151"/>
      <c r="W39" s="153"/>
    </row>
    <row r="40" spans="1:23" s="56" customFormat="1" ht="15.75" x14ac:dyDescent="0.25">
      <c r="A40" s="29">
        <v>4110</v>
      </c>
      <c r="B40" s="57" t="s">
        <v>40</v>
      </c>
      <c r="C40" s="57" t="s">
        <v>35</v>
      </c>
      <c r="D40" s="57" t="s">
        <v>41</v>
      </c>
      <c r="E40" s="57" t="s">
        <v>70</v>
      </c>
      <c r="F40" s="58">
        <v>0.58124999999999993</v>
      </c>
      <c r="G40" s="59"/>
      <c r="H40" s="57" t="s">
        <v>9</v>
      </c>
      <c r="I40" s="57" t="s">
        <v>9</v>
      </c>
      <c r="J40" s="57"/>
      <c r="K40" s="61"/>
      <c r="L40" s="61"/>
      <c r="M40" s="66"/>
      <c r="N40" s="57" t="s">
        <v>9</v>
      </c>
      <c r="O40" s="57">
        <f>Día5!O40+Día6!M40</f>
        <v>15</v>
      </c>
      <c r="P40" s="63"/>
      <c r="Q40" s="65"/>
      <c r="W40" s="64"/>
    </row>
    <row r="41" spans="1:23" s="56" customFormat="1" ht="30.75" customHeight="1" thickBot="1" x14ac:dyDescent="0.3">
      <c r="A41" s="156">
        <v>8148</v>
      </c>
      <c r="B41" s="155" t="s">
        <v>27</v>
      </c>
      <c r="C41" s="155" t="s">
        <v>60</v>
      </c>
      <c r="D41" s="155" t="s">
        <v>29</v>
      </c>
      <c r="E41" s="155" t="s">
        <v>30</v>
      </c>
      <c r="F41" s="157">
        <v>0.58680555555555558</v>
      </c>
      <c r="G41" s="161" t="s">
        <v>114</v>
      </c>
      <c r="H41" s="159">
        <v>1</v>
      </c>
      <c r="I41" s="159"/>
      <c r="J41" s="155"/>
      <c r="K41" s="160" t="s">
        <v>67</v>
      </c>
      <c r="L41" s="160">
        <v>25</v>
      </c>
      <c r="M41" s="123">
        <v>143</v>
      </c>
      <c r="N41" s="155" t="s">
        <v>100</v>
      </c>
      <c r="O41" s="94">
        <f>Día5!O41+Día6!M41</f>
        <v>762</v>
      </c>
      <c r="P41" s="117" t="s">
        <v>269</v>
      </c>
      <c r="Q41" s="65"/>
      <c r="W41" s="64"/>
    </row>
    <row r="42" spans="1:23" s="56" customFormat="1" ht="15.75" x14ac:dyDescent="0.25">
      <c r="A42" s="29">
        <v>4143</v>
      </c>
      <c r="B42" s="57" t="s">
        <v>40</v>
      </c>
      <c r="C42" s="57" t="s">
        <v>28</v>
      </c>
      <c r="D42" s="57" t="s">
        <v>49</v>
      </c>
      <c r="E42" s="57" t="s">
        <v>43</v>
      </c>
      <c r="F42" s="58">
        <v>0.63750000000000007</v>
      </c>
      <c r="G42" s="121" t="s">
        <v>272</v>
      </c>
      <c r="H42" s="60">
        <v>3</v>
      </c>
      <c r="I42" s="68"/>
      <c r="J42" s="107"/>
      <c r="K42" s="61"/>
      <c r="L42" s="122"/>
      <c r="M42" s="81">
        <v>14</v>
      </c>
      <c r="N42" s="107" t="s">
        <v>100</v>
      </c>
      <c r="O42" s="107">
        <f>Día5!O42+Día6!M42</f>
        <v>113</v>
      </c>
      <c r="P42" s="134"/>
      <c r="Q42" s="65"/>
      <c r="W42" s="64"/>
    </row>
    <row r="43" spans="1:23" s="56" customFormat="1" ht="15.75" x14ac:dyDescent="0.25">
      <c r="A43" s="119" t="s">
        <v>48</v>
      </c>
      <c r="B43" s="107" t="s">
        <v>27</v>
      </c>
      <c r="C43" s="107" t="s">
        <v>28</v>
      </c>
      <c r="D43" s="107" t="s">
        <v>29</v>
      </c>
      <c r="E43" s="107" t="s">
        <v>30</v>
      </c>
      <c r="F43" s="120">
        <v>0.63888888888888895</v>
      </c>
      <c r="G43" s="108" t="s">
        <v>108</v>
      </c>
      <c r="H43" s="68">
        <v>1</v>
      </c>
      <c r="I43" s="68" t="s">
        <v>107</v>
      </c>
      <c r="J43" s="57"/>
      <c r="K43" s="122"/>
      <c r="L43" s="61"/>
      <c r="M43" s="80">
        <v>139</v>
      </c>
      <c r="N43" s="107" t="s">
        <v>100</v>
      </c>
      <c r="O43" s="57">
        <f>Día5!O43+Día6!M43</f>
        <v>913</v>
      </c>
      <c r="P43" s="63" t="s">
        <v>278</v>
      </c>
      <c r="Q43" s="65"/>
      <c r="W43" s="64"/>
    </row>
    <row r="44" spans="1:23" s="56" customFormat="1" ht="15.75" x14ac:dyDescent="0.25">
      <c r="A44" s="29" t="s">
        <v>169</v>
      </c>
      <c r="B44" s="57" t="s">
        <v>37</v>
      </c>
      <c r="C44" s="57" t="s">
        <v>62</v>
      </c>
      <c r="D44" s="57" t="s">
        <v>30</v>
      </c>
      <c r="E44" s="57" t="s">
        <v>38</v>
      </c>
      <c r="F44" s="58">
        <v>0.65347222222222223</v>
      </c>
      <c r="G44" s="59" t="s">
        <v>273</v>
      </c>
      <c r="H44" s="60">
        <v>1</v>
      </c>
      <c r="I44" s="68"/>
      <c r="J44" s="57"/>
      <c r="K44" s="61"/>
      <c r="L44" s="61"/>
      <c r="M44" s="80">
        <v>42</v>
      </c>
      <c r="N44" s="107" t="s">
        <v>100</v>
      </c>
      <c r="O44" s="57">
        <f>Día5!O44+Día6!M44</f>
        <v>196</v>
      </c>
      <c r="P44" s="129"/>
      <c r="Q44" s="65"/>
      <c r="W44" s="64"/>
    </row>
    <row r="45" spans="1:23" s="56" customFormat="1" ht="22.5" x14ac:dyDescent="0.25">
      <c r="A45" s="29">
        <v>4157</v>
      </c>
      <c r="B45" s="57" t="s">
        <v>40</v>
      </c>
      <c r="C45" s="57" t="s">
        <v>62</v>
      </c>
      <c r="D45" s="57" t="s">
        <v>30</v>
      </c>
      <c r="E45" s="57" t="s">
        <v>81</v>
      </c>
      <c r="F45" s="58">
        <v>0.66041666666666665</v>
      </c>
      <c r="G45" s="59" t="s">
        <v>274</v>
      </c>
      <c r="H45" s="68">
        <v>2</v>
      </c>
      <c r="I45" s="68"/>
      <c r="J45" s="57"/>
      <c r="K45" s="61"/>
      <c r="L45" s="61"/>
      <c r="M45" s="80">
        <v>11</v>
      </c>
      <c r="N45" s="107" t="s">
        <v>100</v>
      </c>
      <c r="O45" s="57">
        <f>Día5!O45+Día6!M45</f>
        <v>63</v>
      </c>
      <c r="P45" s="125"/>
      <c r="Q45" s="65"/>
      <c r="W45" s="64"/>
    </row>
    <row r="46" spans="1:23" s="56" customFormat="1" ht="15.75" x14ac:dyDescent="0.25">
      <c r="A46" s="29">
        <v>4111</v>
      </c>
      <c r="B46" s="57" t="s">
        <v>40</v>
      </c>
      <c r="C46" s="57" t="s">
        <v>28</v>
      </c>
      <c r="D46" s="57" t="s">
        <v>58</v>
      </c>
      <c r="E46" s="57" t="s">
        <v>41</v>
      </c>
      <c r="F46" s="58">
        <v>0.67222222222222217</v>
      </c>
      <c r="G46" s="59" t="s">
        <v>275</v>
      </c>
      <c r="H46" s="68">
        <v>3</v>
      </c>
      <c r="I46" s="68"/>
      <c r="J46" s="57"/>
      <c r="K46" s="61"/>
      <c r="L46" s="61"/>
      <c r="M46" s="80">
        <v>15</v>
      </c>
      <c r="N46" s="107" t="s">
        <v>100</v>
      </c>
      <c r="O46" s="57">
        <f>Día5!O46+Día6!M46</f>
        <v>112</v>
      </c>
      <c r="P46" s="63"/>
      <c r="Q46" s="65"/>
      <c r="W46" s="64"/>
    </row>
    <row r="47" spans="1:23" s="56" customFormat="1" x14ac:dyDescent="0.25">
      <c r="A47" s="29">
        <v>8168</v>
      </c>
      <c r="B47" s="57" t="s">
        <v>27</v>
      </c>
      <c r="C47" s="57" t="s">
        <v>64</v>
      </c>
      <c r="D47" s="57" t="s">
        <v>29</v>
      </c>
      <c r="E47" s="57" t="s">
        <v>30</v>
      </c>
      <c r="F47" s="58">
        <v>0.68194444444444446</v>
      </c>
      <c r="G47" s="59"/>
      <c r="H47" s="68"/>
      <c r="I47" s="68"/>
      <c r="J47" s="57"/>
      <c r="K47" s="61"/>
      <c r="L47" s="61"/>
      <c r="M47" s="80"/>
      <c r="N47" s="107"/>
      <c r="O47" s="57">
        <f>Día5!O47+Día6!M47</f>
        <v>290</v>
      </c>
      <c r="P47" s="63"/>
      <c r="Q47" s="65"/>
    </row>
    <row r="48" spans="1:23" s="56" customFormat="1" ht="12.75" x14ac:dyDescent="0.25">
      <c r="A48" s="29">
        <v>4153</v>
      </c>
      <c r="B48" s="57" t="s">
        <v>31</v>
      </c>
      <c r="C48" s="57" t="s">
        <v>35</v>
      </c>
      <c r="D48" s="57" t="s">
        <v>30</v>
      </c>
      <c r="E48" s="57" t="s">
        <v>43</v>
      </c>
      <c r="F48" s="58">
        <v>0.68611111111111101</v>
      </c>
      <c r="G48" s="108"/>
      <c r="H48" s="68"/>
      <c r="I48" s="60"/>
      <c r="J48" s="57"/>
      <c r="K48" s="61"/>
      <c r="L48" s="61"/>
      <c r="M48" s="30"/>
      <c r="N48" s="107"/>
      <c r="O48" s="57">
        <f>Día5!O48+Día6!M48</f>
        <v>225</v>
      </c>
      <c r="P48" s="129"/>
    </row>
    <row r="49" spans="1:23" s="56" customFormat="1" ht="12.75" x14ac:dyDescent="0.25">
      <c r="A49" s="29" t="s">
        <v>171</v>
      </c>
      <c r="B49" s="57" t="s">
        <v>40</v>
      </c>
      <c r="C49" s="57" t="s">
        <v>28</v>
      </c>
      <c r="D49" s="57" t="s">
        <v>47</v>
      </c>
      <c r="E49" s="57" t="s">
        <v>46</v>
      </c>
      <c r="F49" s="58">
        <v>0.70694444444444438</v>
      </c>
      <c r="G49" s="59" t="s">
        <v>276</v>
      </c>
      <c r="H49" s="60">
        <v>4</v>
      </c>
      <c r="I49" s="68" t="s">
        <v>107</v>
      </c>
      <c r="J49" s="57"/>
      <c r="K49" s="61"/>
      <c r="L49" s="61"/>
      <c r="M49" s="30">
        <v>19</v>
      </c>
      <c r="N49" s="107" t="s">
        <v>100</v>
      </c>
      <c r="O49" s="57">
        <f>Día5!O49+Día6!M49</f>
        <v>123</v>
      </c>
      <c r="P49" s="129"/>
    </row>
    <row r="50" spans="1:23" s="56" customFormat="1" ht="15.75" x14ac:dyDescent="0.25">
      <c r="A50" s="29">
        <v>4142</v>
      </c>
      <c r="B50" s="57" t="s">
        <v>40</v>
      </c>
      <c r="C50" s="57" t="s">
        <v>28</v>
      </c>
      <c r="D50" s="57" t="s">
        <v>43</v>
      </c>
      <c r="E50" s="57" t="s">
        <v>30</v>
      </c>
      <c r="F50" s="58">
        <v>0.70833333333333337</v>
      </c>
      <c r="G50" s="59" t="s">
        <v>109</v>
      </c>
      <c r="H50" s="60">
        <v>2</v>
      </c>
      <c r="I50" s="68"/>
      <c r="J50" s="57"/>
      <c r="K50" s="61" t="s">
        <v>9</v>
      </c>
      <c r="L50" s="61"/>
      <c r="M50" s="80">
        <v>70</v>
      </c>
      <c r="N50" s="107" t="s">
        <v>100</v>
      </c>
      <c r="O50" s="57">
        <f>Día5!O50+Día6!M50</f>
        <v>168</v>
      </c>
      <c r="P50" s="63"/>
      <c r="Q50" s="65"/>
      <c r="W50" s="64"/>
    </row>
    <row r="51" spans="1:23" s="56" customFormat="1" ht="22.5" x14ac:dyDescent="0.25">
      <c r="A51" s="29">
        <v>8178</v>
      </c>
      <c r="B51" s="57" t="s">
        <v>27</v>
      </c>
      <c r="C51" s="57" t="s">
        <v>28</v>
      </c>
      <c r="D51" s="57" t="s">
        <v>29</v>
      </c>
      <c r="E51" s="57" t="s">
        <v>30</v>
      </c>
      <c r="F51" s="58">
        <v>0.74305555555555547</v>
      </c>
      <c r="G51" s="59"/>
      <c r="H51" s="60">
        <v>1</v>
      </c>
      <c r="I51" s="68"/>
      <c r="J51" s="57">
        <v>2</v>
      </c>
      <c r="K51" s="61"/>
      <c r="L51" s="61"/>
      <c r="M51" s="81">
        <v>114</v>
      </c>
      <c r="N51" s="107" t="s">
        <v>100</v>
      </c>
      <c r="O51" s="57">
        <f>Día5!O51+Día6!M51</f>
        <v>948</v>
      </c>
      <c r="P51" s="129" t="s">
        <v>279</v>
      </c>
      <c r="Q51" s="65"/>
      <c r="W51" s="64"/>
    </row>
    <row r="52" spans="1:23" s="56" customFormat="1" ht="19.899999999999999" customHeight="1" x14ac:dyDescent="0.25">
      <c r="A52" s="29">
        <v>4140</v>
      </c>
      <c r="B52" s="57" t="s">
        <v>40</v>
      </c>
      <c r="C52" s="57" t="s">
        <v>28</v>
      </c>
      <c r="D52" s="57" t="s">
        <v>41</v>
      </c>
      <c r="E52" s="57" t="s">
        <v>45</v>
      </c>
      <c r="F52" s="58">
        <v>0.7729166666666667</v>
      </c>
      <c r="G52" s="59"/>
      <c r="H52" s="60">
        <v>1</v>
      </c>
      <c r="I52" s="68"/>
      <c r="J52" s="57"/>
      <c r="K52" s="61"/>
      <c r="L52" s="61"/>
      <c r="M52" s="80">
        <v>22</v>
      </c>
      <c r="N52" s="107" t="s">
        <v>100</v>
      </c>
      <c r="O52" s="57">
        <f>Día5!O52+Día6!M52</f>
        <v>168</v>
      </c>
      <c r="P52" s="125" t="s">
        <v>280</v>
      </c>
      <c r="Q52" s="65"/>
      <c r="W52" s="64"/>
    </row>
    <row r="53" spans="1:23" s="56" customFormat="1" ht="45" x14ac:dyDescent="0.25">
      <c r="A53" s="29" t="s">
        <v>86</v>
      </c>
      <c r="B53" s="57" t="s">
        <v>40</v>
      </c>
      <c r="C53" s="57" t="s">
        <v>28</v>
      </c>
      <c r="D53" s="57" t="s">
        <v>30</v>
      </c>
      <c r="E53" s="57" t="s">
        <v>87</v>
      </c>
      <c r="F53" s="58">
        <v>0.78194444444444444</v>
      </c>
      <c r="G53" s="67"/>
      <c r="H53" s="68">
        <v>2</v>
      </c>
      <c r="I53" s="57" t="s">
        <v>185</v>
      </c>
      <c r="J53" s="57"/>
      <c r="K53" s="61" t="s">
        <v>89</v>
      </c>
      <c r="L53" s="61" t="s">
        <v>277</v>
      </c>
      <c r="M53" s="80">
        <v>46</v>
      </c>
      <c r="N53" s="107" t="s">
        <v>100</v>
      </c>
      <c r="O53" s="57">
        <f>Día5!O53+Día6!M53</f>
        <v>234</v>
      </c>
      <c r="P53" s="125" t="s">
        <v>283</v>
      </c>
      <c r="Q53" s="65"/>
      <c r="W53" s="64"/>
    </row>
    <row r="54" spans="1:23" s="56" customFormat="1" ht="19.899999999999999" customHeight="1" x14ac:dyDescent="0.25">
      <c r="A54" s="29">
        <v>4178</v>
      </c>
      <c r="B54" s="57" t="s">
        <v>37</v>
      </c>
      <c r="C54" s="57" t="s">
        <v>62</v>
      </c>
      <c r="D54" s="57" t="s">
        <v>30</v>
      </c>
      <c r="E54" s="57" t="s">
        <v>38</v>
      </c>
      <c r="F54" s="58">
        <v>0.78402777777777777</v>
      </c>
      <c r="G54" s="59" t="s">
        <v>281</v>
      </c>
      <c r="H54" s="68">
        <v>2</v>
      </c>
      <c r="I54" s="57"/>
      <c r="J54" s="57"/>
      <c r="K54" s="61"/>
      <c r="L54" s="61"/>
      <c r="M54" s="80">
        <v>46</v>
      </c>
      <c r="N54" s="107" t="s">
        <v>100</v>
      </c>
      <c r="O54" s="57">
        <f>Día5!O54+Día6!M54</f>
        <v>283</v>
      </c>
      <c r="P54" s="129" t="s">
        <v>282</v>
      </c>
      <c r="Q54" s="65"/>
      <c r="W54" s="64"/>
    </row>
    <row r="55" spans="1:23" s="56" customFormat="1" ht="19.899999999999999" customHeight="1" x14ac:dyDescent="0.25">
      <c r="A55" s="29">
        <v>4177</v>
      </c>
      <c r="B55" s="57" t="s">
        <v>31</v>
      </c>
      <c r="C55" s="57" t="s">
        <v>35</v>
      </c>
      <c r="D55" s="57" t="s">
        <v>30</v>
      </c>
      <c r="E55" s="57" t="s">
        <v>51</v>
      </c>
      <c r="F55" s="58">
        <v>0.78472222222222221</v>
      </c>
      <c r="G55" s="67"/>
      <c r="H55" s="57"/>
      <c r="I55" s="57"/>
      <c r="J55" s="57"/>
      <c r="K55" s="61"/>
      <c r="L55" s="61"/>
      <c r="M55" s="80"/>
      <c r="N55" s="107"/>
      <c r="O55" s="57">
        <f>Día5!O55+Día6!M55</f>
        <v>0</v>
      </c>
      <c r="P55" s="63"/>
      <c r="Q55" s="65"/>
      <c r="W55" s="64"/>
    </row>
    <row r="56" spans="1:23" s="56" customFormat="1" ht="15.75" x14ac:dyDescent="0.25">
      <c r="A56" s="29">
        <v>4176</v>
      </c>
      <c r="B56" s="57" t="s">
        <v>40</v>
      </c>
      <c r="C56" s="57" t="s">
        <v>50</v>
      </c>
      <c r="D56" s="57" t="s">
        <v>52</v>
      </c>
      <c r="E56" s="57" t="s">
        <v>30</v>
      </c>
      <c r="F56" s="58">
        <v>0.79513888888888884</v>
      </c>
      <c r="G56" s="59"/>
      <c r="H56" s="57"/>
      <c r="I56" s="68"/>
      <c r="J56" s="57"/>
      <c r="K56" s="61"/>
      <c r="L56" s="61"/>
      <c r="M56" s="80"/>
      <c r="N56" s="107"/>
      <c r="O56" s="57">
        <f>Día5!O56+Día6!M56</f>
        <v>6</v>
      </c>
      <c r="P56" s="125"/>
      <c r="Q56" s="65"/>
      <c r="W56" s="64"/>
    </row>
    <row r="57" spans="1:23" s="56" customFormat="1" ht="19.899999999999999" customHeight="1" x14ac:dyDescent="0.25">
      <c r="A57" s="29">
        <v>4162</v>
      </c>
      <c r="B57" s="57" t="s">
        <v>31</v>
      </c>
      <c r="C57" s="57" t="s">
        <v>50</v>
      </c>
      <c r="D57" s="57" t="s">
        <v>43</v>
      </c>
      <c r="E57" s="57" t="s">
        <v>30</v>
      </c>
      <c r="F57" s="58">
        <v>0.81458333333333333</v>
      </c>
      <c r="G57" s="59"/>
      <c r="H57" s="57"/>
      <c r="I57" s="57"/>
      <c r="J57" s="57"/>
      <c r="K57" s="61"/>
      <c r="L57" s="61"/>
      <c r="M57" s="80"/>
      <c r="N57" s="107"/>
      <c r="O57" s="57">
        <f>Día5!O57+Día6!M57</f>
        <v>12</v>
      </c>
      <c r="P57" s="63"/>
      <c r="Q57" s="65"/>
      <c r="W57" s="64"/>
    </row>
    <row r="58" spans="1:23" s="56" customFormat="1" ht="22.5" x14ac:dyDescent="0.25">
      <c r="A58" s="29" t="s">
        <v>53</v>
      </c>
      <c r="B58" s="57" t="s">
        <v>40</v>
      </c>
      <c r="C58" s="57" t="s">
        <v>28</v>
      </c>
      <c r="D58" s="57" t="s">
        <v>30</v>
      </c>
      <c r="E58" s="57" t="s">
        <v>41</v>
      </c>
      <c r="F58" s="58">
        <v>0.81666666666666676</v>
      </c>
      <c r="G58" s="59"/>
      <c r="H58" s="57">
        <v>3</v>
      </c>
      <c r="I58" s="68"/>
      <c r="J58" s="57"/>
      <c r="K58" s="61" t="s">
        <v>90</v>
      </c>
      <c r="L58" s="61">
        <v>3</v>
      </c>
      <c r="M58" s="80">
        <v>20</v>
      </c>
      <c r="N58" s="107" t="s">
        <v>100</v>
      </c>
      <c r="O58" s="57">
        <f>Día5!O58+Día6!M58</f>
        <v>175</v>
      </c>
      <c r="P58" s="63"/>
      <c r="Q58" s="65"/>
      <c r="W58" s="64"/>
    </row>
    <row r="59" spans="1:23" s="56" customFormat="1" ht="22.5" x14ac:dyDescent="0.25">
      <c r="A59" s="29">
        <v>8198</v>
      </c>
      <c r="B59" s="57" t="s">
        <v>27</v>
      </c>
      <c r="C59" s="57" t="s">
        <v>28</v>
      </c>
      <c r="D59" s="57" t="s">
        <v>29</v>
      </c>
      <c r="E59" s="57" t="s">
        <v>30</v>
      </c>
      <c r="F59" s="58">
        <v>0.82361111111111107</v>
      </c>
      <c r="G59" s="59"/>
      <c r="H59" s="57">
        <v>1</v>
      </c>
      <c r="I59" s="60"/>
      <c r="J59" s="57"/>
      <c r="K59" s="61" t="s">
        <v>91</v>
      </c>
      <c r="L59" s="61">
        <v>21</v>
      </c>
      <c r="M59" s="80">
        <v>81</v>
      </c>
      <c r="N59" s="107" t="s">
        <v>100</v>
      </c>
      <c r="O59" s="57">
        <f>Día5!O59+Día6!M59</f>
        <v>861</v>
      </c>
      <c r="P59" s="63" t="s">
        <v>289</v>
      </c>
      <c r="Q59" s="65"/>
      <c r="W59" s="64"/>
    </row>
    <row r="60" spans="1:23" s="56" customFormat="1" ht="17.25" customHeight="1" x14ac:dyDescent="0.25">
      <c r="A60" s="29" t="s">
        <v>54</v>
      </c>
      <c r="B60" s="57" t="s">
        <v>40</v>
      </c>
      <c r="C60" s="57" t="s">
        <v>28</v>
      </c>
      <c r="D60" s="57" t="s">
        <v>30</v>
      </c>
      <c r="E60" s="57" t="s">
        <v>80</v>
      </c>
      <c r="F60" s="58">
        <v>0.83819444444444446</v>
      </c>
      <c r="G60" s="59"/>
      <c r="H60" s="57">
        <v>2</v>
      </c>
      <c r="I60" s="60" t="s">
        <v>107</v>
      </c>
      <c r="J60" s="57"/>
      <c r="K60" s="61"/>
      <c r="L60" s="61"/>
      <c r="M60" s="22">
        <v>21</v>
      </c>
      <c r="N60" s="107" t="s">
        <v>100</v>
      </c>
      <c r="O60" s="57">
        <f>Día5!O60+Día6!M60</f>
        <v>117</v>
      </c>
      <c r="P60" s="125" t="s">
        <v>290</v>
      </c>
    </row>
    <row r="61" spans="1:23" s="56" customFormat="1" ht="19.899999999999999" customHeight="1" x14ac:dyDescent="0.25">
      <c r="A61" s="29">
        <v>8208</v>
      </c>
      <c r="B61" s="57" t="s">
        <v>27</v>
      </c>
      <c r="C61" s="57" t="s">
        <v>28</v>
      </c>
      <c r="D61" s="57" t="s">
        <v>29</v>
      </c>
      <c r="E61" s="57" t="s">
        <v>30</v>
      </c>
      <c r="F61" s="58">
        <v>0.85763888888888884</v>
      </c>
      <c r="G61" s="59"/>
      <c r="H61" s="57"/>
      <c r="I61" s="57"/>
      <c r="J61" s="57"/>
      <c r="K61" s="61"/>
      <c r="L61" s="61"/>
      <c r="M61" s="22">
        <v>43</v>
      </c>
      <c r="N61" s="107" t="s">
        <v>100</v>
      </c>
      <c r="O61" s="57">
        <f>Día5!O61+Día6!M61</f>
        <v>394</v>
      </c>
      <c r="P61" s="63"/>
    </row>
    <row r="62" spans="1:23" s="56" customFormat="1" ht="18" customHeight="1" x14ac:dyDescent="0.25">
      <c r="A62" s="29">
        <v>4197</v>
      </c>
      <c r="B62" s="57" t="s">
        <v>37</v>
      </c>
      <c r="C62" s="57" t="s">
        <v>59</v>
      </c>
      <c r="D62" s="57" t="s">
        <v>30</v>
      </c>
      <c r="E62" s="57" t="s">
        <v>80</v>
      </c>
      <c r="F62" s="58">
        <v>0.86111111111111116</v>
      </c>
      <c r="G62" s="108"/>
      <c r="H62" s="57">
        <v>2</v>
      </c>
      <c r="I62" s="57"/>
      <c r="J62" s="57"/>
      <c r="K62" s="61"/>
      <c r="L62" s="61"/>
      <c r="M62" s="80">
        <v>1</v>
      </c>
      <c r="N62" s="107" t="s">
        <v>100</v>
      </c>
      <c r="O62" s="57">
        <f>Día5!O62+Día6!M62</f>
        <v>14</v>
      </c>
      <c r="P62" s="63" t="s">
        <v>284</v>
      </c>
      <c r="Q62" s="65"/>
      <c r="W62" s="64"/>
    </row>
    <row r="63" spans="1:23" s="56" customFormat="1" ht="15.75" x14ac:dyDescent="0.25">
      <c r="A63" s="29" t="s">
        <v>55</v>
      </c>
      <c r="B63" s="57" t="s">
        <v>40</v>
      </c>
      <c r="C63" s="57" t="s">
        <v>28</v>
      </c>
      <c r="D63" s="57" t="s">
        <v>44</v>
      </c>
      <c r="E63" s="57" t="s">
        <v>30</v>
      </c>
      <c r="F63" s="58">
        <v>0.87291666666666667</v>
      </c>
      <c r="G63" s="59" t="s">
        <v>285</v>
      </c>
      <c r="H63" s="57">
        <v>1</v>
      </c>
      <c r="I63" s="57" t="s">
        <v>250</v>
      </c>
      <c r="J63" s="57"/>
      <c r="K63" s="61"/>
      <c r="L63" s="61"/>
      <c r="M63" s="80">
        <v>26</v>
      </c>
      <c r="N63" s="107" t="s">
        <v>100</v>
      </c>
      <c r="O63" s="57">
        <f>Día5!O63+Día6!M63</f>
        <v>139</v>
      </c>
      <c r="P63" s="63" t="s">
        <v>287</v>
      </c>
      <c r="Q63" s="65"/>
      <c r="W63" s="64"/>
    </row>
    <row r="64" spans="1:23" s="56" customFormat="1" ht="15.75" x14ac:dyDescent="0.25">
      <c r="A64" s="29">
        <v>5183</v>
      </c>
      <c r="B64" s="57" t="s">
        <v>37</v>
      </c>
      <c r="C64" s="57" t="s">
        <v>28</v>
      </c>
      <c r="D64" s="57" t="s">
        <v>49</v>
      </c>
      <c r="E64" s="57" t="s">
        <v>38</v>
      </c>
      <c r="F64" s="58">
        <v>0.88958333333333339</v>
      </c>
      <c r="G64" s="59"/>
      <c r="H64" s="57"/>
      <c r="I64" s="57"/>
      <c r="J64" s="57"/>
      <c r="K64" s="61"/>
      <c r="L64" s="61"/>
      <c r="M64" s="80"/>
      <c r="N64" s="107"/>
      <c r="O64" s="57">
        <f>Día5!O64+Día6!M64</f>
        <v>0</v>
      </c>
      <c r="P64" s="63"/>
      <c r="Q64" s="65"/>
      <c r="W64" s="64"/>
    </row>
    <row r="65" spans="1:23" s="56" customFormat="1" ht="22.5" x14ac:dyDescent="0.25">
      <c r="A65" s="29" t="s">
        <v>56</v>
      </c>
      <c r="B65" s="57" t="s">
        <v>37</v>
      </c>
      <c r="C65" s="57" t="s">
        <v>28</v>
      </c>
      <c r="D65" s="57" t="s">
        <v>30</v>
      </c>
      <c r="E65" s="57" t="s">
        <v>38</v>
      </c>
      <c r="F65" s="58">
        <v>0.88888888888888884</v>
      </c>
      <c r="G65" s="59" t="s">
        <v>286</v>
      </c>
      <c r="H65" s="57">
        <v>1</v>
      </c>
      <c r="I65" s="57"/>
      <c r="J65" s="57"/>
      <c r="K65" s="61"/>
      <c r="L65" s="61"/>
      <c r="M65" s="80">
        <v>11</v>
      </c>
      <c r="N65" s="107" t="s">
        <v>100</v>
      </c>
      <c r="O65" s="57">
        <f>Día5!O65+Día6!M65</f>
        <v>49</v>
      </c>
      <c r="P65" s="63" t="s">
        <v>291</v>
      </c>
      <c r="Q65" s="65"/>
      <c r="W65" s="64"/>
    </row>
    <row r="66" spans="1:23" s="56" customFormat="1" ht="15.75" x14ac:dyDescent="0.25">
      <c r="A66" s="29">
        <v>4180</v>
      </c>
      <c r="B66" s="57" t="s">
        <v>40</v>
      </c>
      <c r="C66" s="57" t="s">
        <v>28</v>
      </c>
      <c r="D66" s="57" t="s">
        <v>41</v>
      </c>
      <c r="E66" s="57" t="s">
        <v>30</v>
      </c>
      <c r="F66" s="58">
        <v>0.9145833333333333</v>
      </c>
      <c r="G66" s="59" t="s">
        <v>294</v>
      </c>
      <c r="H66" s="57">
        <v>1</v>
      </c>
      <c r="I66" s="57" t="s">
        <v>107</v>
      </c>
      <c r="J66" s="57"/>
      <c r="K66" s="61"/>
      <c r="L66" s="61"/>
      <c r="M66" s="80">
        <v>2</v>
      </c>
      <c r="N66" s="107" t="s">
        <v>100</v>
      </c>
      <c r="O66" s="57">
        <f>Día5!O66+Día6!M66</f>
        <v>57</v>
      </c>
      <c r="P66" s="138"/>
      <c r="Q66" s="65"/>
      <c r="W66" s="64"/>
    </row>
    <row r="67" spans="1:23" s="56" customFormat="1" ht="15.75" x14ac:dyDescent="0.25">
      <c r="A67" s="29">
        <v>4192</v>
      </c>
      <c r="B67" s="57" t="s">
        <v>40</v>
      </c>
      <c r="C67" s="57" t="s">
        <v>92</v>
      </c>
      <c r="D67" s="57" t="s">
        <v>43</v>
      </c>
      <c r="E67" s="57" t="s">
        <v>30</v>
      </c>
      <c r="F67" s="58">
        <v>0.91666666666666663</v>
      </c>
      <c r="G67" s="144" t="s">
        <v>288</v>
      </c>
      <c r="H67" s="57">
        <v>1</v>
      </c>
      <c r="I67" s="168"/>
      <c r="J67" s="143"/>
      <c r="K67" s="61"/>
      <c r="L67" s="145"/>
      <c r="M67" s="154">
        <v>6</v>
      </c>
      <c r="N67" s="107" t="s">
        <v>100</v>
      </c>
      <c r="O67" s="57">
        <f>Día5!O67+Día6!M67</f>
        <v>47</v>
      </c>
      <c r="P67" s="63"/>
      <c r="Q67" s="65"/>
      <c r="W67" s="64"/>
    </row>
    <row r="68" spans="1:23" s="56" customFormat="1" ht="15.75" thickBot="1" x14ac:dyDescent="0.3">
      <c r="A68" s="103"/>
      <c r="B68" s="94"/>
      <c r="C68" s="94"/>
      <c r="D68" s="94"/>
      <c r="E68" s="94"/>
      <c r="F68" s="112"/>
      <c r="G68" s="113"/>
      <c r="H68" s="113"/>
      <c r="I68" s="114"/>
      <c r="J68" s="94"/>
      <c r="K68" s="115"/>
      <c r="L68" s="115"/>
      <c r="M68" s="116"/>
      <c r="N68" s="94"/>
      <c r="O68" s="143">
        <f>Día5!O68+Día6!M68</f>
        <v>0</v>
      </c>
      <c r="P68" s="142"/>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2582</v>
      </c>
      <c r="N70" s="82"/>
      <c r="O70" s="172"/>
    </row>
    <row r="71" spans="1:23" ht="20.100000000000001" customHeight="1" thickBot="1" x14ac:dyDescent="0.3">
      <c r="G71" s="6"/>
      <c r="K71" s="217" t="s">
        <v>33</v>
      </c>
      <c r="L71" s="218"/>
      <c r="M71" s="74">
        <f>Día5!M71+Día6!M70</f>
        <v>13749</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A12:D12"/>
    <mergeCell ref="K12:L12"/>
    <mergeCell ref="K70:L70"/>
    <mergeCell ref="K71:L71"/>
    <mergeCell ref="J1:K1"/>
    <mergeCell ref="F2:H2"/>
    <mergeCell ref="F3:H3"/>
    <mergeCell ref="A5:G5"/>
    <mergeCell ref="I5:O5"/>
    <mergeCell ref="F6:G6"/>
    <mergeCell ref="N6:O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CP84"/>
  <sheetViews>
    <sheetView topLeftCell="A46" workbookViewId="0">
      <pane xSplit="1" topLeftCell="M1" activePane="topRight" state="frozen"/>
      <selection activeCell="O63" sqref="O63:O64"/>
      <selection pane="topRight" activeCell="M71" sqref="M71"/>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2.85546875" style="1" customWidth="1"/>
    <col min="10" max="10" width="13.5703125" style="1" customWidth="1"/>
    <col min="11" max="11" width="20.85546875" style="1" customWidth="1"/>
    <col min="12" max="12" width="10.7109375" style="1" customWidth="1"/>
    <col min="13" max="13" width="12.140625" style="1" customWidth="1"/>
    <col min="14" max="14" width="10.28515625" style="1" customWidth="1"/>
    <col min="15" max="15" width="12.85546875" style="1" customWidth="1"/>
    <col min="16" max="16" width="66.855468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44811</v>
      </c>
      <c r="K3" s="79" t="s">
        <v>292</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31" t="s">
        <v>8</v>
      </c>
      <c r="O6" s="232"/>
    </row>
    <row r="7" spans="1:23" ht="19.5" customHeight="1" x14ac:dyDescent="0.25">
      <c r="A7" s="90">
        <v>1</v>
      </c>
      <c r="B7" s="19" t="s">
        <v>71</v>
      </c>
      <c r="C7" s="19" t="s">
        <v>71</v>
      </c>
      <c r="D7" s="18" t="s">
        <v>72</v>
      </c>
      <c r="E7" s="18" t="s">
        <v>72</v>
      </c>
      <c r="F7" s="18" t="s">
        <v>230</v>
      </c>
      <c r="G7" s="84" t="s">
        <v>96</v>
      </c>
      <c r="H7" s="20"/>
      <c r="I7" s="90">
        <v>1</v>
      </c>
      <c r="J7" s="21" t="s">
        <v>73</v>
      </c>
      <c r="K7" s="18" t="s">
        <v>73</v>
      </c>
      <c r="L7" s="18" t="s">
        <v>73</v>
      </c>
      <c r="M7" s="191" t="s">
        <v>73</v>
      </c>
      <c r="N7" s="48" t="s">
        <v>98</v>
      </c>
      <c r="O7" s="194" t="s">
        <v>249</v>
      </c>
    </row>
    <row r="8" spans="1:23" ht="15" customHeight="1" x14ac:dyDescent="0.25">
      <c r="A8" s="92">
        <v>2</v>
      </c>
      <c r="B8" s="96" t="s">
        <v>74</v>
      </c>
      <c r="C8" s="24" t="s">
        <v>75</v>
      </c>
      <c r="D8" s="24" t="s">
        <v>76</v>
      </c>
      <c r="E8" s="24" t="s">
        <v>76</v>
      </c>
      <c r="F8" s="24" t="s">
        <v>247</v>
      </c>
      <c r="G8" s="84" t="s">
        <v>248</v>
      </c>
      <c r="H8" s="20"/>
      <c r="I8" s="92">
        <v>2</v>
      </c>
      <c r="J8" s="25" t="s">
        <v>77</v>
      </c>
      <c r="K8" s="25" t="s">
        <v>77</v>
      </c>
      <c r="L8" s="26"/>
      <c r="M8" s="192"/>
      <c r="N8" s="29" t="s">
        <v>99</v>
      </c>
      <c r="O8" s="91"/>
    </row>
    <row r="9" spans="1:23" ht="15" customHeight="1" x14ac:dyDescent="0.25">
      <c r="A9" s="92">
        <v>3</v>
      </c>
      <c r="B9" s="97"/>
      <c r="C9" s="97"/>
      <c r="D9" s="25"/>
      <c r="E9" s="27"/>
      <c r="F9" s="27"/>
      <c r="G9" s="91"/>
      <c r="H9" s="20"/>
      <c r="I9" s="92">
        <v>3</v>
      </c>
      <c r="J9" s="27"/>
      <c r="K9" s="28"/>
      <c r="L9" s="27"/>
      <c r="M9" s="192"/>
      <c r="N9" s="29"/>
      <c r="O9" s="91"/>
    </row>
    <row r="10" spans="1:23" ht="15" customHeight="1" thickBot="1" x14ac:dyDescent="0.3">
      <c r="A10" s="93">
        <v>4</v>
      </c>
      <c r="B10" s="101"/>
      <c r="C10" s="98"/>
      <c r="D10" s="33"/>
      <c r="E10" s="33"/>
      <c r="F10" s="33"/>
      <c r="G10" s="95"/>
      <c r="H10" s="20"/>
      <c r="I10" s="93">
        <v>4</v>
      </c>
      <c r="J10" s="32"/>
      <c r="K10" s="33"/>
      <c r="L10" s="33"/>
      <c r="M10" s="193"/>
      <c r="N10" s="103"/>
      <c r="O10" s="95"/>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30" customHeight="1" x14ac:dyDescent="0.25">
      <c r="A14" s="48">
        <v>8058</v>
      </c>
      <c r="B14" s="49" t="s">
        <v>27</v>
      </c>
      <c r="C14" s="49" t="s">
        <v>59</v>
      </c>
      <c r="D14" s="49" t="s">
        <v>29</v>
      </c>
      <c r="E14" s="49" t="s">
        <v>30</v>
      </c>
      <c r="F14" s="50">
        <v>0.26597222222222222</v>
      </c>
      <c r="G14" s="127" t="s">
        <v>108</v>
      </c>
      <c r="H14" s="49">
        <v>1</v>
      </c>
      <c r="I14" s="49" t="s">
        <v>103</v>
      </c>
      <c r="J14" s="49"/>
      <c r="K14" s="52"/>
      <c r="L14" s="52"/>
      <c r="M14" s="53">
        <v>198</v>
      </c>
      <c r="N14" s="49" t="s">
        <v>100</v>
      </c>
      <c r="O14" s="49">
        <f>Día6!O14+Día7!M14</f>
        <v>989</v>
      </c>
      <c r="P14" s="190" t="s">
        <v>293</v>
      </c>
      <c r="Q14" s="55"/>
    </row>
    <row r="15" spans="1:23" s="56" customFormat="1" ht="22.5" x14ac:dyDescent="0.25">
      <c r="A15" s="29">
        <v>8068</v>
      </c>
      <c r="B15" s="57" t="s">
        <v>27</v>
      </c>
      <c r="C15" s="57" t="s">
        <v>59</v>
      </c>
      <c r="D15" s="57" t="s">
        <v>29</v>
      </c>
      <c r="E15" s="57" t="s">
        <v>30</v>
      </c>
      <c r="F15" s="58">
        <v>0.28125</v>
      </c>
      <c r="G15" s="59"/>
      <c r="H15" s="60">
        <v>1</v>
      </c>
      <c r="I15" s="60" t="s">
        <v>250</v>
      </c>
      <c r="J15" s="60"/>
      <c r="K15" s="61" t="s">
        <v>63</v>
      </c>
      <c r="L15" s="61">
        <v>0</v>
      </c>
      <c r="M15" s="62">
        <v>194</v>
      </c>
      <c r="N15" s="57" t="s">
        <v>100</v>
      </c>
      <c r="O15" s="57">
        <f>Día6!O15+Día7!M15</f>
        <v>804</v>
      </c>
      <c r="P15" s="137" t="s">
        <v>295</v>
      </c>
      <c r="Q15" s="55"/>
      <c r="W15" s="64"/>
    </row>
    <row r="16" spans="1:23" s="56" customFormat="1" ht="22.5" x14ac:dyDescent="0.25">
      <c r="A16" s="29">
        <v>8078</v>
      </c>
      <c r="B16" s="57" t="s">
        <v>27</v>
      </c>
      <c r="C16" s="57" t="s">
        <v>59</v>
      </c>
      <c r="D16" s="57" t="s">
        <v>29</v>
      </c>
      <c r="E16" s="57" t="s">
        <v>30</v>
      </c>
      <c r="F16" s="58">
        <v>0.30208333333333331</v>
      </c>
      <c r="G16" s="59"/>
      <c r="H16" s="60">
        <v>1</v>
      </c>
      <c r="I16" s="60"/>
      <c r="J16" s="60"/>
      <c r="K16" s="61"/>
      <c r="L16" s="61"/>
      <c r="M16" s="62">
        <v>143</v>
      </c>
      <c r="N16" s="57" t="s">
        <v>100</v>
      </c>
      <c r="O16" s="57">
        <f>Día6!O16+Día7!M16</f>
        <v>938</v>
      </c>
      <c r="P16" s="125" t="s">
        <v>296</v>
      </c>
      <c r="Q16" s="65"/>
      <c r="W16" s="64"/>
    </row>
    <row r="17" spans="1:94" s="56" customFormat="1" ht="15.75" x14ac:dyDescent="0.25">
      <c r="A17" s="29" t="s">
        <v>93</v>
      </c>
      <c r="B17" s="57" t="s">
        <v>37</v>
      </c>
      <c r="C17" s="57" t="s">
        <v>60</v>
      </c>
      <c r="D17" s="57" t="s">
        <v>80</v>
      </c>
      <c r="E17" s="57" t="s">
        <v>30</v>
      </c>
      <c r="F17" s="58">
        <v>0.31805555555555554</v>
      </c>
      <c r="G17" s="59"/>
      <c r="H17" s="60">
        <v>1</v>
      </c>
      <c r="I17" s="60"/>
      <c r="J17" s="60"/>
      <c r="K17" s="61"/>
      <c r="L17" s="61"/>
      <c r="M17" s="62">
        <v>79</v>
      </c>
      <c r="N17" s="57" t="s">
        <v>100</v>
      </c>
      <c r="O17" s="57">
        <f>Día6!O17+Día7!M17</f>
        <v>350</v>
      </c>
      <c r="P17" s="63"/>
      <c r="Q17" s="65"/>
      <c r="W17" s="64"/>
    </row>
    <row r="18" spans="1:94" s="56" customFormat="1" ht="15.75" x14ac:dyDescent="0.25">
      <c r="A18" s="29">
        <v>5092</v>
      </c>
      <c r="B18" s="57" t="s">
        <v>37</v>
      </c>
      <c r="C18" s="57" t="s">
        <v>59</v>
      </c>
      <c r="D18" s="57" t="s">
        <v>38</v>
      </c>
      <c r="E18" s="57" t="s">
        <v>45</v>
      </c>
      <c r="F18" s="58">
        <v>0.32222222222222224</v>
      </c>
      <c r="G18" s="59"/>
      <c r="H18" s="60"/>
      <c r="I18" s="60"/>
      <c r="J18" s="60"/>
      <c r="K18" s="61"/>
      <c r="L18" s="61"/>
      <c r="M18" s="62"/>
      <c r="N18" s="57"/>
      <c r="O18" s="57">
        <f t="shared" ref="O18" si="0">M18</f>
        <v>0</v>
      </c>
      <c r="P18" s="63"/>
      <c r="Q18" s="65"/>
      <c r="W18" s="64"/>
    </row>
    <row r="19" spans="1:94" s="56" customFormat="1" ht="22.5" x14ac:dyDescent="0.25">
      <c r="A19" s="29">
        <v>8278</v>
      </c>
      <c r="B19" s="57" t="s">
        <v>27</v>
      </c>
      <c r="C19" s="57" t="s">
        <v>28</v>
      </c>
      <c r="D19" s="57" t="s">
        <v>29</v>
      </c>
      <c r="E19" s="57" t="s">
        <v>30</v>
      </c>
      <c r="F19" s="58">
        <v>0.3298611111111111</v>
      </c>
      <c r="G19" s="108" t="s">
        <v>114</v>
      </c>
      <c r="H19" s="60">
        <v>1</v>
      </c>
      <c r="I19" s="60"/>
      <c r="J19" s="60">
        <v>1</v>
      </c>
      <c r="K19" s="61"/>
      <c r="L19" s="61"/>
      <c r="M19" s="66">
        <v>128</v>
      </c>
      <c r="N19" s="57" t="s">
        <v>100</v>
      </c>
      <c r="O19" s="57">
        <f>Día6!O19+Día7!M19</f>
        <v>725</v>
      </c>
      <c r="P19" s="63" t="s">
        <v>297</v>
      </c>
      <c r="Q19" s="65"/>
      <c r="W19" s="64"/>
    </row>
    <row r="20" spans="1:94" s="56" customFormat="1" ht="23.25" customHeight="1" x14ac:dyDescent="0.25">
      <c r="A20" s="29" t="s">
        <v>39</v>
      </c>
      <c r="B20" s="57" t="s">
        <v>40</v>
      </c>
      <c r="C20" s="57" t="s">
        <v>60</v>
      </c>
      <c r="D20" s="57" t="s">
        <v>30</v>
      </c>
      <c r="E20" s="57" t="s">
        <v>41</v>
      </c>
      <c r="F20" s="58">
        <v>0.33958333333333335</v>
      </c>
      <c r="G20" s="108" t="s">
        <v>119</v>
      </c>
      <c r="H20" s="68">
        <v>3</v>
      </c>
      <c r="I20" s="68"/>
      <c r="J20" s="68"/>
      <c r="K20" s="61" t="s">
        <v>9</v>
      </c>
      <c r="L20" s="61"/>
      <c r="M20" s="62">
        <v>26</v>
      </c>
      <c r="N20" s="57" t="s">
        <v>100</v>
      </c>
      <c r="O20" s="57">
        <f>Día6!O20+Día7!M20</f>
        <v>149</v>
      </c>
      <c r="P20" s="129" t="s">
        <v>155</v>
      </c>
      <c r="Q20" s="65"/>
      <c r="W20" s="64"/>
    </row>
    <row r="21" spans="1:94" s="56" customFormat="1" ht="15.75" x14ac:dyDescent="0.25">
      <c r="A21" s="29" t="s">
        <v>36</v>
      </c>
      <c r="B21" s="57" t="s">
        <v>37</v>
      </c>
      <c r="C21" s="57" t="s">
        <v>59</v>
      </c>
      <c r="D21" s="57" t="s">
        <v>38</v>
      </c>
      <c r="E21" s="57" t="s">
        <v>30</v>
      </c>
      <c r="F21" s="58">
        <v>0.3444444444444445</v>
      </c>
      <c r="G21" s="67"/>
      <c r="H21" s="68">
        <v>1</v>
      </c>
      <c r="I21" s="68"/>
      <c r="J21" s="68"/>
      <c r="K21" s="61"/>
      <c r="L21" s="61"/>
      <c r="M21" s="66">
        <v>93</v>
      </c>
      <c r="N21" s="57" t="s">
        <v>100</v>
      </c>
      <c r="O21" s="57">
        <f>Día6!O21+Día7!M21</f>
        <v>422</v>
      </c>
      <c r="P21" s="63"/>
      <c r="Q21" s="65"/>
      <c r="W21" s="64"/>
    </row>
    <row r="22" spans="1:94" s="56" customFormat="1" ht="22.5" x14ac:dyDescent="0.25">
      <c r="A22" s="29">
        <v>4187</v>
      </c>
      <c r="B22" s="57" t="s">
        <v>40</v>
      </c>
      <c r="C22" s="57" t="s">
        <v>60</v>
      </c>
      <c r="D22" s="57" t="s">
        <v>30</v>
      </c>
      <c r="E22" s="57" t="s">
        <v>84</v>
      </c>
      <c r="F22" s="58">
        <v>0.34652777777777777</v>
      </c>
      <c r="G22" s="59"/>
      <c r="H22" s="68">
        <v>3</v>
      </c>
      <c r="I22" s="68" t="s">
        <v>9</v>
      </c>
      <c r="J22" s="68" t="s">
        <v>9</v>
      </c>
      <c r="K22" s="61" t="s">
        <v>231</v>
      </c>
      <c r="L22" s="61">
        <v>1</v>
      </c>
      <c r="M22" s="62">
        <v>14</v>
      </c>
      <c r="N22" s="57" t="s">
        <v>100</v>
      </c>
      <c r="O22" s="57">
        <f>Día6!O22+Día7!M22</f>
        <v>107</v>
      </c>
      <c r="P22" s="125" t="s">
        <v>298</v>
      </c>
      <c r="Q22" s="65"/>
      <c r="W22" s="64"/>
    </row>
    <row r="23" spans="1:94" s="56" customFormat="1" ht="19.899999999999999" customHeight="1" x14ac:dyDescent="0.25">
      <c r="A23" s="29" t="s">
        <v>42</v>
      </c>
      <c r="B23" s="57" t="s">
        <v>27</v>
      </c>
      <c r="C23" s="57" t="s">
        <v>59</v>
      </c>
      <c r="D23" s="57" t="s">
        <v>29</v>
      </c>
      <c r="E23" s="57" t="s">
        <v>30</v>
      </c>
      <c r="F23" s="58">
        <v>0.36458333333333331</v>
      </c>
      <c r="G23" s="59"/>
      <c r="H23" s="60">
        <v>1</v>
      </c>
      <c r="I23" s="60" t="s">
        <v>9</v>
      </c>
      <c r="J23" s="60" t="s">
        <v>9</v>
      </c>
      <c r="K23" s="61"/>
      <c r="L23" s="61"/>
      <c r="M23" s="62">
        <v>91</v>
      </c>
      <c r="N23" s="57" t="s">
        <v>118</v>
      </c>
      <c r="O23" s="57">
        <f>Día6!O23+Día7!M23</f>
        <v>548</v>
      </c>
      <c r="P23" s="63" t="s">
        <v>232</v>
      </c>
      <c r="Q23" s="65"/>
      <c r="W23" s="64"/>
    </row>
    <row r="24" spans="1:94" s="56" customFormat="1" ht="33.75" x14ac:dyDescent="0.25">
      <c r="A24" s="29">
        <v>4073</v>
      </c>
      <c r="B24" s="57" t="s">
        <v>40</v>
      </c>
      <c r="C24" s="57" t="s">
        <v>60</v>
      </c>
      <c r="D24" s="57" t="s">
        <v>30</v>
      </c>
      <c r="E24" s="57" t="s">
        <v>43</v>
      </c>
      <c r="F24" s="58">
        <v>0.36458333333333331</v>
      </c>
      <c r="G24" s="59" t="s">
        <v>300</v>
      </c>
      <c r="H24" s="60">
        <v>3</v>
      </c>
      <c r="I24" s="68" t="s">
        <v>9</v>
      </c>
      <c r="J24" s="60"/>
      <c r="K24" s="61" t="s">
        <v>68</v>
      </c>
      <c r="L24" s="61">
        <v>0</v>
      </c>
      <c r="M24" s="62">
        <v>8</v>
      </c>
      <c r="N24" s="57" t="s">
        <v>100</v>
      </c>
      <c r="O24" s="57">
        <f>Día6!O24+Día7!M24</f>
        <v>100</v>
      </c>
      <c r="P24" s="129" t="s">
        <v>299</v>
      </c>
      <c r="Q24" s="65"/>
      <c r="W24" s="64"/>
    </row>
    <row r="25" spans="1:94" s="56" customFormat="1" ht="15.75" x14ac:dyDescent="0.25">
      <c r="A25" s="29" t="s">
        <v>94</v>
      </c>
      <c r="B25" s="57" t="s">
        <v>40</v>
      </c>
      <c r="C25" s="57" t="s">
        <v>59</v>
      </c>
      <c r="D25" s="57" t="s">
        <v>51</v>
      </c>
      <c r="E25" s="57" t="s">
        <v>30</v>
      </c>
      <c r="F25" s="58">
        <v>0.36944444444444446</v>
      </c>
      <c r="G25" s="59" t="s">
        <v>109</v>
      </c>
      <c r="H25" s="60">
        <v>1</v>
      </c>
      <c r="I25" s="68" t="s">
        <v>9</v>
      </c>
      <c r="J25" s="60"/>
      <c r="K25" s="61"/>
      <c r="L25" s="61"/>
      <c r="M25" s="62">
        <v>17</v>
      </c>
      <c r="N25" s="57" t="s">
        <v>100</v>
      </c>
      <c r="O25" s="57">
        <f>Día6!O25+Día7!M25</f>
        <v>112</v>
      </c>
      <c r="P25" s="63"/>
      <c r="Q25" s="65"/>
      <c r="W25" s="64"/>
    </row>
    <row r="26" spans="1:94" s="56" customFormat="1" ht="15.75" x14ac:dyDescent="0.25">
      <c r="A26" s="29">
        <v>4288</v>
      </c>
      <c r="B26" s="57" t="s">
        <v>37</v>
      </c>
      <c r="C26" s="57" t="s">
        <v>82</v>
      </c>
      <c r="D26" s="57" t="s">
        <v>38</v>
      </c>
      <c r="E26" s="57" t="s">
        <v>30</v>
      </c>
      <c r="F26" s="58">
        <v>0.40347222222222223</v>
      </c>
      <c r="G26" s="59"/>
      <c r="H26" s="60"/>
      <c r="I26" s="60"/>
      <c r="J26" s="60"/>
      <c r="K26" s="61" t="s">
        <v>9</v>
      </c>
      <c r="L26" s="61"/>
      <c r="M26" s="66"/>
      <c r="N26" s="57"/>
      <c r="O26" s="57">
        <f>Día6!O26+Día7!M26</f>
        <v>44</v>
      </c>
      <c r="P26" s="173"/>
      <c r="Q26" s="65"/>
      <c r="W26" s="64"/>
    </row>
    <row r="27" spans="1:94" s="56" customFormat="1" ht="22.5" x14ac:dyDescent="0.25">
      <c r="A27" s="29">
        <v>4087</v>
      </c>
      <c r="B27" s="57" t="s">
        <v>40</v>
      </c>
      <c r="C27" s="57" t="s">
        <v>28</v>
      </c>
      <c r="D27" s="57" t="s">
        <v>30</v>
      </c>
      <c r="E27" s="57" t="s">
        <v>83</v>
      </c>
      <c r="F27" s="58">
        <v>0.40902777777777777</v>
      </c>
      <c r="G27" s="108" t="s">
        <v>108</v>
      </c>
      <c r="H27" s="60">
        <v>2</v>
      </c>
      <c r="I27" s="68" t="s">
        <v>107</v>
      </c>
      <c r="J27" s="57" t="s">
        <v>9</v>
      </c>
      <c r="K27" s="61" t="s">
        <v>88</v>
      </c>
      <c r="L27" s="61">
        <v>4</v>
      </c>
      <c r="M27" s="81">
        <v>38</v>
      </c>
      <c r="N27" s="57" t="s">
        <v>100</v>
      </c>
      <c r="O27" s="57">
        <f>Día6!O27+Día7!M27</f>
        <v>212</v>
      </c>
      <c r="P27" s="125" t="s">
        <v>301</v>
      </c>
      <c r="Q27" s="65"/>
      <c r="W27" s="64"/>
    </row>
    <row r="28" spans="1:94" s="56" customFormat="1" ht="15.75" x14ac:dyDescent="0.25">
      <c r="A28" s="29">
        <v>8098</v>
      </c>
      <c r="B28" s="57" t="s">
        <v>27</v>
      </c>
      <c r="C28" s="57" t="s">
        <v>61</v>
      </c>
      <c r="D28" s="57" t="s">
        <v>29</v>
      </c>
      <c r="E28" s="57" t="s">
        <v>30</v>
      </c>
      <c r="F28" s="58">
        <v>0.40972222222222227</v>
      </c>
      <c r="G28" s="108"/>
      <c r="H28" s="68"/>
      <c r="I28" s="68"/>
      <c r="J28" s="57"/>
      <c r="K28" s="61"/>
      <c r="L28" s="61"/>
      <c r="M28" s="80"/>
      <c r="N28" s="57"/>
      <c r="O28" s="57">
        <f>Día6!O28+Día7!M28</f>
        <v>330</v>
      </c>
      <c r="P28" s="63"/>
      <c r="Q28" s="65"/>
      <c r="W28" s="64"/>
    </row>
    <row r="29" spans="1:94" s="56" customFormat="1" ht="33.75" x14ac:dyDescent="0.25">
      <c r="A29" s="29">
        <v>4072</v>
      </c>
      <c r="B29" s="57" t="s">
        <v>40</v>
      </c>
      <c r="C29" s="57" t="s">
        <v>28</v>
      </c>
      <c r="D29" s="57" t="s">
        <v>43</v>
      </c>
      <c r="E29" s="57" t="s">
        <v>45</v>
      </c>
      <c r="F29" s="58">
        <v>0.42152777777777778</v>
      </c>
      <c r="G29" s="59" t="s">
        <v>136</v>
      </c>
      <c r="H29" s="60">
        <v>1</v>
      </c>
      <c r="I29" s="68" t="s">
        <v>107</v>
      </c>
      <c r="J29" s="57"/>
      <c r="K29" s="61"/>
      <c r="L29" s="61"/>
      <c r="M29" s="80">
        <v>104</v>
      </c>
      <c r="N29" s="57" t="s">
        <v>100</v>
      </c>
      <c r="O29" s="57">
        <f>Día6!O29+Día7!M29</f>
        <v>666</v>
      </c>
      <c r="P29" s="63" t="s">
        <v>302</v>
      </c>
      <c r="Q29" s="65"/>
    </row>
    <row r="30" spans="1:94" s="56" customFormat="1" ht="21.75" customHeight="1" x14ac:dyDescent="0.25">
      <c r="A30" s="29">
        <v>4186</v>
      </c>
      <c r="B30" s="57" t="s">
        <v>40</v>
      </c>
      <c r="C30" s="143" t="s">
        <v>28</v>
      </c>
      <c r="D30" s="57" t="s">
        <v>84</v>
      </c>
      <c r="E30" s="57" t="s">
        <v>30</v>
      </c>
      <c r="F30" s="58">
        <v>0.43194444444444446</v>
      </c>
      <c r="G30" s="108" t="s">
        <v>119</v>
      </c>
      <c r="H30" s="60">
        <v>1</v>
      </c>
      <c r="I30" s="68" t="s">
        <v>107</v>
      </c>
      <c r="J30" s="57"/>
      <c r="K30" s="61"/>
      <c r="L30" s="61"/>
      <c r="M30" s="80">
        <v>25</v>
      </c>
      <c r="N30" s="57" t="s">
        <v>100</v>
      </c>
      <c r="O30" s="57">
        <f>Día6!O30+Día7!M30</f>
        <v>321</v>
      </c>
      <c r="P30" s="63" t="s">
        <v>303</v>
      </c>
    </row>
    <row r="31" spans="1:94" s="56" customFormat="1" ht="21.75" customHeight="1" x14ac:dyDescent="0.25">
      <c r="A31" s="29">
        <v>5122</v>
      </c>
      <c r="B31" s="57" t="s">
        <v>37</v>
      </c>
      <c r="C31" s="57" t="s">
        <v>61</v>
      </c>
      <c r="D31" s="57" t="s">
        <v>38</v>
      </c>
      <c r="E31" s="57" t="s">
        <v>45</v>
      </c>
      <c r="F31" s="58">
        <v>0.45</v>
      </c>
      <c r="G31" s="177"/>
      <c r="H31" s="60"/>
      <c r="I31" s="60"/>
      <c r="J31" s="57"/>
      <c r="K31" s="61"/>
      <c r="L31" s="61"/>
      <c r="M31" s="30"/>
      <c r="N31" s="57" t="s">
        <v>9</v>
      </c>
      <c r="O31" s="57">
        <f>Día6!O31+Día7!M31</f>
        <v>0</v>
      </c>
      <c r="P31" s="63"/>
    </row>
    <row r="32" spans="1:94" s="56" customFormat="1" ht="21.75" customHeight="1" x14ac:dyDescent="0.25">
      <c r="A32" s="29">
        <v>4270</v>
      </c>
      <c r="B32" s="57" t="s">
        <v>40</v>
      </c>
      <c r="C32" s="57" t="s">
        <v>65</v>
      </c>
      <c r="D32" s="57" t="s">
        <v>41</v>
      </c>
      <c r="E32" s="57" t="s">
        <v>30</v>
      </c>
      <c r="F32" s="58">
        <v>0.46319444444444446</v>
      </c>
      <c r="G32" s="59" t="s">
        <v>190</v>
      </c>
      <c r="H32" s="60">
        <v>2</v>
      </c>
      <c r="I32" s="60"/>
      <c r="J32" s="57"/>
      <c r="K32" s="61"/>
      <c r="L32" s="61"/>
      <c r="M32" s="22">
        <v>24</v>
      </c>
      <c r="N32" s="57" t="s">
        <v>100</v>
      </c>
      <c r="O32" s="57">
        <f>Día6!O32+Día7!M32</f>
        <v>136</v>
      </c>
      <c r="P32" s="63"/>
      <c r="V32" s="148"/>
      <c r="W32" s="148"/>
      <c r="X32" s="148"/>
      <c r="Y32" s="148"/>
      <c r="Z32" s="148"/>
      <c r="AA32" s="148"/>
      <c r="AB32" s="148"/>
      <c r="AC32" s="148"/>
      <c r="AD32" s="148"/>
      <c r="AE32" s="148"/>
      <c r="AF32" s="148"/>
      <c r="AG32" s="148"/>
      <c r="AH32" s="148"/>
      <c r="AI32" s="148"/>
      <c r="AJ32" s="148"/>
      <c r="AK32" s="148"/>
      <c r="AL32" s="148"/>
      <c r="AM32" s="148"/>
      <c r="AN32" s="148"/>
      <c r="AO32" s="148"/>
      <c r="AP32" s="148"/>
      <c r="AQ32" s="148"/>
      <c r="AR32" s="148"/>
      <c r="AS32" s="148"/>
      <c r="AT32" s="148"/>
      <c r="AU32" s="148"/>
      <c r="AV32" s="148"/>
      <c r="AW32" s="148"/>
      <c r="AX32" s="148"/>
      <c r="AY32" s="148"/>
      <c r="AZ32" s="148"/>
      <c r="BA32" s="148"/>
      <c r="BB32" s="148"/>
      <c r="BC32" s="148"/>
      <c r="BD32" s="148"/>
      <c r="BE32" s="148"/>
      <c r="BF32" s="148"/>
      <c r="BG32" s="148"/>
      <c r="BH32" s="148"/>
      <c r="BI32" s="148"/>
      <c r="BJ32" s="148"/>
      <c r="BK32" s="148"/>
      <c r="BL32" s="148"/>
      <c r="BM32" s="148"/>
      <c r="BN32" s="148"/>
      <c r="BO32" s="148"/>
      <c r="BP32" s="148"/>
      <c r="BQ32" s="148"/>
      <c r="BR32" s="148"/>
      <c r="BS32" s="148"/>
      <c r="BT32" s="148"/>
      <c r="BU32" s="148"/>
      <c r="BV32" s="148"/>
      <c r="BW32" s="148"/>
      <c r="BX32" s="148"/>
      <c r="BY32" s="148"/>
      <c r="BZ32" s="148"/>
      <c r="CA32" s="148"/>
      <c r="CB32" s="148"/>
      <c r="CC32" s="148"/>
      <c r="CD32" s="148"/>
      <c r="CE32" s="148"/>
      <c r="CF32" s="148"/>
      <c r="CG32" s="148"/>
      <c r="CH32" s="148"/>
      <c r="CI32" s="148"/>
      <c r="CJ32" s="148"/>
      <c r="CK32" s="148"/>
      <c r="CL32" s="148"/>
      <c r="CM32" s="148"/>
      <c r="CN32" s="148"/>
      <c r="CO32" s="148"/>
      <c r="CP32" s="148"/>
    </row>
    <row r="33" spans="1:94" s="56" customFormat="1" ht="24" customHeight="1" x14ac:dyDescent="0.25">
      <c r="A33" s="29">
        <v>8118</v>
      </c>
      <c r="B33" s="57" t="s">
        <v>27</v>
      </c>
      <c r="C33" s="57" t="s">
        <v>59</v>
      </c>
      <c r="D33" s="57" t="s">
        <v>29</v>
      </c>
      <c r="E33" s="57" t="s">
        <v>30</v>
      </c>
      <c r="F33" s="58">
        <v>0.47916666666666669</v>
      </c>
      <c r="G33" s="59" t="s">
        <v>9</v>
      </c>
      <c r="H33" s="60">
        <v>1</v>
      </c>
      <c r="I33" s="60"/>
      <c r="J33" s="57"/>
      <c r="K33" s="61" t="s">
        <v>69</v>
      </c>
      <c r="L33" s="61">
        <v>3</v>
      </c>
      <c r="M33" s="30">
        <v>141</v>
      </c>
      <c r="N33" s="57" t="s">
        <v>100</v>
      </c>
      <c r="O33" s="57">
        <f>Día6!O33+Día7!M33</f>
        <v>828</v>
      </c>
      <c r="P33" s="125" t="s">
        <v>304</v>
      </c>
      <c r="Q33" s="65"/>
      <c r="V33" s="148"/>
      <c r="W33" s="149"/>
      <c r="X33" s="148"/>
      <c r="Y33" s="148"/>
      <c r="Z33" s="148"/>
      <c r="AA33" s="148"/>
      <c r="AB33" s="148"/>
      <c r="AC33" s="148"/>
      <c r="AD33" s="148"/>
      <c r="AE33" s="148"/>
      <c r="AF33" s="148"/>
      <c r="AG33" s="148"/>
      <c r="AH33" s="148"/>
      <c r="AI33" s="148"/>
      <c r="AJ33" s="148"/>
      <c r="AK33" s="148"/>
      <c r="AL33" s="148"/>
      <c r="AM33" s="148"/>
      <c r="AN33" s="148"/>
      <c r="AO33" s="148"/>
      <c r="AP33" s="148"/>
      <c r="AQ33" s="148"/>
      <c r="AR33" s="148"/>
      <c r="AS33" s="148"/>
      <c r="AT33" s="148"/>
      <c r="AU33" s="148"/>
      <c r="AV33" s="148"/>
      <c r="AW33" s="148"/>
      <c r="AX33" s="148"/>
      <c r="AY33" s="148"/>
      <c r="AZ33" s="148"/>
      <c r="BA33" s="148"/>
      <c r="BB33" s="148"/>
      <c r="BC33" s="148"/>
      <c r="BD33" s="148"/>
      <c r="BE33" s="148"/>
      <c r="BF33" s="148"/>
      <c r="BG33" s="148"/>
      <c r="BH33" s="148"/>
      <c r="BI33" s="148"/>
      <c r="BJ33" s="148"/>
      <c r="BK33" s="148"/>
      <c r="BL33" s="148"/>
      <c r="BM33" s="148"/>
      <c r="BN33" s="148"/>
      <c r="BO33" s="148"/>
      <c r="BP33" s="148"/>
      <c r="BQ33" s="148"/>
      <c r="BR33" s="148"/>
      <c r="BS33" s="148"/>
      <c r="BT33" s="148"/>
      <c r="BU33" s="148"/>
      <c r="BV33" s="148"/>
      <c r="BW33" s="148"/>
      <c r="BX33" s="148"/>
      <c r="BY33" s="148"/>
      <c r="BZ33" s="148"/>
      <c r="CA33" s="148"/>
      <c r="CB33" s="148"/>
      <c r="CC33" s="148"/>
      <c r="CD33" s="148"/>
      <c r="CE33" s="148"/>
      <c r="CF33" s="148"/>
      <c r="CG33" s="148"/>
      <c r="CH33" s="148"/>
      <c r="CI33" s="148"/>
      <c r="CJ33" s="148"/>
      <c r="CK33" s="148"/>
      <c r="CL33" s="148"/>
      <c r="CM33" s="148"/>
      <c r="CN33" s="148"/>
      <c r="CO33" s="148"/>
      <c r="CP33" s="148"/>
    </row>
    <row r="34" spans="1:94" s="56" customFormat="1" ht="24" customHeight="1" x14ac:dyDescent="0.25">
      <c r="A34" s="29">
        <v>4080</v>
      </c>
      <c r="B34" s="57" t="s">
        <v>40</v>
      </c>
      <c r="C34" s="143" t="s">
        <v>364</v>
      </c>
      <c r="D34" s="57" t="s">
        <v>41</v>
      </c>
      <c r="E34" s="57" t="s">
        <v>30</v>
      </c>
      <c r="F34" s="58">
        <v>0.50555555555555554</v>
      </c>
      <c r="G34" s="68"/>
      <c r="H34" s="68"/>
      <c r="I34" s="68"/>
      <c r="J34" s="57"/>
      <c r="K34" s="61"/>
      <c r="L34" s="61"/>
      <c r="M34" s="80"/>
      <c r="N34" s="57"/>
      <c r="O34" s="57">
        <f>Día6!O34+Día7!M34</f>
        <v>0</v>
      </c>
      <c r="P34" s="125"/>
      <c r="Q34" s="65"/>
      <c r="V34" s="148"/>
      <c r="W34" s="149"/>
      <c r="X34" s="148"/>
      <c r="Y34" s="148"/>
      <c r="Z34" s="148"/>
      <c r="AA34" s="148"/>
      <c r="AB34" s="148"/>
      <c r="AC34" s="148"/>
      <c r="AD34" s="148"/>
      <c r="AE34" s="148"/>
      <c r="AF34" s="148"/>
      <c r="AG34" s="148"/>
      <c r="AH34" s="148"/>
      <c r="AI34" s="148"/>
      <c r="AJ34" s="148"/>
      <c r="AK34" s="148"/>
      <c r="AL34" s="148"/>
      <c r="AM34" s="148"/>
      <c r="AN34" s="148"/>
      <c r="AO34" s="148"/>
      <c r="AP34" s="148"/>
      <c r="AQ34" s="148"/>
      <c r="AR34" s="148"/>
      <c r="AS34" s="148"/>
      <c r="AT34" s="148"/>
      <c r="AU34" s="148"/>
      <c r="AV34" s="148"/>
      <c r="AW34" s="148"/>
      <c r="AX34" s="148"/>
      <c r="AY34" s="148"/>
      <c r="AZ34" s="148"/>
      <c r="BA34" s="148"/>
      <c r="BB34" s="148"/>
      <c r="BC34" s="148"/>
      <c r="BD34" s="148"/>
      <c r="BE34" s="148"/>
      <c r="BF34" s="148"/>
      <c r="BG34" s="148"/>
      <c r="BH34" s="148"/>
      <c r="BI34" s="148"/>
      <c r="BJ34" s="148"/>
      <c r="BK34" s="148"/>
      <c r="BL34" s="148"/>
      <c r="BM34" s="148"/>
      <c r="BN34" s="148"/>
      <c r="BO34" s="148"/>
      <c r="BP34" s="148"/>
      <c r="BQ34" s="148"/>
      <c r="BR34" s="148"/>
      <c r="BS34" s="148"/>
      <c r="BT34" s="148"/>
      <c r="BU34" s="148"/>
      <c r="BV34" s="148"/>
      <c r="BW34" s="148"/>
      <c r="BX34" s="148"/>
      <c r="BY34" s="148"/>
      <c r="BZ34" s="148"/>
      <c r="CA34" s="148"/>
      <c r="CB34" s="148"/>
      <c r="CC34" s="148"/>
      <c r="CD34" s="148"/>
      <c r="CE34" s="148"/>
      <c r="CF34" s="148"/>
      <c r="CG34" s="148"/>
      <c r="CH34" s="148"/>
      <c r="CI34" s="148"/>
      <c r="CJ34" s="148"/>
      <c r="CK34" s="148"/>
      <c r="CL34" s="148"/>
      <c r="CM34" s="148"/>
      <c r="CN34" s="148"/>
      <c r="CO34" s="148"/>
      <c r="CP34" s="148"/>
    </row>
    <row r="35" spans="1:94" s="56" customFormat="1" ht="15.75" x14ac:dyDescent="0.25">
      <c r="A35" s="29">
        <v>4101</v>
      </c>
      <c r="B35" s="57" t="s">
        <v>40</v>
      </c>
      <c r="C35" s="143" t="s">
        <v>28</v>
      </c>
      <c r="D35" s="57" t="s">
        <v>30</v>
      </c>
      <c r="E35" s="57" t="s">
        <v>41</v>
      </c>
      <c r="F35" s="58">
        <v>0.51180555555555551</v>
      </c>
      <c r="G35" s="108" t="s">
        <v>114</v>
      </c>
      <c r="H35" s="60">
        <v>1</v>
      </c>
      <c r="I35" s="60"/>
      <c r="J35" s="57"/>
      <c r="K35" s="61"/>
      <c r="L35" s="61"/>
      <c r="M35" s="30">
        <v>21</v>
      </c>
      <c r="N35" s="57" t="s">
        <v>100</v>
      </c>
      <c r="O35" s="57">
        <f>Día6!O35+Día7!M35</f>
        <v>104</v>
      </c>
      <c r="P35" s="129" t="s">
        <v>305</v>
      </c>
      <c r="Q35" s="65"/>
      <c r="V35" s="148"/>
      <c r="W35" s="149"/>
      <c r="X35" s="148"/>
      <c r="Y35" s="148"/>
      <c r="Z35" s="148"/>
      <c r="AA35" s="148"/>
      <c r="AB35" s="148"/>
      <c r="AC35" s="148"/>
      <c r="AD35" s="148"/>
      <c r="AE35" s="148"/>
      <c r="AF35" s="148"/>
      <c r="AG35" s="148"/>
      <c r="AH35" s="148"/>
      <c r="AI35" s="148"/>
      <c r="AJ35" s="148"/>
      <c r="AK35" s="148"/>
      <c r="AL35" s="148"/>
      <c r="AM35" s="148"/>
      <c r="AN35" s="148"/>
      <c r="AO35" s="148"/>
      <c r="AP35" s="148"/>
      <c r="AQ35" s="148"/>
      <c r="AR35" s="148"/>
      <c r="AS35" s="148"/>
      <c r="AT35" s="148"/>
      <c r="AU35" s="148"/>
      <c r="AV35" s="148"/>
      <c r="AW35" s="148"/>
      <c r="AX35" s="148"/>
      <c r="AY35" s="148"/>
      <c r="AZ35" s="148"/>
      <c r="BA35" s="148"/>
      <c r="BB35" s="148"/>
      <c r="BC35" s="148"/>
      <c r="BD35" s="148"/>
      <c r="BE35" s="148"/>
      <c r="BF35" s="148"/>
      <c r="BG35" s="148"/>
      <c r="BH35" s="148"/>
      <c r="BI35" s="148"/>
      <c r="BJ35" s="148"/>
      <c r="BK35" s="148"/>
      <c r="BL35" s="148"/>
      <c r="BM35" s="148"/>
      <c r="BN35" s="148"/>
      <c r="BO35" s="148"/>
      <c r="BP35" s="148"/>
      <c r="BQ35" s="148"/>
      <c r="BR35" s="148"/>
      <c r="BS35" s="148"/>
      <c r="BT35" s="148"/>
      <c r="BU35" s="148"/>
      <c r="BV35" s="148"/>
      <c r="BW35" s="148"/>
      <c r="BX35" s="148"/>
      <c r="BY35" s="148"/>
      <c r="BZ35" s="148"/>
      <c r="CA35" s="148"/>
      <c r="CB35" s="148"/>
      <c r="CC35" s="148"/>
      <c r="CD35" s="148"/>
      <c r="CE35" s="148"/>
      <c r="CF35" s="148"/>
      <c r="CG35" s="148"/>
      <c r="CH35" s="148"/>
      <c r="CI35" s="148"/>
      <c r="CJ35" s="148"/>
      <c r="CK35" s="148"/>
      <c r="CL35" s="148"/>
      <c r="CM35" s="148"/>
      <c r="CN35" s="148"/>
      <c r="CO35" s="148"/>
      <c r="CP35" s="148"/>
    </row>
    <row r="36" spans="1:94" s="56" customFormat="1" ht="22.5" x14ac:dyDescent="0.25">
      <c r="A36" s="29">
        <v>4086</v>
      </c>
      <c r="B36" s="57" t="s">
        <v>40</v>
      </c>
      <c r="C36" s="57" t="s">
        <v>28</v>
      </c>
      <c r="D36" s="57" t="s">
        <v>85</v>
      </c>
      <c r="E36" s="57" t="s">
        <v>30</v>
      </c>
      <c r="F36" s="58">
        <v>0.53472222222222221</v>
      </c>
      <c r="G36" s="59" t="s">
        <v>104</v>
      </c>
      <c r="H36" s="60">
        <v>2</v>
      </c>
      <c r="I36" s="60"/>
      <c r="J36" s="57"/>
      <c r="K36" s="61"/>
      <c r="L36" s="61"/>
      <c r="M36" s="80">
        <v>41</v>
      </c>
      <c r="N36" s="57" t="s">
        <v>100</v>
      </c>
      <c r="O36" s="57">
        <f>Día6!O36+Día7!M36</f>
        <v>223</v>
      </c>
      <c r="P36" s="146" t="s">
        <v>306</v>
      </c>
      <c r="Q36" s="65"/>
      <c r="V36" s="148"/>
      <c r="W36" s="149"/>
      <c r="X36" s="148"/>
      <c r="Y36" s="148"/>
      <c r="Z36" s="148"/>
      <c r="AA36" s="148"/>
      <c r="AB36" s="148"/>
      <c r="AC36" s="148"/>
      <c r="AD36" s="148"/>
      <c r="AE36" s="148"/>
      <c r="AF36" s="148"/>
      <c r="AG36" s="148"/>
      <c r="AH36" s="148"/>
      <c r="AI36" s="148"/>
      <c r="AJ36" s="148"/>
      <c r="AK36" s="148"/>
      <c r="AL36" s="148"/>
      <c r="AM36" s="148"/>
      <c r="AN36" s="148"/>
      <c r="AO36" s="148"/>
      <c r="AP36" s="148"/>
      <c r="AQ36" s="148"/>
      <c r="AR36" s="148"/>
      <c r="AS36" s="148"/>
      <c r="AT36" s="148"/>
      <c r="AU36" s="148"/>
      <c r="AV36" s="148"/>
      <c r="AW36" s="148"/>
      <c r="AX36" s="148"/>
      <c r="AY36" s="148"/>
      <c r="AZ36" s="148"/>
      <c r="BA36" s="148"/>
      <c r="BB36" s="148"/>
      <c r="BC36" s="148"/>
      <c r="BD36" s="148"/>
      <c r="BE36" s="148"/>
      <c r="BF36" s="148"/>
      <c r="BG36" s="148"/>
      <c r="BH36" s="148"/>
      <c r="BI36" s="148"/>
      <c r="BJ36" s="148"/>
      <c r="BK36" s="148"/>
      <c r="BL36" s="148"/>
      <c r="BM36" s="148"/>
      <c r="BN36" s="148"/>
      <c r="BO36" s="148"/>
      <c r="BP36" s="148"/>
      <c r="BQ36" s="148"/>
      <c r="BR36" s="148"/>
      <c r="BS36" s="148"/>
      <c r="BT36" s="148"/>
      <c r="BU36" s="148"/>
      <c r="BV36" s="148"/>
      <c r="BW36" s="148"/>
      <c r="BX36" s="148"/>
      <c r="BY36" s="148"/>
      <c r="BZ36" s="148"/>
      <c r="CA36" s="148"/>
      <c r="CB36" s="148"/>
      <c r="CC36" s="148"/>
      <c r="CD36" s="148"/>
      <c r="CE36" s="148"/>
      <c r="CF36" s="148"/>
      <c r="CG36" s="148"/>
      <c r="CH36" s="148"/>
      <c r="CI36" s="148"/>
      <c r="CJ36" s="148"/>
      <c r="CK36" s="148"/>
      <c r="CL36" s="148"/>
      <c r="CM36" s="148"/>
      <c r="CN36" s="148"/>
      <c r="CO36" s="148"/>
      <c r="CP36" s="148"/>
    </row>
    <row r="37" spans="1:94" s="148" customFormat="1" ht="15.75" x14ac:dyDescent="0.25">
      <c r="A37" s="29" t="s">
        <v>170</v>
      </c>
      <c r="B37" s="57" t="s">
        <v>40</v>
      </c>
      <c r="C37" s="57" t="s">
        <v>28</v>
      </c>
      <c r="D37" s="57" t="s">
        <v>46</v>
      </c>
      <c r="E37" s="57" t="s">
        <v>47</v>
      </c>
      <c r="F37" s="58">
        <v>0.57847222222222217</v>
      </c>
      <c r="G37" s="59" t="s">
        <v>215</v>
      </c>
      <c r="H37" s="68">
        <v>4</v>
      </c>
      <c r="I37" s="68"/>
      <c r="J37" s="57"/>
      <c r="K37" s="61" t="s">
        <v>9</v>
      </c>
      <c r="L37" s="61"/>
      <c r="M37" s="80">
        <v>56</v>
      </c>
      <c r="N37" s="57" t="s">
        <v>100</v>
      </c>
      <c r="O37" s="57">
        <f>Día6!O37+Día7!M37</f>
        <v>477</v>
      </c>
      <c r="P37" s="129"/>
      <c r="Q37" s="147"/>
      <c r="W37" s="149"/>
    </row>
    <row r="38" spans="1:94" s="148" customFormat="1" ht="15.75" x14ac:dyDescent="0.25">
      <c r="A38" s="29">
        <v>4110</v>
      </c>
      <c r="B38" s="57" t="s">
        <v>40</v>
      </c>
      <c r="C38" s="57" t="s">
        <v>78</v>
      </c>
      <c r="D38" s="57" t="s">
        <v>41</v>
      </c>
      <c r="E38" s="57" t="s">
        <v>79</v>
      </c>
      <c r="F38" s="58">
        <v>0.58124999999999993</v>
      </c>
      <c r="G38" s="108" t="s">
        <v>114</v>
      </c>
      <c r="H38" s="57">
        <v>2</v>
      </c>
      <c r="I38" s="57"/>
      <c r="J38" s="57"/>
      <c r="K38" s="61"/>
      <c r="L38" s="61"/>
      <c r="M38" s="66">
        <v>44</v>
      </c>
      <c r="N38" s="57" t="s">
        <v>100</v>
      </c>
      <c r="O38" s="57">
        <f>Día6!O38+Día7!M38</f>
        <v>118</v>
      </c>
      <c r="P38" s="106"/>
      <c r="Q38" s="147"/>
      <c r="W38" s="149"/>
    </row>
    <row r="39" spans="1:94" s="152" customFormat="1" ht="16.5" thickBot="1" x14ac:dyDescent="0.3">
      <c r="A39" s="29">
        <v>4110</v>
      </c>
      <c r="B39" s="57" t="s">
        <v>40</v>
      </c>
      <c r="C39" s="57" t="s">
        <v>78</v>
      </c>
      <c r="D39" s="57" t="s">
        <v>41</v>
      </c>
      <c r="E39" s="57" t="s">
        <v>58</v>
      </c>
      <c r="F39" s="58">
        <v>0.58124999999999993</v>
      </c>
      <c r="G39" s="162"/>
      <c r="H39" s="57" t="s">
        <v>9</v>
      </c>
      <c r="I39" s="57" t="s">
        <v>9</v>
      </c>
      <c r="J39" s="57"/>
      <c r="K39" s="61"/>
      <c r="L39" s="61"/>
      <c r="M39" s="66"/>
      <c r="N39" s="57" t="s">
        <v>9</v>
      </c>
      <c r="O39" s="164">
        <f>Día6!O39+Día7!M39</f>
        <v>47</v>
      </c>
      <c r="P39" s="106"/>
      <c r="Q39" s="147"/>
      <c r="V39" s="148"/>
      <c r="W39" s="149"/>
      <c r="X39" s="148"/>
      <c r="Y39" s="148"/>
      <c r="Z39" s="148"/>
      <c r="AA39" s="148"/>
      <c r="AB39" s="148"/>
      <c r="AC39" s="148"/>
      <c r="AD39" s="148"/>
      <c r="AE39" s="148"/>
      <c r="AF39" s="148"/>
      <c r="AG39" s="148"/>
      <c r="AH39" s="148"/>
      <c r="AI39" s="148"/>
      <c r="AJ39" s="148"/>
      <c r="AK39" s="148"/>
      <c r="AL39" s="148"/>
      <c r="AM39" s="148"/>
      <c r="AN39" s="148"/>
      <c r="AO39" s="148"/>
      <c r="AP39" s="148"/>
      <c r="AQ39" s="148"/>
      <c r="AR39" s="148"/>
      <c r="AS39" s="148"/>
      <c r="AT39" s="148"/>
      <c r="AU39" s="148"/>
      <c r="AV39" s="148"/>
      <c r="AW39" s="148"/>
      <c r="AX39" s="148"/>
      <c r="AY39" s="148"/>
      <c r="AZ39" s="148"/>
      <c r="BA39" s="148"/>
      <c r="BB39" s="148"/>
      <c r="BC39" s="148"/>
      <c r="BD39" s="148"/>
      <c r="BE39" s="148"/>
      <c r="BF39" s="148"/>
      <c r="BG39" s="148"/>
      <c r="BH39" s="148"/>
      <c r="BI39" s="148"/>
      <c r="BJ39" s="148"/>
      <c r="BK39" s="148"/>
      <c r="BL39" s="148"/>
      <c r="BM39" s="148"/>
      <c r="BN39" s="148"/>
      <c r="BO39" s="148"/>
      <c r="BP39" s="148"/>
      <c r="BQ39" s="148"/>
      <c r="BR39" s="148"/>
      <c r="BS39" s="148"/>
      <c r="BT39" s="148"/>
      <c r="BU39" s="148"/>
      <c r="BV39" s="148"/>
      <c r="BW39" s="148"/>
      <c r="BX39" s="148"/>
      <c r="BY39" s="148"/>
      <c r="BZ39" s="148"/>
      <c r="CA39" s="148"/>
      <c r="CB39" s="148"/>
      <c r="CC39" s="148"/>
      <c r="CD39" s="148"/>
      <c r="CE39" s="148"/>
      <c r="CF39" s="148"/>
      <c r="CG39" s="148"/>
      <c r="CH39" s="148"/>
      <c r="CI39" s="148"/>
      <c r="CJ39" s="148"/>
      <c r="CK39" s="148"/>
      <c r="CL39" s="148"/>
      <c r="CM39" s="148"/>
      <c r="CN39" s="148"/>
      <c r="CO39" s="148"/>
      <c r="CP39" s="148"/>
    </row>
    <row r="40" spans="1:94" s="56" customFormat="1" ht="15.75" x14ac:dyDescent="0.25">
      <c r="A40" s="29">
        <v>4110</v>
      </c>
      <c r="B40" s="57" t="s">
        <v>40</v>
      </c>
      <c r="C40" s="57" t="s">
        <v>35</v>
      </c>
      <c r="D40" s="57" t="s">
        <v>41</v>
      </c>
      <c r="E40" s="57" t="s">
        <v>70</v>
      </c>
      <c r="F40" s="58">
        <v>0.58124999999999993</v>
      </c>
      <c r="G40" s="108"/>
      <c r="H40" s="57" t="s">
        <v>9</v>
      </c>
      <c r="I40" s="57" t="s">
        <v>9</v>
      </c>
      <c r="J40" s="57"/>
      <c r="K40" s="61"/>
      <c r="L40" s="61"/>
      <c r="M40" s="66"/>
      <c r="N40" s="57" t="s">
        <v>9</v>
      </c>
      <c r="O40" s="57">
        <f>Día6!O40+Día7!M40</f>
        <v>15</v>
      </c>
      <c r="P40" s="63"/>
      <c r="Q40" s="65"/>
      <c r="V40" s="148"/>
      <c r="W40" s="149"/>
      <c r="X40" s="148"/>
      <c r="Y40" s="148"/>
      <c r="Z40" s="148"/>
      <c r="AA40" s="148"/>
      <c r="AB40" s="148"/>
      <c r="AC40" s="148"/>
      <c r="AD40" s="148"/>
      <c r="AE40" s="148"/>
      <c r="AF40" s="148"/>
      <c r="AG40" s="148"/>
      <c r="AH40" s="148"/>
      <c r="AI40" s="148"/>
      <c r="AJ40" s="148"/>
      <c r="AK40" s="148"/>
      <c r="AL40" s="148"/>
      <c r="AM40" s="148"/>
      <c r="AN40" s="148"/>
      <c r="AO40" s="148"/>
      <c r="AP40" s="148"/>
      <c r="AQ40" s="148"/>
      <c r="AR40" s="148"/>
      <c r="AS40" s="148"/>
      <c r="AT40" s="148"/>
      <c r="AU40" s="148"/>
      <c r="AV40" s="148"/>
      <c r="AW40" s="148"/>
      <c r="AX40" s="148"/>
      <c r="AY40" s="148"/>
      <c r="AZ40" s="148"/>
      <c r="BA40" s="148"/>
      <c r="BB40" s="148"/>
      <c r="BC40" s="148"/>
      <c r="BD40" s="148"/>
      <c r="BE40" s="148"/>
      <c r="BF40" s="148"/>
      <c r="BG40" s="148"/>
      <c r="BH40" s="148"/>
      <c r="BI40" s="148"/>
      <c r="BJ40" s="148"/>
      <c r="BK40" s="148"/>
      <c r="BL40" s="148"/>
      <c r="BM40" s="148"/>
      <c r="BN40" s="148"/>
      <c r="BO40" s="148"/>
      <c r="BP40" s="148"/>
      <c r="BQ40" s="148"/>
      <c r="BR40" s="148"/>
      <c r="BS40" s="148"/>
      <c r="BT40" s="148"/>
      <c r="BU40" s="148"/>
      <c r="BV40" s="148"/>
      <c r="BW40" s="148"/>
      <c r="BX40" s="148"/>
      <c r="BY40" s="148"/>
      <c r="BZ40" s="148"/>
      <c r="CA40" s="148"/>
      <c r="CB40" s="148"/>
      <c r="CC40" s="148"/>
      <c r="CD40" s="148"/>
      <c r="CE40" s="148"/>
      <c r="CF40" s="148"/>
      <c r="CG40" s="148"/>
      <c r="CH40" s="148"/>
      <c r="CI40" s="148"/>
      <c r="CJ40" s="148"/>
      <c r="CK40" s="148"/>
      <c r="CL40" s="148"/>
      <c r="CM40" s="148"/>
      <c r="CN40" s="148"/>
      <c r="CO40" s="148"/>
      <c r="CP40" s="148"/>
    </row>
    <row r="41" spans="1:94" s="56" customFormat="1" ht="30.75" customHeight="1" thickBot="1" x14ac:dyDescent="0.3">
      <c r="A41" s="156">
        <v>8148</v>
      </c>
      <c r="B41" s="155" t="s">
        <v>27</v>
      </c>
      <c r="C41" s="155" t="s">
        <v>60</v>
      </c>
      <c r="D41" s="155" t="s">
        <v>29</v>
      </c>
      <c r="E41" s="155" t="s">
        <v>30</v>
      </c>
      <c r="F41" s="157">
        <v>0.58680555555555558</v>
      </c>
      <c r="G41" s="158"/>
      <c r="H41" s="159">
        <v>1</v>
      </c>
      <c r="I41" s="159"/>
      <c r="J41" s="155"/>
      <c r="K41" s="160" t="s">
        <v>67</v>
      </c>
      <c r="L41" s="160">
        <v>14</v>
      </c>
      <c r="M41" s="123">
        <v>101</v>
      </c>
      <c r="N41" s="155" t="s">
        <v>100</v>
      </c>
      <c r="O41" s="94">
        <f>Día6!O41+Día7!M41</f>
        <v>863</v>
      </c>
      <c r="P41" s="142"/>
      <c r="Q41" s="65"/>
      <c r="V41" s="148"/>
      <c r="W41" s="149"/>
      <c r="X41" s="148"/>
      <c r="Y41" s="148"/>
      <c r="Z41" s="148"/>
      <c r="AA41" s="148"/>
      <c r="AB41" s="148"/>
      <c r="AC41" s="148"/>
      <c r="AD41" s="148"/>
      <c r="AE41" s="148"/>
      <c r="AF41" s="148"/>
      <c r="AG41" s="148"/>
      <c r="AH41" s="148"/>
      <c r="AI41" s="148"/>
      <c r="AJ41" s="148"/>
      <c r="AK41" s="148"/>
      <c r="AL41" s="148"/>
      <c r="AM41" s="148"/>
      <c r="AN41" s="148"/>
      <c r="AO41" s="148"/>
      <c r="AP41" s="148"/>
      <c r="AQ41" s="148"/>
      <c r="AR41" s="148"/>
      <c r="AS41" s="148"/>
      <c r="AT41" s="148"/>
      <c r="AU41" s="148"/>
      <c r="AV41" s="148"/>
      <c r="AW41" s="148"/>
      <c r="AX41" s="148"/>
      <c r="AY41" s="148"/>
      <c r="AZ41" s="148"/>
      <c r="BA41" s="148"/>
      <c r="BB41" s="148"/>
      <c r="BC41" s="148"/>
      <c r="BD41" s="148"/>
      <c r="BE41" s="148"/>
      <c r="BF41" s="148"/>
      <c r="BG41" s="148"/>
      <c r="BH41" s="148"/>
      <c r="BI41" s="148"/>
      <c r="BJ41" s="148"/>
      <c r="BK41" s="148"/>
      <c r="BL41" s="148"/>
      <c r="BM41" s="148"/>
      <c r="BN41" s="148"/>
      <c r="BO41" s="148"/>
      <c r="BP41" s="148"/>
      <c r="BQ41" s="148"/>
      <c r="BR41" s="148"/>
      <c r="BS41" s="148"/>
      <c r="BT41" s="148"/>
      <c r="BU41" s="148"/>
      <c r="BV41" s="148"/>
      <c r="BW41" s="148"/>
      <c r="BX41" s="148"/>
      <c r="BY41" s="148"/>
      <c r="BZ41" s="148"/>
      <c r="CA41" s="148"/>
      <c r="CB41" s="148"/>
      <c r="CC41" s="148"/>
      <c r="CD41" s="148"/>
      <c r="CE41" s="148"/>
      <c r="CF41" s="148"/>
      <c r="CG41" s="148"/>
      <c r="CH41" s="148"/>
      <c r="CI41" s="148"/>
      <c r="CJ41" s="148"/>
      <c r="CK41" s="148"/>
      <c r="CL41" s="148"/>
      <c r="CM41" s="148"/>
      <c r="CN41" s="148"/>
      <c r="CO41" s="148"/>
      <c r="CP41" s="148"/>
    </row>
    <row r="42" spans="1:94" s="56" customFormat="1" ht="15.75" x14ac:dyDescent="0.25">
      <c r="A42" s="29">
        <v>4143</v>
      </c>
      <c r="B42" s="57" t="s">
        <v>40</v>
      </c>
      <c r="C42" s="57" t="s">
        <v>28</v>
      </c>
      <c r="D42" s="57" t="s">
        <v>49</v>
      </c>
      <c r="E42" s="57" t="s">
        <v>43</v>
      </c>
      <c r="F42" s="58">
        <v>0.63750000000000007</v>
      </c>
      <c r="G42" s="139" t="s">
        <v>119</v>
      </c>
      <c r="H42" s="68">
        <v>3</v>
      </c>
      <c r="I42" s="68"/>
      <c r="J42" s="107"/>
      <c r="K42" s="61"/>
      <c r="L42" s="122"/>
      <c r="M42" s="175">
        <v>22</v>
      </c>
      <c r="N42" s="107" t="s">
        <v>100</v>
      </c>
      <c r="O42" s="107">
        <f>Día6!O42+Día7!M42</f>
        <v>135</v>
      </c>
      <c r="P42" s="134"/>
      <c r="Q42" s="65"/>
      <c r="V42" s="148"/>
      <c r="W42" s="149"/>
      <c r="X42" s="148"/>
      <c r="Y42" s="148"/>
      <c r="Z42" s="148"/>
      <c r="AA42" s="148"/>
      <c r="AB42" s="148"/>
      <c r="AC42" s="148"/>
      <c r="AD42" s="148"/>
      <c r="AE42" s="148"/>
      <c r="AF42" s="148"/>
      <c r="AG42" s="148"/>
      <c r="AH42" s="148"/>
      <c r="AI42" s="148"/>
      <c r="AJ42" s="148"/>
      <c r="AK42" s="148"/>
      <c r="AL42" s="148"/>
      <c r="AM42" s="148"/>
      <c r="AN42" s="148"/>
      <c r="AO42" s="148"/>
      <c r="AP42" s="148"/>
      <c r="AQ42" s="148"/>
      <c r="AR42" s="148"/>
      <c r="AS42" s="148"/>
      <c r="AT42" s="148"/>
      <c r="AU42" s="148"/>
      <c r="AV42" s="148"/>
      <c r="AW42" s="148"/>
      <c r="AX42" s="148"/>
      <c r="AY42" s="148"/>
      <c r="AZ42" s="148"/>
      <c r="BA42" s="148"/>
      <c r="BB42" s="148"/>
      <c r="BC42" s="148"/>
      <c r="BD42" s="148"/>
      <c r="BE42" s="148"/>
      <c r="BF42" s="148"/>
      <c r="BG42" s="148"/>
      <c r="BH42" s="148"/>
      <c r="BI42" s="148"/>
      <c r="BJ42" s="148"/>
      <c r="BK42" s="148"/>
      <c r="BL42" s="148"/>
      <c r="BM42" s="148"/>
      <c r="BN42" s="148"/>
      <c r="BO42" s="148"/>
      <c r="BP42" s="148"/>
      <c r="BQ42" s="148"/>
      <c r="BR42" s="148"/>
      <c r="BS42" s="148"/>
      <c r="BT42" s="148"/>
      <c r="BU42" s="148"/>
      <c r="BV42" s="148"/>
      <c r="BW42" s="148"/>
      <c r="BX42" s="148"/>
      <c r="BY42" s="148"/>
      <c r="BZ42" s="148"/>
      <c r="CA42" s="148"/>
      <c r="CB42" s="148"/>
      <c r="CC42" s="148"/>
      <c r="CD42" s="148"/>
      <c r="CE42" s="148"/>
      <c r="CF42" s="148"/>
      <c r="CG42" s="148"/>
      <c r="CH42" s="148"/>
      <c r="CI42" s="148"/>
      <c r="CJ42" s="148"/>
      <c r="CK42" s="148"/>
      <c r="CL42" s="148"/>
      <c r="CM42" s="148"/>
      <c r="CN42" s="148"/>
      <c r="CO42" s="148"/>
      <c r="CP42" s="148"/>
    </row>
    <row r="43" spans="1:94" s="56" customFormat="1" ht="33.75" x14ac:dyDescent="0.25">
      <c r="A43" s="119" t="s">
        <v>48</v>
      </c>
      <c r="B43" s="107" t="s">
        <v>27</v>
      </c>
      <c r="C43" s="107" t="s">
        <v>28</v>
      </c>
      <c r="D43" s="107" t="s">
        <v>29</v>
      </c>
      <c r="E43" s="107" t="s">
        <v>30</v>
      </c>
      <c r="F43" s="120">
        <v>0.63888888888888895</v>
      </c>
      <c r="G43" s="59"/>
      <c r="H43" s="68">
        <v>1</v>
      </c>
      <c r="I43" s="68" t="s">
        <v>107</v>
      </c>
      <c r="J43" s="57">
        <v>2</v>
      </c>
      <c r="K43" s="122"/>
      <c r="L43" s="61"/>
      <c r="M43" s="80">
        <v>185</v>
      </c>
      <c r="N43" s="107" t="s">
        <v>100</v>
      </c>
      <c r="O43" s="57">
        <f>Día6!O43+Día7!M43</f>
        <v>1098</v>
      </c>
      <c r="P43" s="129" t="s">
        <v>317</v>
      </c>
      <c r="Q43" s="65"/>
      <c r="V43" s="148"/>
      <c r="W43" s="149"/>
      <c r="X43" s="148"/>
      <c r="Y43" s="148"/>
      <c r="Z43" s="148"/>
      <c r="AA43" s="148"/>
      <c r="AB43" s="148"/>
      <c r="AC43" s="148"/>
      <c r="AD43" s="148"/>
      <c r="AE43" s="148"/>
      <c r="AF43" s="148"/>
      <c r="AG43" s="148"/>
      <c r="AH43" s="148"/>
      <c r="AI43" s="148"/>
      <c r="AJ43" s="148"/>
      <c r="AK43" s="148"/>
      <c r="AL43" s="148"/>
      <c r="AM43" s="148"/>
      <c r="AN43" s="148"/>
      <c r="AO43" s="148"/>
      <c r="AP43" s="148"/>
      <c r="AQ43" s="148"/>
      <c r="AR43" s="148"/>
      <c r="AS43" s="148"/>
      <c r="AT43" s="148"/>
      <c r="AU43" s="148"/>
      <c r="AV43" s="148"/>
      <c r="AW43" s="148"/>
      <c r="AX43" s="148"/>
      <c r="AY43" s="148"/>
      <c r="AZ43" s="148"/>
      <c r="BA43" s="148"/>
      <c r="BB43" s="148"/>
      <c r="BC43" s="148"/>
      <c r="BD43" s="148"/>
      <c r="BE43" s="148"/>
      <c r="BF43" s="148"/>
      <c r="BG43" s="148"/>
      <c r="BH43" s="148"/>
      <c r="BI43" s="148"/>
      <c r="BJ43" s="148"/>
      <c r="BK43" s="148"/>
      <c r="BL43" s="148"/>
      <c r="BM43" s="148"/>
      <c r="BN43" s="148"/>
      <c r="BO43" s="148"/>
      <c r="BP43" s="148"/>
      <c r="BQ43" s="148"/>
      <c r="BR43" s="148"/>
      <c r="BS43" s="148"/>
      <c r="BT43" s="148"/>
      <c r="BU43" s="148"/>
      <c r="BV43" s="148"/>
      <c r="BW43" s="148"/>
      <c r="BX43" s="148"/>
      <c r="BY43" s="148"/>
      <c r="BZ43" s="148"/>
      <c r="CA43" s="148"/>
      <c r="CB43" s="148"/>
      <c r="CC43" s="148"/>
      <c r="CD43" s="148"/>
      <c r="CE43" s="148"/>
      <c r="CF43" s="148"/>
      <c r="CG43" s="148"/>
      <c r="CH43" s="148"/>
      <c r="CI43" s="148"/>
      <c r="CJ43" s="148"/>
      <c r="CK43" s="148"/>
      <c r="CL43" s="148"/>
      <c r="CM43" s="148"/>
      <c r="CN43" s="148"/>
      <c r="CO43" s="148"/>
      <c r="CP43" s="148"/>
    </row>
    <row r="44" spans="1:94" s="56" customFormat="1" ht="15.75" x14ac:dyDescent="0.25">
      <c r="A44" s="29" t="s">
        <v>169</v>
      </c>
      <c r="B44" s="57" t="s">
        <v>37</v>
      </c>
      <c r="C44" s="57" t="s">
        <v>62</v>
      </c>
      <c r="D44" s="57" t="s">
        <v>30</v>
      </c>
      <c r="E44" s="57" t="s">
        <v>38</v>
      </c>
      <c r="F44" s="58">
        <v>0.65347222222222223</v>
      </c>
      <c r="G44" s="59"/>
      <c r="H44" s="68">
        <v>1</v>
      </c>
      <c r="I44" s="68"/>
      <c r="J44" s="57"/>
      <c r="K44" s="61"/>
      <c r="L44" s="61"/>
      <c r="M44" s="80">
        <v>60</v>
      </c>
      <c r="N44" s="107" t="s">
        <v>100</v>
      </c>
      <c r="O44" s="57">
        <f>Día6!O44+Día7!M44</f>
        <v>256</v>
      </c>
      <c r="P44" s="129"/>
      <c r="Q44" s="65"/>
      <c r="V44" s="148"/>
      <c r="W44" s="149"/>
      <c r="X44" s="148"/>
      <c r="Y44" s="148"/>
      <c r="Z44" s="148"/>
      <c r="AA44" s="148"/>
      <c r="AB44" s="148"/>
      <c r="AC44" s="148"/>
      <c r="AD44" s="148"/>
      <c r="AE44" s="148"/>
      <c r="AF44" s="148"/>
      <c r="AG44" s="148"/>
      <c r="AH44" s="148"/>
      <c r="AI44" s="148"/>
      <c r="AJ44" s="148"/>
      <c r="AK44" s="148"/>
      <c r="AL44" s="148"/>
      <c r="AM44" s="148"/>
      <c r="AN44" s="148"/>
      <c r="AO44" s="148"/>
      <c r="AP44" s="148"/>
      <c r="AQ44" s="148"/>
      <c r="AR44" s="148"/>
      <c r="AS44" s="148"/>
      <c r="AT44" s="148"/>
      <c r="AU44" s="148"/>
      <c r="AV44" s="148"/>
      <c r="AW44" s="148"/>
      <c r="AX44" s="148"/>
      <c r="AY44" s="148"/>
      <c r="AZ44" s="148"/>
      <c r="BA44" s="148"/>
      <c r="BB44" s="148"/>
      <c r="BC44" s="148"/>
      <c r="BD44" s="148"/>
      <c r="BE44" s="148"/>
      <c r="BF44" s="148"/>
      <c r="BG44" s="148"/>
      <c r="BH44" s="148"/>
      <c r="BI44" s="148"/>
      <c r="BJ44" s="148"/>
      <c r="BK44" s="148"/>
      <c r="BL44" s="148"/>
      <c r="BM44" s="148"/>
      <c r="BN44" s="148"/>
      <c r="BO44" s="148"/>
      <c r="BP44" s="148"/>
      <c r="BQ44" s="148"/>
      <c r="BR44" s="148"/>
      <c r="BS44" s="148"/>
      <c r="BT44" s="148"/>
      <c r="BU44" s="148"/>
      <c r="BV44" s="148"/>
      <c r="BW44" s="148"/>
      <c r="BX44" s="148"/>
      <c r="BY44" s="148"/>
      <c r="BZ44" s="148"/>
      <c r="CA44" s="148"/>
      <c r="CB44" s="148"/>
      <c r="CC44" s="148"/>
      <c r="CD44" s="148"/>
      <c r="CE44" s="148"/>
      <c r="CF44" s="148"/>
      <c r="CG44" s="148"/>
      <c r="CH44" s="148"/>
      <c r="CI44" s="148"/>
      <c r="CJ44" s="148"/>
      <c r="CK44" s="148"/>
      <c r="CL44" s="148"/>
      <c r="CM44" s="148"/>
      <c r="CN44" s="148"/>
      <c r="CO44" s="148"/>
      <c r="CP44" s="148"/>
    </row>
    <row r="45" spans="1:94" s="56" customFormat="1" ht="22.5" x14ac:dyDescent="0.25">
      <c r="A45" s="29">
        <v>4157</v>
      </c>
      <c r="B45" s="57" t="s">
        <v>40</v>
      </c>
      <c r="C45" s="57" t="s">
        <v>62</v>
      </c>
      <c r="D45" s="57" t="s">
        <v>30</v>
      </c>
      <c r="E45" s="57" t="s">
        <v>81</v>
      </c>
      <c r="F45" s="58">
        <v>0.66041666666666665</v>
      </c>
      <c r="G45" s="67"/>
      <c r="H45" s="68">
        <v>2</v>
      </c>
      <c r="I45" s="68"/>
      <c r="J45" s="57">
        <v>1</v>
      </c>
      <c r="K45" s="61"/>
      <c r="L45" s="61"/>
      <c r="M45" s="176">
        <v>10</v>
      </c>
      <c r="N45" s="107" t="s">
        <v>100</v>
      </c>
      <c r="O45" s="57">
        <f>Día6!O45+Día7!M45</f>
        <v>73</v>
      </c>
      <c r="P45" s="129" t="s">
        <v>309</v>
      </c>
      <c r="Q45" s="65"/>
      <c r="W45" s="64"/>
    </row>
    <row r="46" spans="1:94" s="56" customFormat="1" ht="15.75" x14ac:dyDescent="0.25">
      <c r="A46" s="29">
        <v>4111</v>
      </c>
      <c r="B46" s="57" t="s">
        <v>40</v>
      </c>
      <c r="C46" s="57" t="s">
        <v>28</v>
      </c>
      <c r="D46" s="57" t="s">
        <v>58</v>
      </c>
      <c r="E46" s="57" t="s">
        <v>41</v>
      </c>
      <c r="F46" s="58">
        <v>0.67222222222222217</v>
      </c>
      <c r="G46" s="59" t="s">
        <v>173</v>
      </c>
      <c r="H46" s="68">
        <v>3</v>
      </c>
      <c r="I46" s="68"/>
      <c r="J46" s="57"/>
      <c r="K46" s="61"/>
      <c r="L46" s="61"/>
      <c r="M46" s="80">
        <v>16</v>
      </c>
      <c r="N46" s="107" t="s">
        <v>100</v>
      </c>
      <c r="O46" s="57">
        <f>Día6!O46+Día7!M46</f>
        <v>128</v>
      </c>
      <c r="P46" s="125" t="s">
        <v>307</v>
      </c>
      <c r="Q46" s="65"/>
      <c r="W46" s="64"/>
    </row>
    <row r="47" spans="1:94" s="56" customFormat="1" x14ac:dyDescent="0.25">
      <c r="A47" s="29">
        <v>8168</v>
      </c>
      <c r="B47" s="57" t="s">
        <v>27</v>
      </c>
      <c r="C47" s="57" t="s">
        <v>64</v>
      </c>
      <c r="D47" s="57" t="s">
        <v>29</v>
      </c>
      <c r="E47" s="57" t="s">
        <v>30</v>
      </c>
      <c r="F47" s="58">
        <v>0.68194444444444446</v>
      </c>
      <c r="G47" s="59"/>
      <c r="H47" s="60"/>
      <c r="I47" s="60"/>
      <c r="J47" s="57"/>
      <c r="K47" s="61"/>
      <c r="L47" s="61"/>
      <c r="M47" s="80"/>
      <c r="N47" s="57"/>
      <c r="O47" s="57">
        <f>Día6!O47+Día7!M47</f>
        <v>290</v>
      </c>
      <c r="P47" s="63"/>
      <c r="Q47" s="65"/>
    </row>
    <row r="48" spans="1:94" s="56" customFormat="1" ht="12.75" x14ac:dyDescent="0.25">
      <c r="A48" s="29">
        <v>4153</v>
      </c>
      <c r="B48" s="57" t="s">
        <v>31</v>
      </c>
      <c r="C48" s="57" t="s">
        <v>35</v>
      </c>
      <c r="D48" s="57" t="s">
        <v>30</v>
      </c>
      <c r="E48" s="57" t="s">
        <v>43</v>
      </c>
      <c r="F48" s="58">
        <v>0.68611111111111101</v>
      </c>
      <c r="G48" s="108"/>
      <c r="H48" s="60"/>
      <c r="I48" s="60"/>
      <c r="J48" s="57"/>
      <c r="K48" s="61"/>
      <c r="L48" s="61"/>
      <c r="M48" s="30"/>
      <c r="N48" s="57"/>
      <c r="O48" s="57">
        <f>Día6!O48+Día7!M48</f>
        <v>225</v>
      </c>
      <c r="P48" s="63"/>
    </row>
    <row r="49" spans="1:23" s="56" customFormat="1" ht="12.75" x14ac:dyDescent="0.25">
      <c r="A49" s="29" t="s">
        <v>171</v>
      </c>
      <c r="B49" s="57" t="s">
        <v>40</v>
      </c>
      <c r="C49" s="57" t="s">
        <v>28</v>
      </c>
      <c r="D49" s="57" t="s">
        <v>47</v>
      </c>
      <c r="E49" s="57" t="s">
        <v>46</v>
      </c>
      <c r="F49" s="58">
        <v>0.70694444444444438</v>
      </c>
      <c r="G49" s="59" t="s">
        <v>310</v>
      </c>
      <c r="H49" s="60">
        <v>4</v>
      </c>
      <c r="I49" s="60" t="s">
        <v>107</v>
      </c>
      <c r="J49" s="57"/>
      <c r="K49" s="61"/>
      <c r="L49" s="61"/>
      <c r="M49" s="30">
        <v>26</v>
      </c>
      <c r="N49" s="57" t="s">
        <v>100</v>
      </c>
      <c r="O49" s="57">
        <f>Día6!O49+Día7!M49</f>
        <v>149</v>
      </c>
      <c r="P49" s="63"/>
    </row>
    <row r="50" spans="1:23" s="56" customFormat="1" ht="15.75" x14ac:dyDescent="0.25">
      <c r="A50" s="29">
        <v>4142</v>
      </c>
      <c r="B50" s="57" t="s">
        <v>40</v>
      </c>
      <c r="C50" s="57" t="s">
        <v>28</v>
      </c>
      <c r="D50" s="57" t="s">
        <v>43</v>
      </c>
      <c r="E50" s="57" t="s">
        <v>30</v>
      </c>
      <c r="F50" s="58">
        <v>0.70833333333333337</v>
      </c>
      <c r="G50" s="59"/>
      <c r="H50" s="60">
        <v>2</v>
      </c>
      <c r="I50" s="60"/>
      <c r="J50" s="57"/>
      <c r="K50" s="61" t="s">
        <v>9</v>
      </c>
      <c r="L50" s="61"/>
      <c r="M50" s="80">
        <v>88</v>
      </c>
      <c r="N50" s="57" t="s">
        <v>100</v>
      </c>
      <c r="O50" s="57">
        <f>Día6!O50+Día7!M50</f>
        <v>256</v>
      </c>
      <c r="P50" s="125" t="s">
        <v>311</v>
      </c>
      <c r="Q50" s="65"/>
      <c r="W50" s="64"/>
    </row>
    <row r="51" spans="1:23" s="56" customFormat="1" ht="15.75" x14ac:dyDescent="0.25">
      <c r="A51" s="29">
        <v>8178</v>
      </c>
      <c r="B51" s="57" t="s">
        <v>27</v>
      </c>
      <c r="C51" s="57" t="s">
        <v>28</v>
      </c>
      <c r="D51" s="57" t="s">
        <v>29</v>
      </c>
      <c r="E51" s="57" t="s">
        <v>30</v>
      </c>
      <c r="F51" s="58">
        <v>0.74305555555555547</v>
      </c>
      <c r="G51" s="59"/>
      <c r="H51" s="68">
        <v>1</v>
      </c>
      <c r="I51" s="68"/>
      <c r="J51" s="57"/>
      <c r="K51" s="61"/>
      <c r="L51" s="61"/>
      <c r="M51" s="81">
        <v>159</v>
      </c>
      <c r="N51" s="57" t="s">
        <v>100</v>
      </c>
      <c r="O51" s="57">
        <f>Día6!O51+Día7!M51</f>
        <v>1107</v>
      </c>
      <c r="P51" s="63" t="s">
        <v>312</v>
      </c>
      <c r="Q51" s="65"/>
      <c r="W51" s="64"/>
    </row>
    <row r="52" spans="1:23" s="56" customFormat="1" ht="19.899999999999999" customHeight="1" x14ac:dyDescent="0.25">
      <c r="A52" s="29">
        <v>4140</v>
      </c>
      <c r="B52" s="57" t="s">
        <v>40</v>
      </c>
      <c r="C52" s="57" t="s">
        <v>28</v>
      </c>
      <c r="D52" s="57" t="s">
        <v>41</v>
      </c>
      <c r="E52" s="57" t="s">
        <v>45</v>
      </c>
      <c r="F52" s="58">
        <v>0.7729166666666667</v>
      </c>
      <c r="G52" s="59" t="s">
        <v>215</v>
      </c>
      <c r="H52" s="68">
        <v>1</v>
      </c>
      <c r="I52" s="60"/>
      <c r="J52" s="57"/>
      <c r="K52" s="61"/>
      <c r="L52" s="61"/>
      <c r="M52" s="80">
        <v>52</v>
      </c>
      <c r="N52" s="57" t="s">
        <v>100</v>
      </c>
      <c r="O52" s="57">
        <f>Día6!O52+Día7!M52</f>
        <v>220</v>
      </c>
      <c r="P52" s="63"/>
      <c r="Q52" s="65"/>
      <c r="W52" s="64"/>
    </row>
    <row r="53" spans="1:23" s="56" customFormat="1" ht="45" x14ac:dyDescent="0.25">
      <c r="A53" s="29" t="s">
        <v>86</v>
      </c>
      <c r="B53" s="57" t="s">
        <v>40</v>
      </c>
      <c r="C53" s="57" t="s">
        <v>28</v>
      </c>
      <c r="D53" s="57" t="s">
        <v>30</v>
      </c>
      <c r="E53" s="57" t="s">
        <v>87</v>
      </c>
      <c r="F53" s="58">
        <v>0.78194444444444444</v>
      </c>
      <c r="G53" s="108" t="s">
        <v>119</v>
      </c>
      <c r="H53" s="57">
        <v>3</v>
      </c>
      <c r="I53" s="57" t="s">
        <v>185</v>
      </c>
      <c r="J53" s="57"/>
      <c r="K53" s="61" t="s">
        <v>89</v>
      </c>
      <c r="L53" s="61" t="s">
        <v>308</v>
      </c>
      <c r="M53" s="80">
        <v>59</v>
      </c>
      <c r="N53" s="57" t="s">
        <v>100</v>
      </c>
      <c r="O53" s="57">
        <f>Día6!O53+Día7!M53</f>
        <v>293</v>
      </c>
      <c r="P53" s="63"/>
      <c r="Q53" s="65"/>
      <c r="W53" s="64"/>
    </row>
    <row r="54" spans="1:23" s="56" customFormat="1" ht="19.899999999999999" customHeight="1" x14ac:dyDescent="0.25">
      <c r="A54" s="29">
        <v>4178</v>
      </c>
      <c r="B54" s="57" t="s">
        <v>37</v>
      </c>
      <c r="C54" s="57" t="s">
        <v>62</v>
      </c>
      <c r="D54" s="57" t="s">
        <v>30</v>
      </c>
      <c r="E54" s="57" t="s">
        <v>38</v>
      </c>
      <c r="F54" s="58">
        <v>0.78402777777777777</v>
      </c>
      <c r="G54" s="59"/>
      <c r="H54" s="57">
        <v>1</v>
      </c>
      <c r="I54" s="57"/>
      <c r="J54" s="57">
        <v>1</v>
      </c>
      <c r="K54" s="61"/>
      <c r="L54" s="61"/>
      <c r="M54" s="80">
        <v>88</v>
      </c>
      <c r="N54" s="57" t="s">
        <v>100</v>
      </c>
      <c r="O54" s="57">
        <f>Día6!O54+Día7!M54</f>
        <v>371</v>
      </c>
      <c r="P54" s="129" t="s">
        <v>309</v>
      </c>
      <c r="Q54" s="65"/>
      <c r="W54" s="64"/>
    </row>
    <row r="55" spans="1:23" s="56" customFormat="1" ht="23.25" customHeight="1" x14ac:dyDescent="0.25">
      <c r="A55" s="29">
        <v>4177</v>
      </c>
      <c r="B55" s="57" t="s">
        <v>31</v>
      </c>
      <c r="C55" s="57" t="s">
        <v>35</v>
      </c>
      <c r="D55" s="57" t="s">
        <v>30</v>
      </c>
      <c r="E55" s="57" t="s">
        <v>51</v>
      </c>
      <c r="F55" s="58">
        <v>0.78472222222222221</v>
      </c>
      <c r="G55" s="59"/>
      <c r="H55" s="57"/>
      <c r="I55" s="57"/>
      <c r="J55" s="57"/>
      <c r="K55" s="61"/>
      <c r="L55" s="61"/>
      <c r="M55" s="80"/>
      <c r="N55" s="57"/>
      <c r="O55" s="57">
        <f>Día6!O55+Día7!M55</f>
        <v>0</v>
      </c>
      <c r="P55" s="125"/>
      <c r="Q55" s="65"/>
      <c r="W55" s="64"/>
    </row>
    <row r="56" spans="1:23" s="56" customFormat="1" ht="15.75" x14ac:dyDescent="0.25">
      <c r="A56" s="29">
        <v>4176</v>
      </c>
      <c r="B56" s="57" t="s">
        <v>40</v>
      </c>
      <c r="C56" s="57" t="s">
        <v>50</v>
      </c>
      <c r="D56" s="57" t="s">
        <v>52</v>
      </c>
      <c r="E56" s="57" t="s">
        <v>30</v>
      </c>
      <c r="F56" s="58">
        <v>0.79513888888888884</v>
      </c>
      <c r="G56" s="59"/>
      <c r="H56" s="57"/>
      <c r="I56" s="60"/>
      <c r="J56" s="57"/>
      <c r="K56" s="61"/>
      <c r="L56" s="61"/>
      <c r="M56" s="80"/>
      <c r="N56" s="57"/>
      <c r="O56" s="57">
        <f>Día6!O56+Día7!M56</f>
        <v>6</v>
      </c>
      <c r="P56" s="125"/>
      <c r="Q56" s="65"/>
      <c r="W56" s="64"/>
    </row>
    <row r="57" spans="1:23" s="56" customFormat="1" ht="15.75" x14ac:dyDescent="0.25">
      <c r="A57" s="29">
        <v>4162</v>
      </c>
      <c r="B57" s="57" t="s">
        <v>31</v>
      </c>
      <c r="C57" s="57" t="s">
        <v>50</v>
      </c>
      <c r="D57" s="57" t="s">
        <v>43</v>
      </c>
      <c r="E57" s="57" t="s">
        <v>30</v>
      </c>
      <c r="F57" s="58">
        <v>0.81458333333333333</v>
      </c>
      <c r="G57" s="59"/>
      <c r="H57" s="57"/>
      <c r="I57" s="60"/>
      <c r="J57" s="57"/>
      <c r="K57" s="61"/>
      <c r="L57" s="61"/>
      <c r="M57" s="80"/>
      <c r="N57" s="57"/>
      <c r="O57" s="57">
        <f>Día6!O57+Día7!M57</f>
        <v>12</v>
      </c>
      <c r="P57" s="129"/>
      <c r="Q57" s="65"/>
      <c r="W57" s="64"/>
    </row>
    <row r="58" spans="1:23" s="56" customFormat="1" ht="22.5" x14ac:dyDescent="0.25">
      <c r="A58" s="29" t="s">
        <v>53</v>
      </c>
      <c r="B58" s="57" t="s">
        <v>40</v>
      </c>
      <c r="C58" s="57" t="s">
        <v>28</v>
      </c>
      <c r="D58" s="57" t="s">
        <v>30</v>
      </c>
      <c r="E58" s="57" t="s">
        <v>41</v>
      </c>
      <c r="F58" s="58">
        <v>0.81666666666666676</v>
      </c>
      <c r="G58" s="59"/>
      <c r="H58" s="57">
        <v>3</v>
      </c>
      <c r="I58" s="57" t="s">
        <v>107</v>
      </c>
      <c r="J58" s="57"/>
      <c r="K58" s="61" t="s">
        <v>90</v>
      </c>
      <c r="L58" s="61">
        <v>14</v>
      </c>
      <c r="M58" s="80">
        <v>35</v>
      </c>
      <c r="N58" s="57" t="s">
        <v>100</v>
      </c>
      <c r="O58" s="57">
        <f>Día6!O58+Día7!M58</f>
        <v>210</v>
      </c>
      <c r="P58" s="63"/>
      <c r="Q58" s="65"/>
      <c r="W58" s="64"/>
    </row>
    <row r="59" spans="1:23" s="56" customFormat="1" ht="22.5" x14ac:dyDescent="0.25">
      <c r="A59" s="29">
        <v>8198</v>
      </c>
      <c r="B59" s="57" t="s">
        <v>27</v>
      </c>
      <c r="C59" s="57" t="s">
        <v>28</v>
      </c>
      <c r="D59" s="57" t="s">
        <v>29</v>
      </c>
      <c r="E59" s="57" t="s">
        <v>30</v>
      </c>
      <c r="F59" s="58">
        <v>0.82361111111111107</v>
      </c>
      <c r="G59" s="59"/>
      <c r="H59" s="57">
        <v>1</v>
      </c>
      <c r="I59" s="68"/>
      <c r="J59" s="57"/>
      <c r="K59" s="61" t="s">
        <v>91</v>
      </c>
      <c r="L59" s="61">
        <v>32</v>
      </c>
      <c r="M59" s="80">
        <v>95</v>
      </c>
      <c r="N59" s="57" t="s">
        <v>100</v>
      </c>
      <c r="O59" s="57">
        <f>Día6!O59+Día7!M59</f>
        <v>956</v>
      </c>
      <c r="P59" s="63" t="s">
        <v>313</v>
      </c>
      <c r="Q59" s="65"/>
      <c r="W59" s="64"/>
    </row>
    <row r="60" spans="1:23" s="56" customFormat="1" ht="33.75" x14ac:dyDescent="0.25">
      <c r="A60" s="29" t="s">
        <v>54</v>
      </c>
      <c r="B60" s="57" t="s">
        <v>40</v>
      </c>
      <c r="C60" s="57" t="s">
        <v>28</v>
      </c>
      <c r="D60" s="57" t="s">
        <v>30</v>
      </c>
      <c r="E60" s="57" t="s">
        <v>80</v>
      </c>
      <c r="F60" s="58">
        <v>0.83819444444444446</v>
      </c>
      <c r="G60" s="59" t="s">
        <v>109</v>
      </c>
      <c r="H60" s="57">
        <v>3</v>
      </c>
      <c r="I60" s="60"/>
      <c r="J60" s="57"/>
      <c r="K60" s="61"/>
      <c r="L60" s="61"/>
      <c r="M60" s="22">
        <v>18</v>
      </c>
      <c r="N60" s="57" t="s">
        <v>100</v>
      </c>
      <c r="O60" s="57">
        <f>Día6!O60+Día7!M60</f>
        <v>135</v>
      </c>
      <c r="P60" s="63" t="s">
        <v>314</v>
      </c>
    </row>
    <row r="61" spans="1:23" s="56" customFormat="1" ht="20.25" customHeight="1" x14ac:dyDescent="0.25">
      <c r="A61" s="29">
        <v>8208</v>
      </c>
      <c r="B61" s="57" t="s">
        <v>27</v>
      </c>
      <c r="C61" s="57" t="s">
        <v>28</v>
      </c>
      <c r="D61" s="57" t="s">
        <v>29</v>
      </c>
      <c r="E61" s="57" t="s">
        <v>30</v>
      </c>
      <c r="F61" s="58">
        <v>0.85763888888888884</v>
      </c>
      <c r="G61" s="59"/>
      <c r="H61" s="57">
        <v>1</v>
      </c>
      <c r="I61" s="57"/>
      <c r="J61" s="57"/>
      <c r="K61" s="61"/>
      <c r="L61" s="61"/>
      <c r="M61" s="22">
        <v>20</v>
      </c>
      <c r="N61" s="57" t="s">
        <v>100</v>
      </c>
      <c r="O61" s="57">
        <f>Día6!O61+Día7!M61</f>
        <v>414</v>
      </c>
      <c r="P61" s="63" t="s">
        <v>315</v>
      </c>
    </row>
    <row r="62" spans="1:23" s="56" customFormat="1" ht="15.75" x14ac:dyDescent="0.25">
      <c r="A62" s="29">
        <v>4197</v>
      </c>
      <c r="B62" s="57" t="s">
        <v>37</v>
      </c>
      <c r="C62" s="57" t="s">
        <v>59</v>
      </c>
      <c r="D62" s="57" t="s">
        <v>30</v>
      </c>
      <c r="E62" s="57" t="s">
        <v>80</v>
      </c>
      <c r="F62" s="58">
        <v>0.86111111111111116</v>
      </c>
      <c r="G62" s="108"/>
      <c r="H62" s="57">
        <v>3</v>
      </c>
      <c r="I62" s="57"/>
      <c r="J62" s="57"/>
      <c r="K62" s="61"/>
      <c r="L62" s="61"/>
      <c r="M62" s="80">
        <v>3</v>
      </c>
      <c r="N62" s="57" t="s">
        <v>100</v>
      </c>
      <c r="O62" s="57">
        <f>Día6!O62+Día7!M62</f>
        <v>17</v>
      </c>
      <c r="P62" s="63"/>
      <c r="Q62" s="65"/>
      <c r="W62" s="64"/>
    </row>
    <row r="63" spans="1:23" s="56" customFormat="1" ht="22.5" x14ac:dyDescent="0.25">
      <c r="A63" s="29" t="s">
        <v>55</v>
      </c>
      <c r="B63" s="57" t="s">
        <v>40</v>
      </c>
      <c r="C63" s="57" t="s">
        <v>28</v>
      </c>
      <c r="D63" s="57" t="s">
        <v>44</v>
      </c>
      <c r="E63" s="57" t="s">
        <v>30</v>
      </c>
      <c r="F63" s="58">
        <v>0.87291666666666667</v>
      </c>
      <c r="G63" s="59"/>
      <c r="H63" s="57">
        <v>1</v>
      </c>
      <c r="I63" s="57" t="s">
        <v>185</v>
      </c>
      <c r="J63" s="57"/>
      <c r="K63" s="61"/>
      <c r="L63" s="61"/>
      <c r="M63" s="80"/>
      <c r="N63" s="57" t="s">
        <v>100</v>
      </c>
      <c r="O63" s="57">
        <f>Día6!O63+Día7!M63</f>
        <v>139</v>
      </c>
      <c r="P63" s="63" t="s">
        <v>316</v>
      </c>
      <c r="Q63" s="65"/>
      <c r="W63" s="64"/>
    </row>
    <row r="64" spans="1:23" s="56" customFormat="1" ht="15.75" x14ac:dyDescent="0.25">
      <c r="A64" s="29">
        <v>5183</v>
      </c>
      <c r="B64" s="57" t="s">
        <v>37</v>
      </c>
      <c r="C64" s="57" t="s">
        <v>28</v>
      </c>
      <c r="D64" s="57" t="s">
        <v>49</v>
      </c>
      <c r="E64" s="57" t="s">
        <v>38</v>
      </c>
      <c r="F64" s="58">
        <v>0.88958333333333339</v>
      </c>
      <c r="G64" s="59"/>
      <c r="H64" s="57"/>
      <c r="I64" s="57"/>
      <c r="J64" s="57"/>
      <c r="K64" s="61"/>
      <c r="L64" s="61"/>
      <c r="M64" s="80"/>
      <c r="N64" s="57"/>
      <c r="O64" s="57">
        <f>Día6!O64+Día7!M64</f>
        <v>0</v>
      </c>
      <c r="P64" s="63"/>
      <c r="Q64" s="65"/>
      <c r="W64" s="64"/>
    </row>
    <row r="65" spans="1:23" s="56" customFormat="1" ht="15.75" x14ac:dyDescent="0.25">
      <c r="A65" s="29" t="s">
        <v>56</v>
      </c>
      <c r="B65" s="57" t="s">
        <v>37</v>
      </c>
      <c r="C65" s="57" t="s">
        <v>28</v>
      </c>
      <c r="D65" s="57" t="s">
        <v>30</v>
      </c>
      <c r="E65" s="57" t="s">
        <v>38</v>
      </c>
      <c r="F65" s="58">
        <v>0.88888888888888884</v>
      </c>
      <c r="G65" s="108" t="s">
        <v>108</v>
      </c>
      <c r="H65" s="57">
        <v>1</v>
      </c>
      <c r="I65" s="57"/>
      <c r="J65" s="57"/>
      <c r="K65" s="61"/>
      <c r="L65" s="61"/>
      <c r="M65" s="80">
        <v>11</v>
      </c>
      <c r="N65" s="57" t="s">
        <v>100</v>
      </c>
      <c r="O65" s="57">
        <f>Día6!O65+Día7!M65</f>
        <v>60</v>
      </c>
      <c r="P65" s="63"/>
      <c r="Q65" s="65"/>
      <c r="W65" s="64"/>
    </row>
    <row r="66" spans="1:23" s="56" customFormat="1" ht="15.75" x14ac:dyDescent="0.25">
      <c r="A66" s="29">
        <v>4180</v>
      </c>
      <c r="B66" s="57" t="s">
        <v>40</v>
      </c>
      <c r="C66" s="57" t="s">
        <v>28</v>
      </c>
      <c r="D66" s="57" t="s">
        <v>41</v>
      </c>
      <c r="E66" s="57" t="s">
        <v>30</v>
      </c>
      <c r="F66" s="58">
        <v>0.9145833333333333</v>
      </c>
      <c r="G66" s="59"/>
      <c r="H66" s="57">
        <v>1</v>
      </c>
      <c r="I66" s="57"/>
      <c r="J66" s="57"/>
      <c r="K66" s="61"/>
      <c r="L66" s="61"/>
      <c r="M66" s="80">
        <v>2</v>
      </c>
      <c r="N66" s="57" t="s">
        <v>100</v>
      </c>
      <c r="O66" s="57">
        <f>Día6!O66+Día7!M66</f>
        <v>59</v>
      </c>
      <c r="P66" s="63"/>
      <c r="Q66" s="65"/>
      <c r="W66" s="64"/>
    </row>
    <row r="67" spans="1:23" s="56" customFormat="1" ht="15.75" x14ac:dyDescent="0.25">
      <c r="A67" s="29">
        <v>4192</v>
      </c>
      <c r="B67" s="57" t="s">
        <v>40</v>
      </c>
      <c r="C67" s="57" t="s">
        <v>92</v>
      </c>
      <c r="D67" s="57" t="s">
        <v>43</v>
      </c>
      <c r="E67" s="57" t="s">
        <v>30</v>
      </c>
      <c r="F67" s="58">
        <v>0.91666666666666663</v>
      </c>
      <c r="G67" s="144"/>
      <c r="H67" s="168">
        <v>1</v>
      </c>
      <c r="I67" s="168"/>
      <c r="J67" s="143"/>
      <c r="K67" s="61"/>
      <c r="L67" s="145"/>
      <c r="M67" s="154">
        <v>16</v>
      </c>
      <c r="N67" s="57" t="s">
        <v>100</v>
      </c>
      <c r="O67" s="57">
        <f>Día6!O67+Día7!M67</f>
        <v>63</v>
      </c>
      <c r="P67" s="106"/>
      <c r="Q67" s="65"/>
      <c r="W67" s="64"/>
    </row>
    <row r="68" spans="1:23" s="56" customFormat="1" ht="19.899999999999999" customHeight="1" thickBot="1" x14ac:dyDescent="0.3">
      <c r="A68" s="103"/>
      <c r="B68" s="94">
        <v>0</v>
      </c>
      <c r="C68" s="94">
        <v>0</v>
      </c>
      <c r="D68" s="94">
        <v>0</v>
      </c>
      <c r="E68" s="94">
        <v>0</v>
      </c>
      <c r="F68" s="112">
        <v>0</v>
      </c>
      <c r="G68" s="113"/>
      <c r="H68" s="113"/>
      <c r="I68" s="114"/>
      <c r="J68" s="94"/>
      <c r="K68" s="115"/>
      <c r="L68" s="115"/>
      <c r="M68" s="116"/>
      <c r="N68" s="94"/>
      <c r="O68" s="94">
        <f>Día6!O68+Día7!M68</f>
        <v>0</v>
      </c>
      <c r="P68" s="117"/>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2551</v>
      </c>
      <c r="N70" s="82"/>
      <c r="O70" s="172"/>
    </row>
    <row r="71" spans="1:23" ht="20.100000000000001" customHeight="1" thickBot="1" x14ac:dyDescent="0.3">
      <c r="G71" s="6"/>
      <c r="K71" s="217" t="s">
        <v>33</v>
      </c>
      <c r="L71" s="218"/>
      <c r="M71" s="74">
        <f>Día6!M71+Día7!M70</f>
        <v>16300</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A12:D12"/>
    <mergeCell ref="K12:L12"/>
    <mergeCell ref="K70:L70"/>
    <mergeCell ref="K71:L71"/>
    <mergeCell ref="J1:K1"/>
    <mergeCell ref="F2:H2"/>
    <mergeCell ref="F3:H3"/>
    <mergeCell ref="A5:G5"/>
    <mergeCell ref="I5:O5"/>
    <mergeCell ref="F6:G6"/>
    <mergeCell ref="N6:O6"/>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W84"/>
  <sheetViews>
    <sheetView topLeftCell="A46" workbookViewId="0">
      <pane xSplit="1" topLeftCell="G1" activePane="topRight" state="frozen"/>
      <selection activeCell="O63" sqref="O63:O64"/>
      <selection pane="topRight" activeCell="M71" sqref="M71"/>
    </sheetView>
  </sheetViews>
  <sheetFormatPr baseColWidth="10" defaultColWidth="9.140625" defaultRowHeight="15" x14ac:dyDescent="0.25"/>
  <cols>
    <col min="1" max="1" width="17.5703125" style="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2.85546875" style="1" customWidth="1"/>
    <col min="10" max="10" width="13.5703125" style="1" customWidth="1"/>
    <col min="11" max="11" width="19.5703125" style="1" customWidth="1"/>
    <col min="12" max="12" width="10.7109375" style="1" customWidth="1"/>
    <col min="13" max="13" width="12.140625" style="1" customWidth="1"/>
    <col min="14" max="14" width="10.28515625" style="1" customWidth="1"/>
    <col min="15" max="15" width="14.140625" style="1" customWidth="1"/>
    <col min="16" max="16" width="66.855468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44812</v>
      </c>
      <c r="K3" s="79" t="s">
        <v>95</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90">
        <v>1</v>
      </c>
      <c r="B7" s="19" t="s">
        <v>71</v>
      </c>
      <c r="C7" s="19" t="s">
        <v>71</v>
      </c>
      <c r="D7" s="18" t="s">
        <v>72</v>
      </c>
      <c r="E7" s="18" t="s">
        <v>72</v>
      </c>
      <c r="F7" s="18" t="s">
        <v>132</v>
      </c>
      <c r="G7" s="91" t="s">
        <v>130</v>
      </c>
      <c r="H7" s="20"/>
      <c r="I7" s="90">
        <v>1</v>
      </c>
      <c r="J7" s="21" t="s">
        <v>73</v>
      </c>
      <c r="K7" s="18" t="s">
        <v>73</v>
      </c>
      <c r="L7" s="18" t="s">
        <v>73</v>
      </c>
      <c r="M7" s="99" t="s">
        <v>73</v>
      </c>
      <c r="N7" s="57" t="s">
        <v>97</v>
      </c>
      <c r="O7" s="91" t="s">
        <v>249</v>
      </c>
    </row>
    <row r="8" spans="1:23" ht="15" customHeight="1" x14ac:dyDescent="0.25">
      <c r="A8" s="92">
        <v>2</v>
      </c>
      <c r="B8" s="96" t="s">
        <v>74</v>
      </c>
      <c r="C8" s="24" t="s">
        <v>75</v>
      </c>
      <c r="D8" s="24" t="s">
        <v>76</v>
      </c>
      <c r="E8" s="24" t="s">
        <v>76</v>
      </c>
      <c r="F8" s="24" t="s">
        <v>247</v>
      </c>
      <c r="G8" s="91" t="s">
        <v>248</v>
      </c>
      <c r="H8" s="20"/>
      <c r="I8" s="92">
        <v>2</v>
      </c>
      <c r="J8" s="25" t="s">
        <v>77</v>
      </c>
      <c r="K8" s="25" t="s">
        <v>77</v>
      </c>
      <c r="L8" s="26"/>
      <c r="M8" s="100"/>
      <c r="N8" s="57"/>
      <c r="O8" s="91"/>
    </row>
    <row r="9" spans="1:23" ht="15" customHeight="1" x14ac:dyDescent="0.25">
      <c r="A9" s="92">
        <v>3</v>
      </c>
      <c r="B9" s="97"/>
      <c r="C9" s="97"/>
      <c r="D9" s="25"/>
      <c r="E9" s="27"/>
      <c r="F9" s="27"/>
      <c r="G9" s="91"/>
      <c r="H9" s="20"/>
      <c r="I9" s="92">
        <v>3</v>
      </c>
      <c r="J9" s="27"/>
      <c r="K9" s="28"/>
      <c r="L9" s="27"/>
      <c r="M9" s="100"/>
      <c r="N9" s="57"/>
      <c r="O9" s="91"/>
    </row>
    <row r="10" spans="1:23" ht="15" customHeight="1" thickBot="1" x14ac:dyDescent="0.3">
      <c r="A10" s="93">
        <v>4</v>
      </c>
      <c r="B10" s="101"/>
      <c r="C10" s="98"/>
      <c r="D10" s="33"/>
      <c r="E10" s="33"/>
      <c r="F10" s="33"/>
      <c r="G10" s="95"/>
      <c r="H10" s="20"/>
      <c r="I10" s="93">
        <v>4</v>
      </c>
      <c r="J10" s="32"/>
      <c r="K10" s="33"/>
      <c r="L10" s="33"/>
      <c r="M10" s="98"/>
      <c r="N10" s="94"/>
      <c r="O10" s="95"/>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14.25" x14ac:dyDescent="0.25">
      <c r="A14" s="48">
        <v>8058</v>
      </c>
      <c r="B14" s="49" t="s">
        <v>27</v>
      </c>
      <c r="C14" s="49" t="s">
        <v>59</v>
      </c>
      <c r="D14" s="49" t="s">
        <v>29</v>
      </c>
      <c r="E14" s="49" t="s">
        <v>30</v>
      </c>
      <c r="F14" s="50">
        <v>0.26597222222222222</v>
      </c>
      <c r="G14" s="51"/>
      <c r="H14" s="49">
        <v>1</v>
      </c>
      <c r="I14" s="49" t="s">
        <v>103</v>
      </c>
      <c r="J14" s="49"/>
      <c r="K14" s="52"/>
      <c r="L14" s="52"/>
      <c r="M14" s="53">
        <v>177</v>
      </c>
      <c r="N14" s="49" t="s">
        <v>100</v>
      </c>
      <c r="O14" s="49">
        <f>Día7!O14+Día8!M14</f>
        <v>1166</v>
      </c>
      <c r="P14" s="54"/>
      <c r="Q14" s="55"/>
    </row>
    <row r="15" spans="1:23" s="56" customFormat="1" ht="22.5" x14ac:dyDescent="0.25">
      <c r="A15" s="29">
        <v>8068</v>
      </c>
      <c r="B15" s="57" t="s">
        <v>27</v>
      </c>
      <c r="C15" s="57" t="s">
        <v>59</v>
      </c>
      <c r="D15" s="57" t="s">
        <v>29</v>
      </c>
      <c r="E15" s="57" t="s">
        <v>30</v>
      </c>
      <c r="F15" s="58">
        <v>0.28125</v>
      </c>
      <c r="G15" s="59"/>
      <c r="H15" s="60">
        <v>1</v>
      </c>
      <c r="I15" s="60" t="s">
        <v>103</v>
      </c>
      <c r="J15" s="60">
        <v>1</v>
      </c>
      <c r="K15" s="61" t="s">
        <v>63</v>
      </c>
      <c r="L15" s="61">
        <v>3</v>
      </c>
      <c r="M15" s="62">
        <v>154</v>
      </c>
      <c r="N15" s="57" t="s">
        <v>100</v>
      </c>
      <c r="O15" s="57">
        <f>Día7!O15+Día8!M15</f>
        <v>958</v>
      </c>
      <c r="P15" s="125" t="s">
        <v>318</v>
      </c>
      <c r="Q15" s="55"/>
      <c r="W15" s="64"/>
    </row>
    <row r="16" spans="1:23" s="56" customFormat="1" ht="15.75" x14ac:dyDescent="0.25">
      <c r="A16" s="29">
        <v>8078</v>
      </c>
      <c r="B16" s="57" t="s">
        <v>27</v>
      </c>
      <c r="C16" s="57" t="s">
        <v>59</v>
      </c>
      <c r="D16" s="57" t="s">
        <v>29</v>
      </c>
      <c r="E16" s="57" t="s">
        <v>30</v>
      </c>
      <c r="F16" s="58">
        <v>0.30208333333333331</v>
      </c>
      <c r="G16" s="59"/>
      <c r="H16" s="60">
        <v>1</v>
      </c>
      <c r="I16" s="60" t="s">
        <v>103</v>
      </c>
      <c r="J16" s="60"/>
      <c r="K16" s="61"/>
      <c r="L16" s="61"/>
      <c r="M16" s="62">
        <v>193</v>
      </c>
      <c r="N16" s="57" t="s">
        <v>100</v>
      </c>
      <c r="O16" s="57">
        <f>Día7!O16+Día8!M16</f>
        <v>1131</v>
      </c>
      <c r="P16" s="63"/>
      <c r="Q16" s="65"/>
      <c r="W16" s="64"/>
    </row>
    <row r="17" spans="1:23" s="56" customFormat="1" ht="15.75" x14ac:dyDescent="0.25">
      <c r="A17" s="29" t="s">
        <v>93</v>
      </c>
      <c r="B17" s="57" t="s">
        <v>37</v>
      </c>
      <c r="C17" s="57" t="s">
        <v>60</v>
      </c>
      <c r="D17" s="57" t="s">
        <v>80</v>
      </c>
      <c r="E17" s="57" t="s">
        <v>30</v>
      </c>
      <c r="F17" s="58">
        <v>0.31805555555555554</v>
      </c>
      <c r="G17" s="59"/>
      <c r="H17" s="60">
        <v>1</v>
      </c>
      <c r="I17" s="60"/>
      <c r="J17" s="60">
        <v>2</v>
      </c>
      <c r="K17" s="61"/>
      <c r="L17" s="61"/>
      <c r="M17" s="62">
        <v>20</v>
      </c>
      <c r="N17" s="57" t="s">
        <v>100</v>
      </c>
      <c r="O17" s="57">
        <f>Día7!O17+Día8!M17</f>
        <v>370</v>
      </c>
      <c r="P17" s="125" t="s">
        <v>321</v>
      </c>
      <c r="Q17" s="65"/>
      <c r="W17" s="64"/>
    </row>
    <row r="18" spans="1:23" s="56" customFormat="1" ht="15.75" x14ac:dyDescent="0.25">
      <c r="A18" s="29">
        <v>5092</v>
      </c>
      <c r="B18" s="57" t="s">
        <v>37</v>
      </c>
      <c r="C18" s="57" t="s">
        <v>59</v>
      </c>
      <c r="D18" s="57" t="s">
        <v>38</v>
      </c>
      <c r="E18" s="57" t="s">
        <v>45</v>
      </c>
      <c r="F18" s="58">
        <v>0.32222222222222224</v>
      </c>
      <c r="G18" s="59"/>
      <c r="H18" s="60"/>
      <c r="I18" s="60"/>
      <c r="J18" s="60"/>
      <c r="K18" s="61"/>
      <c r="L18" s="61"/>
      <c r="M18" s="62"/>
      <c r="N18" s="57"/>
      <c r="O18" s="57">
        <f t="shared" ref="O18" si="0">M18</f>
        <v>0</v>
      </c>
      <c r="P18" s="125"/>
      <c r="Q18" s="65"/>
      <c r="W18" s="64"/>
    </row>
    <row r="19" spans="1:23" s="56" customFormat="1" ht="15.75" x14ac:dyDescent="0.25">
      <c r="A19" s="29">
        <v>8278</v>
      </c>
      <c r="B19" s="57" t="s">
        <v>27</v>
      </c>
      <c r="C19" s="57" t="s">
        <v>28</v>
      </c>
      <c r="D19" s="57" t="s">
        <v>29</v>
      </c>
      <c r="E19" s="57" t="s">
        <v>30</v>
      </c>
      <c r="F19" s="58">
        <v>0.3298611111111111</v>
      </c>
      <c r="G19" s="108"/>
      <c r="H19" s="60">
        <v>1</v>
      </c>
      <c r="I19" s="60"/>
      <c r="J19" s="60"/>
      <c r="K19" s="61"/>
      <c r="L19" s="61"/>
      <c r="M19" s="66">
        <v>106</v>
      </c>
      <c r="N19" s="57" t="s">
        <v>100</v>
      </c>
      <c r="O19" s="57">
        <f>Día7!O19+Día8!M19</f>
        <v>831</v>
      </c>
      <c r="P19" s="63"/>
      <c r="Q19" s="65"/>
      <c r="W19" s="64"/>
    </row>
    <row r="20" spans="1:23" s="56" customFormat="1" ht="22.5" x14ac:dyDescent="0.25">
      <c r="A20" s="29" t="s">
        <v>39</v>
      </c>
      <c r="B20" s="57" t="s">
        <v>40</v>
      </c>
      <c r="C20" s="57" t="s">
        <v>60</v>
      </c>
      <c r="D20" s="57" t="s">
        <v>30</v>
      </c>
      <c r="E20" s="57" t="s">
        <v>41</v>
      </c>
      <c r="F20" s="58">
        <v>0.33958333333333335</v>
      </c>
      <c r="G20" s="108"/>
      <c r="H20" s="68">
        <v>3</v>
      </c>
      <c r="I20" s="68"/>
      <c r="J20" s="68"/>
      <c r="K20" s="61" t="s">
        <v>9</v>
      </c>
      <c r="L20" s="61"/>
      <c r="M20" s="62">
        <v>31</v>
      </c>
      <c r="N20" s="57" t="s">
        <v>100</v>
      </c>
      <c r="O20" s="57">
        <f>Día7!O20+Día8!M20</f>
        <v>180</v>
      </c>
      <c r="P20" s="129" t="s">
        <v>319</v>
      </c>
      <c r="Q20" s="65"/>
      <c r="W20" s="64"/>
    </row>
    <row r="21" spans="1:23" s="56" customFormat="1" ht="15.75" x14ac:dyDescent="0.25">
      <c r="A21" s="29" t="s">
        <v>36</v>
      </c>
      <c r="B21" s="57" t="s">
        <v>37</v>
      </c>
      <c r="C21" s="57" t="s">
        <v>59</v>
      </c>
      <c r="D21" s="57" t="s">
        <v>38</v>
      </c>
      <c r="E21" s="57" t="s">
        <v>30</v>
      </c>
      <c r="F21" s="58">
        <v>0.3444444444444445</v>
      </c>
      <c r="G21" s="108"/>
      <c r="H21" s="68">
        <v>1</v>
      </c>
      <c r="I21" s="68"/>
      <c r="J21" s="68"/>
      <c r="K21" s="61"/>
      <c r="L21" s="61"/>
      <c r="M21" s="66">
        <v>90</v>
      </c>
      <c r="N21" s="57" t="s">
        <v>100</v>
      </c>
      <c r="O21" s="57">
        <f>Día7!O21+Día8!M21</f>
        <v>512</v>
      </c>
      <c r="P21" s="129"/>
      <c r="Q21" s="65"/>
      <c r="W21" s="64"/>
    </row>
    <row r="22" spans="1:23" s="56" customFormat="1" ht="22.5" x14ac:dyDescent="0.25">
      <c r="A22" s="29">
        <v>4187</v>
      </c>
      <c r="B22" s="57" t="s">
        <v>40</v>
      </c>
      <c r="C22" s="57" t="s">
        <v>60</v>
      </c>
      <c r="D22" s="57" t="s">
        <v>30</v>
      </c>
      <c r="E22" s="57" t="s">
        <v>84</v>
      </c>
      <c r="F22" s="58">
        <v>0.34652777777777777</v>
      </c>
      <c r="G22" s="59" t="s">
        <v>190</v>
      </c>
      <c r="H22" s="68">
        <v>3</v>
      </c>
      <c r="I22" s="60"/>
      <c r="J22" s="60"/>
      <c r="K22" s="61" t="s">
        <v>231</v>
      </c>
      <c r="L22" s="61">
        <v>2</v>
      </c>
      <c r="M22" s="62">
        <v>18</v>
      </c>
      <c r="N22" s="57" t="s">
        <v>100</v>
      </c>
      <c r="O22" s="57">
        <f>Día7!O22+Día8!M22</f>
        <v>125</v>
      </c>
      <c r="P22" s="125" t="s">
        <v>320</v>
      </c>
      <c r="Q22" s="65"/>
      <c r="W22" s="64"/>
    </row>
    <row r="23" spans="1:23" s="56" customFormat="1" ht="19.899999999999999" customHeight="1" x14ac:dyDescent="0.25">
      <c r="A23" s="29">
        <v>8088</v>
      </c>
      <c r="B23" s="57" t="s">
        <v>27</v>
      </c>
      <c r="C23" s="57" t="s">
        <v>59</v>
      </c>
      <c r="D23" s="57" t="s">
        <v>29</v>
      </c>
      <c r="E23" s="57" t="s">
        <v>30</v>
      </c>
      <c r="F23" s="58">
        <v>0.36458333333333331</v>
      </c>
      <c r="G23" s="108"/>
      <c r="H23" s="60">
        <v>1</v>
      </c>
      <c r="I23" s="60"/>
      <c r="J23" s="60"/>
      <c r="K23" s="61"/>
      <c r="L23" s="61"/>
      <c r="M23" s="62">
        <v>188</v>
      </c>
      <c r="N23" s="57" t="s">
        <v>100</v>
      </c>
      <c r="O23" s="57">
        <f>Día7!O23+Día8!M23</f>
        <v>736</v>
      </c>
      <c r="P23" s="129"/>
      <c r="Q23" s="65"/>
      <c r="W23" s="64"/>
    </row>
    <row r="24" spans="1:23" s="56" customFormat="1" ht="19.899999999999999" customHeight="1" x14ac:dyDescent="0.25">
      <c r="A24" s="29">
        <v>4073</v>
      </c>
      <c r="B24" s="57" t="s">
        <v>40</v>
      </c>
      <c r="C24" s="57" t="s">
        <v>60</v>
      </c>
      <c r="D24" s="57" t="s">
        <v>30</v>
      </c>
      <c r="E24" s="57" t="s">
        <v>43</v>
      </c>
      <c r="F24" s="58">
        <v>0.36458333333333331</v>
      </c>
      <c r="G24" s="59" t="s">
        <v>109</v>
      </c>
      <c r="H24" s="60">
        <v>2</v>
      </c>
      <c r="I24" s="60"/>
      <c r="J24" s="60"/>
      <c r="K24" s="61" t="s">
        <v>9</v>
      </c>
      <c r="L24" s="61" t="s">
        <v>9</v>
      </c>
      <c r="M24" s="62">
        <v>28</v>
      </c>
      <c r="N24" s="57" t="s">
        <v>100</v>
      </c>
      <c r="O24" s="57">
        <f>Día7!O24+Día8!M24</f>
        <v>128</v>
      </c>
      <c r="P24" s="129"/>
      <c r="Q24" s="65"/>
      <c r="W24" s="64"/>
    </row>
    <row r="25" spans="1:23" s="56" customFormat="1" ht="15.75" x14ac:dyDescent="0.25">
      <c r="A25" s="29" t="s">
        <v>94</v>
      </c>
      <c r="B25" s="57" t="s">
        <v>40</v>
      </c>
      <c r="C25" s="57" t="s">
        <v>59</v>
      </c>
      <c r="D25" s="57" t="s">
        <v>51</v>
      </c>
      <c r="E25" s="57" t="s">
        <v>30</v>
      </c>
      <c r="F25" s="58">
        <v>0.36944444444444446</v>
      </c>
      <c r="G25" s="59"/>
      <c r="H25" s="60">
        <v>1</v>
      </c>
      <c r="I25" s="60"/>
      <c r="J25" s="60"/>
      <c r="K25" s="61"/>
      <c r="L25" s="61"/>
      <c r="M25" s="66">
        <v>39</v>
      </c>
      <c r="N25" s="57" t="s">
        <v>100</v>
      </c>
      <c r="O25" s="57">
        <f>Día7!O25+Día8!M25</f>
        <v>151</v>
      </c>
      <c r="P25" s="63" t="s">
        <v>322</v>
      </c>
      <c r="Q25" s="65"/>
      <c r="W25" s="64"/>
    </row>
    <row r="26" spans="1:23" s="56" customFormat="1" ht="15.75" x14ac:dyDescent="0.25">
      <c r="A26" s="29">
        <v>4288</v>
      </c>
      <c r="B26" s="57" t="s">
        <v>37</v>
      </c>
      <c r="C26" s="57" t="s">
        <v>82</v>
      </c>
      <c r="D26" s="57" t="s">
        <v>38</v>
      </c>
      <c r="E26" s="57" t="s">
        <v>30</v>
      </c>
      <c r="F26" s="58">
        <v>0.40347222222222223</v>
      </c>
      <c r="G26" s="59"/>
      <c r="H26" s="60"/>
      <c r="I26" s="60"/>
      <c r="J26" s="57"/>
      <c r="K26" s="61" t="s">
        <v>9</v>
      </c>
      <c r="L26" s="61"/>
      <c r="M26" s="81"/>
      <c r="N26" s="57"/>
      <c r="O26" s="57">
        <f>Día7!O26+Día8!M26</f>
        <v>44</v>
      </c>
      <c r="P26" s="63"/>
      <c r="Q26" s="65"/>
      <c r="W26" s="64"/>
    </row>
    <row r="27" spans="1:23" s="56" customFormat="1" ht="19.899999999999999" customHeight="1" x14ac:dyDescent="0.25">
      <c r="A27" s="29">
        <v>4087</v>
      </c>
      <c r="B27" s="57" t="s">
        <v>40</v>
      </c>
      <c r="C27" s="57" t="s">
        <v>28</v>
      </c>
      <c r="D27" s="57" t="s">
        <v>30</v>
      </c>
      <c r="E27" s="57" t="s">
        <v>83</v>
      </c>
      <c r="F27" s="58">
        <v>0.40902777777777777</v>
      </c>
      <c r="G27" s="59"/>
      <c r="H27" s="60">
        <v>3</v>
      </c>
      <c r="I27" s="68"/>
      <c r="J27" s="57"/>
      <c r="K27" s="61" t="s">
        <v>88</v>
      </c>
      <c r="L27" s="61">
        <v>2</v>
      </c>
      <c r="M27" s="80">
        <v>30</v>
      </c>
      <c r="N27" s="57" t="s">
        <v>100</v>
      </c>
      <c r="O27" s="57">
        <f>Día7!O27+Día8!M27</f>
        <v>242</v>
      </c>
      <c r="P27" s="63"/>
      <c r="Q27" s="65"/>
      <c r="W27" s="64"/>
    </row>
    <row r="28" spans="1:23" s="56" customFormat="1" ht="19.899999999999999" customHeight="1" x14ac:dyDescent="0.25">
      <c r="A28" s="29">
        <v>8098</v>
      </c>
      <c r="B28" s="57" t="s">
        <v>27</v>
      </c>
      <c r="C28" s="57" t="s">
        <v>61</v>
      </c>
      <c r="D28" s="57" t="s">
        <v>29</v>
      </c>
      <c r="E28" s="57" t="s">
        <v>30</v>
      </c>
      <c r="F28" s="58">
        <v>0.40972222222222227</v>
      </c>
      <c r="G28" s="59"/>
      <c r="H28" s="68"/>
      <c r="I28" s="60"/>
      <c r="J28" s="57"/>
      <c r="K28" s="61"/>
      <c r="L28" s="61"/>
      <c r="M28" s="22"/>
      <c r="N28" s="57"/>
      <c r="O28" s="57">
        <f>Día7!O28+Día8!M28</f>
        <v>330</v>
      </c>
      <c r="P28" s="63"/>
      <c r="Q28" s="65"/>
      <c r="W28" s="64"/>
    </row>
    <row r="29" spans="1:23" s="56" customFormat="1" ht="22.5" x14ac:dyDescent="0.25">
      <c r="A29" s="29">
        <v>4072</v>
      </c>
      <c r="B29" s="57" t="s">
        <v>40</v>
      </c>
      <c r="C29" s="57" t="s">
        <v>28</v>
      </c>
      <c r="D29" s="57" t="s">
        <v>43</v>
      </c>
      <c r="E29" s="57" t="s">
        <v>45</v>
      </c>
      <c r="F29" s="58">
        <v>0.42152777777777778</v>
      </c>
      <c r="G29" s="59" t="s">
        <v>189</v>
      </c>
      <c r="H29" s="60">
        <v>1</v>
      </c>
      <c r="I29" s="60"/>
      <c r="J29" s="57"/>
      <c r="K29" s="61"/>
      <c r="L29" s="61"/>
      <c r="M29" s="30">
        <v>119</v>
      </c>
      <c r="N29" s="57" t="s">
        <v>100</v>
      </c>
      <c r="O29" s="57">
        <f>Día7!O29+Día8!M29</f>
        <v>785</v>
      </c>
      <c r="P29" s="125" t="s">
        <v>323</v>
      </c>
      <c r="Q29" s="65"/>
    </row>
    <row r="30" spans="1:23" s="56" customFormat="1" ht="12.75" x14ac:dyDescent="0.25">
      <c r="A30" s="29">
        <v>4186</v>
      </c>
      <c r="B30" s="57" t="s">
        <v>40</v>
      </c>
      <c r="C30" s="143" t="s">
        <v>28</v>
      </c>
      <c r="D30" s="57" t="s">
        <v>84</v>
      </c>
      <c r="E30" s="57" t="s">
        <v>30</v>
      </c>
      <c r="F30" s="58">
        <v>0.43194444444444446</v>
      </c>
      <c r="G30" s="59" t="s">
        <v>104</v>
      </c>
      <c r="H30" s="60">
        <v>1</v>
      </c>
      <c r="I30" s="60"/>
      <c r="J30" s="57"/>
      <c r="K30" s="61"/>
      <c r="L30" s="61"/>
      <c r="M30" s="30">
        <v>33</v>
      </c>
      <c r="N30" s="57" t="s">
        <v>100</v>
      </c>
      <c r="O30" s="57">
        <f>Día7!O30+Día8!M30</f>
        <v>354</v>
      </c>
      <c r="P30" s="138"/>
    </row>
    <row r="31" spans="1:23" s="56" customFormat="1" ht="12.75" x14ac:dyDescent="0.25">
      <c r="A31" s="29">
        <v>5122</v>
      </c>
      <c r="B31" s="57" t="s">
        <v>37</v>
      </c>
      <c r="C31" s="57" t="s">
        <v>61</v>
      </c>
      <c r="D31" s="57" t="s">
        <v>38</v>
      </c>
      <c r="E31" s="57" t="s">
        <v>45</v>
      </c>
      <c r="F31" s="58">
        <v>0.45</v>
      </c>
      <c r="G31" s="177"/>
      <c r="H31" s="60"/>
      <c r="I31" s="60"/>
      <c r="J31" s="57"/>
      <c r="K31" s="61"/>
      <c r="L31" s="61"/>
      <c r="M31" s="30"/>
      <c r="N31" s="57" t="s">
        <v>9</v>
      </c>
      <c r="O31" s="57">
        <f>Día7!O31+Día8!M31</f>
        <v>0</v>
      </c>
      <c r="P31" s="138"/>
    </row>
    <row r="32" spans="1:23" s="56" customFormat="1" ht="20.25" customHeight="1" x14ac:dyDescent="0.25">
      <c r="A32" s="29">
        <v>4270</v>
      </c>
      <c r="B32" s="57" t="s">
        <v>40</v>
      </c>
      <c r="C32" s="57" t="s">
        <v>65</v>
      </c>
      <c r="D32" s="57" t="s">
        <v>41</v>
      </c>
      <c r="E32" s="57" t="s">
        <v>30</v>
      </c>
      <c r="F32" s="58">
        <v>0.46319444444444446</v>
      </c>
      <c r="G32" s="59"/>
      <c r="H32" s="60">
        <v>2</v>
      </c>
      <c r="I32" s="60"/>
      <c r="J32" s="57"/>
      <c r="K32" s="61"/>
      <c r="L32" s="61"/>
      <c r="M32" s="80">
        <v>22</v>
      </c>
      <c r="N32" s="57" t="s">
        <v>100</v>
      </c>
      <c r="O32" s="57">
        <f>Día7!O32+Día8!M32</f>
        <v>158</v>
      </c>
      <c r="P32" s="63"/>
    </row>
    <row r="33" spans="1:23" s="56" customFormat="1" ht="24.75" customHeight="1" x14ac:dyDescent="0.25">
      <c r="A33" s="29">
        <v>8118</v>
      </c>
      <c r="B33" s="57" t="s">
        <v>27</v>
      </c>
      <c r="C33" s="57" t="s">
        <v>59</v>
      </c>
      <c r="D33" s="57" t="s">
        <v>29</v>
      </c>
      <c r="E33" s="57" t="s">
        <v>30</v>
      </c>
      <c r="F33" s="58">
        <v>0.47916666666666669</v>
      </c>
      <c r="G33" s="59"/>
      <c r="H33" s="60">
        <v>1</v>
      </c>
      <c r="I33" s="60"/>
      <c r="J33" s="57"/>
      <c r="K33" s="61" t="s">
        <v>69</v>
      </c>
      <c r="L33" s="61">
        <v>11</v>
      </c>
      <c r="M33" s="80">
        <v>177</v>
      </c>
      <c r="N33" s="57" t="s">
        <v>100</v>
      </c>
      <c r="O33" s="57">
        <f>Día7!O33+Día8!M33</f>
        <v>1005</v>
      </c>
      <c r="P33" s="63"/>
      <c r="Q33" s="65"/>
      <c r="W33" s="64"/>
    </row>
    <row r="34" spans="1:23" s="56" customFormat="1" ht="24.75" customHeight="1" x14ac:dyDescent="0.25">
      <c r="A34" s="29">
        <v>4080</v>
      </c>
      <c r="B34" s="57" t="s">
        <v>40</v>
      </c>
      <c r="C34" s="143" t="s">
        <v>364</v>
      </c>
      <c r="D34" s="57" t="s">
        <v>41</v>
      </c>
      <c r="E34" s="57" t="s">
        <v>30</v>
      </c>
      <c r="F34" s="58">
        <v>0.50555555555555554</v>
      </c>
      <c r="G34" s="68"/>
      <c r="H34" s="68"/>
      <c r="I34" s="68"/>
      <c r="J34" s="57"/>
      <c r="K34" s="61"/>
      <c r="L34" s="61"/>
      <c r="M34" s="80"/>
      <c r="N34" s="57"/>
      <c r="O34" s="57">
        <f>Día7!O34+Día8!M34</f>
        <v>0</v>
      </c>
      <c r="P34" s="63"/>
      <c r="Q34" s="65"/>
      <c r="W34" s="64"/>
    </row>
    <row r="35" spans="1:23" s="56" customFormat="1" ht="15.75" x14ac:dyDescent="0.25">
      <c r="A35" s="29">
        <v>4101</v>
      </c>
      <c r="B35" s="57" t="s">
        <v>40</v>
      </c>
      <c r="C35" s="143" t="s">
        <v>28</v>
      </c>
      <c r="D35" s="57" t="s">
        <v>30</v>
      </c>
      <c r="E35" s="57" t="s">
        <v>41</v>
      </c>
      <c r="F35" s="58">
        <v>0.51180555555555551</v>
      </c>
      <c r="G35" s="59"/>
      <c r="H35" s="60">
        <v>2</v>
      </c>
      <c r="I35" s="68"/>
      <c r="J35" s="57"/>
      <c r="K35" s="61"/>
      <c r="L35" s="61"/>
      <c r="M35" s="66">
        <v>14</v>
      </c>
      <c r="N35" s="57" t="s">
        <v>100</v>
      </c>
      <c r="O35" s="57">
        <f>Día7!O35+Día8!M35</f>
        <v>118</v>
      </c>
      <c r="P35" s="63"/>
      <c r="Q35" s="65"/>
      <c r="W35" s="64"/>
    </row>
    <row r="36" spans="1:23" s="56" customFormat="1" ht="15.75" x14ac:dyDescent="0.25">
      <c r="A36" s="29">
        <v>4086</v>
      </c>
      <c r="B36" s="57" t="s">
        <v>40</v>
      </c>
      <c r="C36" s="57" t="s">
        <v>28</v>
      </c>
      <c r="D36" s="57" t="s">
        <v>85</v>
      </c>
      <c r="E36" s="57" t="s">
        <v>30</v>
      </c>
      <c r="F36" s="58">
        <v>0.53472222222222221</v>
      </c>
      <c r="G36" s="59" t="s">
        <v>324</v>
      </c>
      <c r="H36" s="60">
        <v>1</v>
      </c>
      <c r="I36" s="57" t="s">
        <v>107</v>
      </c>
      <c r="J36" s="57"/>
      <c r="K36" s="61"/>
      <c r="L36" s="61"/>
      <c r="M36" s="66">
        <v>11</v>
      </c>
      <c r="N36" s="57" t="s">
        <v>100</v>
      </c>
      <c r="O36" s="57">
        <f>Día7!O36+Día8!M36</f>
        <v>234</v>
      </c>
      <c r="P36" s="106"/>
      <c r="Q36" s="65"/>
      <c r="W36" s="64"/>
    </row>
    <row r="37" spans="1:23" s="148" customFormat="1" ht="15.75" x14ac:dyDescent="0.25">
      <c r="A37" s="29" t="s">
        <v>170</v>
      </c>
      <c r="B37" s="57" t="s">
        <v>40</v>
      </c>
      <c r="C37" s="57" t="s">
        <v>28</v>
      </c>
      <c r="D37" s="57" t="s">
        <v>46</v>
      </c>
      <c r="E37" s="57" t="s">
        <v>47</v>
      </c>
      <c r="F37" s="58">
        <v>0.57847222222222217</v>
      </c>
      <c r="G37" s="59"/>
      <c r="H37" s="68">
        <v>4</v>
      </c>
      <c r="I37" s="57" t="s">
        <v>107</v>
      </c>
      <c r="J37" s="57"/>
      <c r="K37" s="61" t="s">
        <v>9</v>
      </c>
      <c r="L37" s="61"/>
      <c r="M37" s="66">
        <v>65</v>
      </c>
      <c r="N37" s="57" t="s">
        <v>100</v>
      </c>
      <c r="O37" s="57">
        <f>Día7!O37+Día8!M37</f>
        <v>542</v>
      </c>
      <c r="P37" s="146" t="s">
        <v>325</v>
      </c>
      <c r="Q37" s="147"/>
      <c r="W37" s="149"/>
    </row>
    <row r="38" spans="1:23" s="148" customFormat="1" ht="17.25" customHeight="1" x14ac:dyDescent="0.25">
      <c r="A38" s="29">
        <v>4110</v>
      </c>
      <c r="B38" s="57" t="s">
        <v>40</v>
      </c>
      <c r="C38" s="57" t="s">
        <v>78</v>
      </c>
      <c r="D38" s="57" t="s">
        <v>41</v>
      </c>
      <c r="E38" s="57" t="s">
        <v>79</v>
      </c>
      <c r="F38" s="58">
        <v>0.58124999999999993</v>
      </c>
      <c r="G38" s="59"/>
      <c r="H38" s="57">
        <v>3</v>
      </c>
      <c r="I38" s="57"/>
      <c r="J38" s="57"/>
      <c r="K38" s="61"/>
      <c r="L38" s="61"/>
      <c r="M38" s="66">
        <v>29</v>
      </c>
      <c r="N38" s="57" t="s">
        <v>100</v>
      </c>
      <c r="O38" s="57">
        <f>Día7!O38+Día8!M38</f>
        <v>147</v>
      </c>
      <c r="P38" s="106"/>
      <c r="Q38" s="147"/>
      <c r="W38" s="149"/>
    </row>
    <row r="39" spans="1:23" s="152" customFormat="1" ht="16.5" thickBot="1" x14ac:dyDescent="0.3">
      <c r="A39" s="29">
        <v>4110</v>
      </c>
      <c r="B39" s="57" t="s">
        <v>40</v>
      </c>
      <c r="C39" s="57" t="s">
        <v>78</v>
      </c>
      <c r="D39" s="57" t="s">
        <v>41</v>
      </c>
      <c r="E39" s="57" t="s">
        <v>58</v>
      </c>
      <c r="F39" s="58">
        <v>0.58124999999999993</v>
      </c>
      <c r="G39" s="162"/>
      <c r="H39" s="57"/>
      <c r="I39" s="163"/>
      <c r="J39" s="164"/>
      <c r="K39" s="61"/>
      <c r="L39" s="61"/>
      <c r="M39" s="166"/>
      <c r="N39" s="164"/>
      <c r="O39" s="164">
        <f>Día7!O39+Día8!M39</f>
        <v>47</v>
      </c>
      <c r="P39" s="106"/>
      <c r="Q39" s="151"/>
      <c r="W39" s="153"/>
    </row>
    <row r="40" spans="1:23" s="56" customFormat="1" ht="15.75" x14ac:dyDescent="0.25">
      <c r="A40" s="29">
        <v>4110</v>
      </c>
      <c r="B40" s="57" t="s">
        <v>40</v>
      </c>
      <c r="C40" s="57" t="s">
        <v>35</v>
      </c>
      <c r="D40" s="57" t="s">
        <v>41</v>
      </c>
      <c r="E40" s="57" t="s">
        <v>70</v>
      </c>
      <c r="F40" s="58">
        <v>0.58124999999999993</v>
      </c>
      <c r="G40" s="108"/>
      <c r="H40" s="57"/>
      <c r="I40" s="60"/>
      <c r="J40" s="57"/>
      <c r="K40" s="61"/>
      <c r="L40" s="61"/>
      <c r="M40" s="80"/>
      <c r="N40" s="57"/>
      <c r="O40" s="57">
        <f>Día7!O40+Día8!M40</f>
        <v>15</v>
      </c>
      <c r="P40" s="63"/>
      <c r="Q40" s="65"/>
      <c r="W40" s="64"/>
    </row>
    <row r="41" spans="1:23" s="56" customFormat="1" ht="30.75" customHeight="1" thickBot="1" x14ac:dyDescent="0.3">
      <c r="A41" s="156">
        <v>8148</v>
      </c>
      <c r="B41" s="155" t="s">
        <v>27</v>
      </c>
      <c r="C41" s="155" t="s">
        <v>60</v>
      </c>
      <c r="D41" s="155" t="s">
        <v>29</v>
      </c>
      <c r="E41" s="155" t="s">
        <v>30</v>
      </c>
      <c r="F41" s="157">
        <v>0.58680555555555558</v>
      </c>
      <c r="G41" s="158"/>
      <c r="H41" s="159">
        <v>1</v>
      </c>
      <c r="I41" s="159"/>
      <c r="J41" s="155"/>
      <c r="K41" s="160" t="s">
        <v>67</v>
      </c>
      <c r="L41" s="160">
        <v>6</v>
      </c>
      <c r="M41" s="123">
        <v>95</v>
      </c>
      <c r="N41" s="155" t="s">
        <v>100</v>
      </c>
      <c r="O41" s="94">
        <f>Día7!O41+Día8!M41</f>
        <v>958</v>
      </c>
      <c r="P41" s="142"/>
      <c r="Q41" s="65"/>
      <c r="W41" s="64"/>
    </row>
    <row r="42" spans="1:23" s="56" customFormat="1" ht="33.75" x14ac:dyDescent="0.25">
      <c r="A42" s="29">
        <v>4143</v>
      </c>
      <c r="B42" s="57" t="s">
        <v>40</v>
      </c>
      <c r="C42" s="57" t="s">
        <v>28</v>
      </c>
      <c r="D42" s="57" t="s">
        <v>49</v>
      </c>
      <c r="E42" s="57" t="s">
        <v>43</v>
      </c>
      <c r="F42" s="58">
        <v>0.63750000000000007</v>
      </c>
      <c r="G42" s="139"/>
      <c r="H42" s="60">
        <v>3</v>
      </c>
      <c r="I42" s="68"/>
      <c r="J42" s="107"/>
      <c r="K42" s="61"/>
      <c r="L42" s="122"/>
      <c r="M42" s="81">
        <v>11</v>
      </c>
      <c r="N42" s="107" t="s">
        <v>100</v>
      </c>
      <c r="O42" s="107">
        <f>Día7!O42+Día8!M42</f>
        <v>146</v>
      </c>
      <c r="P42" s="135" t="s">
        <v>327</v>
      </c>
      <c r="Q42" s="65"/>
      <c r="W42" s="64"/>
    </row>
    <row r="43" spans="1:23" s="56" customFormat="1" ht="15.75" x14ac:dyDescent="0.25">
      <c r="A43" s="119" t="s">
        <v>48</v>
      </c>
      <c r="B43" s="107" t="s">
        <v>27</v>
      </c>
      <c r="C43" s="107" t="s">
        <v>28</v>
      </c>
      <c r="D43" s="107" t="s">
        <v>29</v>
      </c>
      <c r="E43" s="107" t="s">
        <v>30</v>
      </c>
      <c r="F43" s="120">
        <v>0.63888888888888895</v>
      </c>
      <c r="G43" s="67"/>
      <c r="H43" s="68">
        <v>1</v>
      </c>
      <c r="I43" s="68" t="s">
        <v>107</v>
      </c>
      <c r="J43" s="57"/>
      <c r="K43" s="122"/>
      <c r="L43" s="61"/>
      <c r="M43" s="80">
        <v>66</v>
      </c>
      <c r="N43" s="107" t="s">
        <v>100</v>
      </c>
      <c r="O43" s="57">
        <f>Día7!O43+Día8!M43</f>
        <v>1164</v>
      </c>
      <c r="P43" s="63" t="s">
        <v>328</v>
      </c>
      <c r="Q43" s="65"/>
      <c r="W43" s="64"/>
    </row>
    <row r="44" spans="1:23" s="56" customFormat="1" ht="15.75" x14ac:dyDescent="0.25">
      <c r="A44" s="29" t="s">
        <v>169</v>
      </c>
      <c r="B44" s="57" t="s">
        <v>37</v>
      </c>
      <c r="C44" s="57" t="s">
        <v>62</v>
      </c>
      <c r="D44" s="57" t="s">
        <v>30</v>
      </c>
      <c r="E44" s="57" t="s">
        <v>38</v>
      </c>
      <c r="F44" s="58">
        <v>0.65347222222222223</v>
      </c>
      <c r="G44" s="59" t="s">
        <v>329</v>
      </c>
      <c r="H44" s="60">
        <v>1</v>
      </c>
      <c r="I44" s="68"/>
      <c r="J44" s="57"/>
      <c r="K44" s="61"/>
      <c r="L44" s="61"/>
      <c r="M44" s="80">
        <v>19</v>
      </c>
      <c r="N44" s="107"/>
      <c r="O44" s="57">
        <f>Día7!O44+Día8!M44</f>
        <v>275</v>
      </c>
      <c r="P44" s="129"/>
      <c r="Q44" s="65"/>
      <c r="W44" s="64"/>
    </row>
    <row r="45" spans="1:23" s="56" customFormat="1" ht="22.5" x14ac:dyDescent="0.25">
      <c r="A45" s="29">
        <v>4157</v>
      </c>
      <c r="B45" s="57" t="s">
        <v>40</v>
      </c>
      <c r="C45" s="57" t="s">
        <v>62</v>
      </c>
      <c r="D45" s="57" t="s">
        <v>30</v>
      </c>
      <c r="E45" s="57" t="s">
        <v>81</v>
      </c>
      <c r="F45" s="58">
        <v>0.66041666666666665</v>
      </c>
      <c r="G45" s="59"/>
      <c r="H45" s="68">
        <v>2</v>
      </c>
      <c r="I45" s="68"/>
      <c r="J45" s="57"/>
      <c r="K45" s="61"/>
      <c r="L45" s="61"/>
      <c r="M45" s="80">
        <v>13</v>
      </c>
      <c r="N45" s="107" t="s">
        <v>100</v>
      </c>
      <c r="O45" s="57">
        <f>Día7!O45+Día8!M45</f>
        <v>86</v>
      </c>
      <c r="P45" s="129"/>
      <c r="Q45" s="65"/>
      <c r="W45" s="64"/>
    </row>
    <row r="46" spans="1:23" s="56" customFormat="1" ht="15.75" x14ac:dyDescent="0.25">
      <c r="A46" s="29">
        <v>4111</v>
      </c>
      <c r="B46" s="57" t="s">
        <v>40</v>
      </c>
      <c r="C46" s="57" t="s">
        <v>28</v>
      </c>
      <c r="D46" s="57" t="s">
        <v>58</v>
      </c>
      <c r="E46" s="57" t="s">
        <v>41</v>
      </c>
      <c r="F46" s="58">
        <v>0.67222222222222217</v>
      </c>
      <c r="G46" s="59"/>
      <c r="H46" s="68">
        <v>3</v>
      </c>
      <c r="I46" s="68"/>
      <c r="J46" s="57"/>
      <c r="K46" s="61"/>
      <c r="L46" s="61"/>
      <c r="M46" s="80">
        <v>10</v>
      </c>
      <c r="N46" s="107" t="s">
        <v>100</v>
      </c>
      <c r="O46" s="57">
        <f>Día7!O46+Día8!M46</f>
        <v>138</v>
      </c>
      <c r="P46" s="63"/>
      <c r="Q46" s="65"/>
      <c r="W46" s="64"/>
    </row>
    <row r="47" spans="1:23" s="56" customFormat="1" x14ac:dyDescent="0.25">
      <c r="A47" s="29">
        <v>8168</v>
      </c>
      <c r="B47" s="57" t="s">
        <v>27</v>
      </c>
      <c r="C47" s="57" t="s">
        <v>64</v>
      </c>
      <c r="D47" s="57" t="s">
        <v>29</v>
      </c>
      <c r="E47" s="57" t="s">
        <v>30</v>
      </c>
      <c r="F47" s="58">
        <v>0.68194444444444446</v>
      </c>
      <c r="G47" s="59"/>
      <c r="H47" s="68"/>
      <c r="I47" s="68"/>
      <c r="J47" s="57"/>
      <c r="K47" s="61"/>
      <c r="L47" s="61"/>
      <c r="M47" s="80"/>
      <c r="N47" s="107"/>
      <c r="O47" s="57">
        <f>Día7!O47+Día8!M47</f>
        <v>290</v>
      </c>
      <c r="P47" s="63"/>
      <c r="Q47" s="65"/>
    </row>
    <row r="48" spans="1:23" s="56" customFormat="1" ht="12.75" x14ac:dyDescent="0.25">
      <c r="A48" s="29">
        <v>4153</v>
      </c>
      <c r="B48" s="57" t="s">
        <v>31</v>
      </c>
      <c r="C48" s="57" t="s">
        <v>35</v>
      </c>
      <c r="D48" s="57" t="s">
        <v>30</v>
      </c>
      <c r="E48" s="57" t="s">
        <v>43</v>
      </c>
      <c r="F48" s="58">
        <v>0.68611111111111101</v>
      </c>
      <c r="G48" s="59"/>
      <c r="H48" s="68"/>
      <c r="I48" s="60"/>
      <c r="J48" s="57"/>
      <c r="K48" s="61"/>
      <c r="L48" s="61"/>
      <c r="M48" s="30"/>
      <c r="N48" s="107"/>
      <c r="O48" s="57">
        <f>Día7!O48+Día8!M48</f>
        <v>225</v>
      </c>
      <c r="P48" s="129"/>
    </row>
    <row r="49" spans="1:23" s="56" customFormat="1" ht="12.75" x14ac:dyDescent="0.25">
      <c r="A49" s="29" t="s">
        <v>171</v>
      </c>
      <c r="B49" s="57" t="s">
        <v>40</v>
      </c>
      <c r="C49" s="57" t="s">
        <v>28</v>
      </c>
      <c r="D49" s="57" t="s">
        <v>47</v>
      </c>
      <c r="E49" s="57" t="s">
        <v>46</v>
      </c>
      <c r="F49" s="58">
        <v>0.70694444444444438</v>
      </c>
      <c r="G49" s="59"/>
      <c r="H49" s="60">
        <v>4</v>
      </c>
      <c r="I49" s="68" t="s">
        <v>107</v>
      </c>
      <c r="J49" s="57"/>
      <c r="K49" s="61"/>
      <c r="L49" s="61"/>
      <c r="M49" s="30">
        <v>16</v>
      </c>
      <c r="N49" s="107" t="s">
        <v>100</v>
      </c>
      <c r="O49" s="57">
        <f>Día7!O49+Día8!M49</f>
        <v>165</v>
      </c>
      <c r="P49" s="63" t="s">
        <v>330</v>
      </c>
    </row>
    <row r="50" spans="1:23" s="56" customFormat="1" ht="15.75" x14ac:dyDescent="0.25">
      <c r="A50" s="29">
        <v>4142</v>
      </c>
      <c r="B50" s="57" t="s">
        <v>40</v>
      </c>
      <c r="C50" s="57" t="s">
        <v>28</v>
      </c>
      <c r="D50" s="57" t="s">
        <v>43</v>
      </c>
      <c r="E50" s="57" t="s">
        <v>30</v>
      </c>
      <c r="F50" s="58">
        <v>0.70833333333333337</v>
      </c>
      <c r="G50" s="108"/>
      <c r="H50" s="60">
        <v>2</v>
      </c>
      <c r="I50" s="68"/>
      <c r="J50" s="57"/>
      <c r="K50" s="61" t="s">
        <v>9</v>
      </c>
      <c r="L50" s="61"/>
      <c r="M50" s="80">
        <v>24</v>
      </c>
      <c r="N50" s="107" t="s">
        <v>100</v>
      </c>
      <c r="O50" s="57">
        <f>Día7!O50+Día8!M50</f>
        <v>280</v>
      </c>
      <c r="P50" s="129"/>
      <c r="Q50" s="65"/>
      <c r="W50" s="64"/>
    </row>
    <row r="51" spans="1:23" s="56" customFormat="1" ht="26.25" customHeight="1" x14ac:dyDescent="0.25">
      <c r="A51" s="29">
        <v>8178</v>
      </c>
      <c r="B51" s="57" t="s">
        <v>27</v>
      </c>
      <c r="C51" s="57" t="s">
        <v>28</v>
      </c>
      <c r="D51" s="57" t="s">
        <v>29</v>
      </c>
      <c r="E51" s="57" t="s">
        <v>30</v>
      </c>
      <c r="F51" s="58">
        <v>0.74305555555555547</v>
      </c>
      <c r="G51" s="59"/>
      <c r="H51" s="60">
        <v>1</v>
      </c>
      <c r="I51" s="68" t="s">
        <v>103</v>
      </c>
      <c r="J51" s="57"/>
      <c r="K51" s="61"/>
      <c r="L51" s="61"/>
      <c r="M51" s="81">
        <v>58</v>
      </c>
      <c r="N51" s="107" t="s">
        <v>100</v>
      </c>
      <c r="O51" s="57">
        <f>Día7!O51+Día8!M51</f>
        <v>1165</v>
      </c>
      <c r="P51" s="63" t="s">
        <v>331</v>
      </c>
      <c r="Q51" s="65"/>
      <c r="W51" s="64"/>
    </row>
    <row r="52" spans="1:23" s="56" customFormat="1" ht="15.75" x14ac:dyDescent="0.25">
      <c r="A52" s="29">
        <v>4140</v>
      </c>
      <c r="B52" s="57" t="s">
        <v>40</v>
      </c>
      <c r="C52" s="57" t="s">
        <v>28</v>
      </c>
      <c r="D52" s="57" t="s">
        <v>41</v>
      </c>
      <c r="E52" s="57" t="s">
        <v>45</v>
      </c>
      <c r="F52" s="58">
        <v>0.7729166666666667</v>
      </c>
      <c r="G52" s="108"/>
      <c r="H52" s="60">
        <v>1</v>
      </c>
      <c r="I52" s="68"/>
      <c r="J52" s="57"/>
      <c r="K52" s="61"/>
      <c r="L52" s="61"/>
      <c r="M52" s="80">
        <v>17</v>
      </c>
      <c r="N52" s="107" t="s">
        <v>100</v>
      </c>
      <c r="O52" s="57">
        <f>Día7!O52+Día8!M52</f>
        <v>237</v>
      </c>
      <c r="P52" s="125"/>
      <c r="Q52" s="65"/>
      <c r="W52" s="64"/>
    </row>
    <row r="53" spans="1:23" s="56" customFormat="1" ht="45" x14ac:dyDescent="0.25">
      <c r="A53" s="29" t="s">
        <v>86</v>
      </c>
      <c r="B53" s="57" t="s">
        <v>40</v>
      </c>
      <c r="C53" s="57" t="s">
        <v>28</v>
      </c>
      <c r="D53" s="57" t="s">
        <v>30</v>
      </c>
      <c r="E53" s="57" t="s">
        <v>87</v>
      </c>
      <c r="F53" s="58">
        <v>0.78194444444444444</v>
      </c>
      <c r="G53" s="67"/>
      <c r="H53" s="68">
        <v>3</v>
      </c>
      <c r="I53" s="57" t="s">
        <v>185</v>
      </c>
      <c r="J53" s="57"/>
      <c r="K53" s="61" t="s">
        <v>89</v>
      </c>
      <c r="L53" s="61" t="s">
        <v>326</v>
      </c>
      <c r="M53" s="80">
        <v>45</v>
      </c>
      <c r="N53" s="107" t="s">
        <v>100</v>
      </c>
      <c r="O53" s="57">
        <f>Día7!O53+Día8!M53</f>
        <v>338</v>
      </c>
      <c r="P53" s="125" t="s">
        <v>332</v>
      </c>
      <c r="Q53" s="65"/>
      <c r="W53" s="64"/>
    </row>
    <row r="54" spans="1:23" s="56" customFormat="1" ht="19.899999999999999" customHeight="1" x14ac:dyDescent="0.25">
      <c r="A54" s="29">
        <v>4178</v>
      </c>
      <c r="B54" s="57" t="s">
        <v>37</v>
      </c>
      <c r="C54" s="57" t="s">
        <v>62</v>
      </c>
      <c r="D54" s="57" t="s">
        <v>30</v>
      </c>
      <c r="E54" s="57" t="s">
        <v>38</v>
      </c>
      <c r="F54" s="58">
        <v>0.78402777777777777</v>
      </c>
      <c r="G54" s="59" t="s">
        <v>136</v>
      </c>
      <c r="H54" s="68">
        <v>1</v>
      </c>
      <c r="I54" s="57"/>
      <c r="J54" s="57"/>
      <c r="K54" s="61"/>
      <c r="L54" s="61"/>
      <c r="M54" s="80">
        <v>43</v>
      </c>
      <c r="N54" s="107" t="s">
        <v>100</v>
      </c>
      <c r="O54" s="57">
        <f>Día7!O54+Día8!M54</f>
        <v>414</v>
      </c>
      <c r="P54" s="63" t="s">
        <v>333</v>
      </c>
      <c r="Q54" s="65"/>
      <c r="W54" s="64"/>
    </row>
    <row r="55" spans="1:23" s="56" customFormat="1" ht="19.899999999999999" customHeight="1" x14ac:dyDescent="0.25">
      <c r="A55" s="29">
        <v>4177</v>
      </c>
      <c r="B55" s="57" t="s">
        <v>31</v>
      </c>
      <c r="C55" s="57" t="s">
        <v>35</v>
      </c>
      <c r="D55" s="57" t="s">
        <v>30</v>
      </c>
      <c r="E55" s="57" t="s">
        <v>51</v>
      </c>
      <c r="F55" s="58">
        <v>0.78472222222222221</v>
      </c>
      <c r="G55" s="59"/>
      <c r="H55" s="57"/>
      <c r="I55" s="57"/>
      <c r="J55" s="57"/>
      <c r="K55" s="61"/>
      <c r="L55" s="61"/>
      <c r="M55" s="80"/>
      <c r="N55" s="107"/>
      <c r="O55" s="57">
        <f>Día7!O55+Día8!M55</f>
        <v>0</v>
      </c>
      <c r="P55" s="63"/>
      <c r="Q55" s="65"/>
      <c r="W55" s="64"/>
    </row>
    <row r="56" spans="1:23" s="56" customFormat="1" ht="15.75" x14ac:dyDescent="0.25">
      <c r="A56" s="29">
        <v>4176</v>
      </c>
      <c r="B56" s="57" t="s">
        <v>40</v>
      </c>
      <c r="C56" s="57" t="s">
        <v>50</v>
      </c>
      <c r="D56" s="57" t="s">
        <v>52</v>
      </c>
      <c r="E56" s="57" t="s">
        <v>30</v>
      </c>
      <c r="F56" s="58">
        <v>0.79513888888888884</v>
      </c>
      <c r="G56" s="59"/>
      <c r="H56" s="57"/>
      <c r="I56" s="68"/>
      <c r="J56" s="57"/>
      <c r="K56" s="61"/>
      <c r="L56" s="61"/>
      <c r="M56" s="80"/>
      <c r="N56" s="107"/>
      <c r="O56" s="57">
        <f>Día7!O56+Día8!M56</f>
        <v>6</v>
      </c>
      <c r="P56" s="125"/>
      <c r="Q56" s="65"/>
      <c r="W56" s="64"/>
    </row>
    <row r="57" spans="1:23" s="56" customFormat="1" ht="15.75" x14ac:dyDescent="0.25">
      <c r="A57" s="29">
        <v>4162</v>
      </c>
      <c r="B57" s="57" t="s">
        <v>31</v>
      </c>
      <c r="C57" s="57" t="s">
        <v>50</v>
      </c>
      <c r="D57" s="57" t="s">
        <v>43</v>
      </c>
      <c r="E57" s="57" t="s">
        <v>30</v>
      </c>
      <c r="F57" s="58">
        <v>0.81458333333333333</v>
      </c>
      <c r="G57" s="59"/>
      <c r="H57" s="57"/>
      <c r="I57" s="57"/>
      <c r="J57" s="57"/>
      <c r="K57" s="61"/>
      <c r="L57" s="61"/>
      <c r="M57" s="80"/>
      <c r="N57" s="107"/>
      <c r="O57" s="57">
        <f>Día7!O57+Día8!M57</f>
        <v>12</v>
      </c>
      <c r="P57" s="129"/>
      <c r="Q57" s="65"/>
      <c r="W57" s="64"/>
    </row>
    <row r="58" spans="1:23" s="56" customFormat="1" ht="22.5" x14ac:dyDescent="0.25">
      <c r="A58" s="29" t="s">
        <v>53</v>
      </c>
      <c r="B58" s="57" t="s">
        <v>40</v>
      </c>
      <c r="C58" s="57" t="s">
        <v>28</v>
      </c>
      <c r="D58" s="57" t="s">
        <v>30</v>
      </c>
      <c r="E58" s="57" t="s">
        <v>41</v>
      </c>
      <c r="F58" s="58">
        <v>0.81666666666666676</v>
      </c>
      <c r="G58" s="108"/>
      <c r="H58" s="57">
        <v>3</v>
      </c>
      <c r="I58" s="68" t="s">
        <v>107</v>
      </c>
      <c r="J58" s="57"/>
      <c r="K58" s="61" t="s">
        <v>90</v>
      </c>
      <c r="L58" s="61">
        <v>31</v>
      </c>
      <c r="M58" s="80">
        <v>35</v>
      </c>
      <c r="N58" s="107" t="s">
        <v>100</v>
      </c>
      <c r="O58" s="57">
        <f>Día7!O58+Día8!M58</f>
        <v>245</v>
      </c>
      <c r="P58" s="63"/>
      <c r="Q58" s="65"/>
      <c r="W58" s="64"/>
    </row>
    <row r="59" spans="1:23" s="56" customFormat="1" ht="22.5" x14ac:dyDescent="0.25">
      <c r="A59" s="29">
        <v>8198</v>
      </c>
      <c r="B59" s="57" t="s">
        <v>27</v>
      </c>
      <c r="C59" s="57" t="s">
        <v>28</v>
      </c>
      <c r="D59" s="57" t="s">
        <v>29</v>
      </c>
      <c r="E59" s="57" t="s">
        <v>30</v>
      </c>
      <c r="F59" s="58">
        <v>0.82361111111111107</v>
      </c>
      <c r="G59" s="59"/>
      <c r="H59" s="57">
        <v>1</v>
      </c>
      <c r="I59" s="60"/>
      <c r="J59" s="57"/>
      <c r="K59" s="61" t="s">
        <v>91</v>
      </c>
      <c r="L59" s="61">
        <v>25</v>
      </c>
      <c r="M59" s="80">
        <v>50</v>
      </c>
      <c r="N59" s="107" t="s">
        <v>100</v>
      </c>
      <c r="O59" s="57">
        <f>Día7!O59+Día8!M59</f>
        <v>1006</v>
      </c>
      <c r="P59" s="63"/>
      <c r="Q59" s="65"/>
      <c r="W59" s="64"/>
    </row>
    <row r="60" spans="1:23" s="56" customFormat="1" ht="22.5" x14ac:dyDescent="0.25">
      <c r="A60" s="29" t="s">
        <v>54</v>
      </c>
      <c r="B60" s="57" t="s">
        <v>40</v>
      </c>
      <c r="C60" s="57" t="s">
        <v>28</v>
      </c>
      <c r="D60" s="57" t="s">
        <v>30</v>
      </c>
      <c r="E60" s="57" t="s">
        <v>80</v>
      </c>
      <c r="F60" s="58">
        <v>0.83819444444444446</v>
      </c>
      <c r="G60" s="59" t="s">
        <v>190</v>
      </c>
      <c r="H60" s="57">
        <v>3</v>
      </c>
      <c r="I60" s="60"/>
      <c r="J60" s="57"/>
      <c r="K60" s="61"/>
      <c r="L60" s="61"/>
      <c r="M60" s="22">
        <v>16</v>
      </c>
      <c r="N60" s="107" t="s">
        <v>100</v>
      </c>
      <c r="O60" s="57">
        <f>Día7!O60+Día8!M60</f>
        <v>151</v>
      </c>
      <c r="P60" s="129" t="s">
        <v>334</v>
      </c>
    </row>
    <row r="61" spans="1:23" s="56" customFormat="1" ht="19.899999999999999" customHeight="1" x14ac:dyDescent="0.25">
      <c r="A61" s="29">
        <v>8208</v>
      </c>
      <c r="B61" s="57" t="s">
        <v>27</v>
      </c>
      <c r="C61" s="57" t="s">
        <v>28</v>
      </c>
      <c r="D61" s="57" t="s">
        <v>29</v>
      </c>
      <c r="E61" s="57" t="s">
        <v>30</v>
      </c>
      <c r="F61" s="58">
        <v>0.85763888888888884</v>
      </c>
      <c r="G61" s="59"/>
      <c r="H61" s="57">
        <v>1</v>
      </c>
      <c r="I61" s="57"/>
      <c r="J61" s="57"/>
      <c r="K61" s="61"/>
      <c r="L61" s="61"/>
      <c r="M61" s="22">
        <v>11</v>
      </c>
      <c r="N61" s="107" t="s">
        <v>100</v>
      </c>
      <c r="O61" s="57">
        <f>Día7!O61+Día8!M61</f>
        <v>425</v>
      </c>
      <c r="P61" s="63"/>
    </row>
    <row r="62" spans="1:23" s="56" customFormat="1" ht="15.75" x14ac:dyDescent="0.25">
      <c r="A62" s="29">
        <v>4197</v>
      </c>
      <c r="B62" s="57" t="s">
        <v>37</v>
      </c>
      <c r="C62" s="57" t="s">
        <v>59</v>
      </c>
      <c r="D62" s="57" t="s">
        <v>30</v>
      </c>
      <c r="E62" s="57" t="s">
        <v>80</v>
      </c>
      <c r="F62" s="58">
        <v>0.86111111111111116</v>
      </c>
      <c r="G62" s="59"/>
      <c r="H62" s="57">
        <v>3</v>
      </c>
      <c r="I62" s="57"/>
      <c r="J62" s="57"/>
      <c r="K62" s="61"/>
      <c r="L62" s="61"/>
      <c r="M62" s="80">
        <v>0</v>
      </c>
      <c r="N62" s="107" t="s">
        <v>100</v>
      </c>
      <c r="O62" s="57">
        <f>Día7!O62+Día8!M62</f>
        <v>17</v>
      </c>
      <c r="P62" s="63" t="s">
        <v>335</v>
      </c>
      <c r="Q62" s="65"/>
      <c r="W62" s="64"/>
    </row>
    <row r="63" spans="1:23" s="56" customFormat="1" ht="15.75" x14ac:dyDescent="0.25">
      <c r="A63" s="29" t="s">
        <v>55</v>
      </c>
      <c r="B63" s="57" t="s">
        <v>40</v>
      </c>
      <c r="C63" s="57" t="s">
        <v>28</v>
      </c>
      <c r="D63" s="57" t="s">
        <v>44</v>
      </c>
      <c r="E63" s="57" t="s">
        <v>30</v>
      </c>
      <c r="F63" s="58">
        <v>0.87291666666666667</v>
      </c>
      <c r="G63" s="59" t="s">
        <v>104</v>
      </c>
      <c r="H63" s="57">
        <v>1</v>
      </c>
      <c r="I63" s="57" t="s">
        <v>103</v>
      </c>
      <c r="J63" s="57"/>
      <c r="K63" s="61"/>
      <c r="L63" s="61"/>
      <c r="M63" s="80">
        <v>12</v>
      </c>
      <c r="N63" s="107" t="s">
        <v>100</v>
      </c>
      <c r="O63" s="57">
        <f>Día7!O63+Día8!M63</f>
        <v>151</v>
      </c>
      <c r="P63" s="63"/>
      <c r="Q63" s="65"/>
      <c r="W63" s="64"/>
    </row>
    <row r="64" spans="1:23" s="56" customFormat="1" ht="15.75" x14ac:dyDescent="0.25">
      <c r="A64" s="29">
        <v>5183</v>
      </c>
      <c r="B64" s="57" t="s">
        <v>37</v>
      </c>
      <c r="C64" s="57" t="s">
        <v>28</v>
      </c>
      <c r="D64" s="57" t="s">
        <v>49</v>
      </c>
      <c r="E64" s="57" t="s">
        <v>38</v>
      </c>
      <c r="F64" s="58">
        <v>0.88958333333333339</v>
      </c>
      <c r="G64" s="59"/>
      <c r="H64" s="57"/>
      <c r="I64" s="57"/>
      <c r="J64" s="57"/>
      <c r="K64" s="61"/>
      <c r="L64" s="61"/>
      <c r="M64" s="80"/>
      <c r="N64" s="107"/>
      <c r="O64" s="57">
        <f>Día7!O64+Día8!M64</f>
        <v>0</v>
      </c>
      <c r="P64" s="63"/>
      <c r="Q64" s="65"/>
      <c r="W64" s="64"/>
    </row>
    <row r="65" spans="1:23" s="56" customFormat="1" ht="15.75" x14ac:dyDescent="0.25">
      <c r="A65" s="29" t="s">
        <v>56</v>
      </c>
      <c r="B65" s="57" t="s">
        <v>37</v>
      </c>
      <c r="C65" s="57" t="s">
        <v>28</v>
      </c>
      <c r="D65" s="57" t="s">
        <v>30</v>
      </c>
      <c r="E65" s="57" t="s">
        <v>38</v>
      </c>
      <c r="F65" s="58">
        <v>0.88888888888888884</v>
      </c>
      <c r="G65" s="59"/>
      <c r="H65" s="57">
        <v>1</v>
      </c>
      <c r="I65" s="57"/>
      <c r="J65" s="57"/>
      <c r="K65" s="61"/>
      <c r="L65" s="61"/>
      <c r="M65" s="80">
        <v>12</v>
      </c>
      <c r="N65" s="107" t="s">
        <v>100</v>
      </c>
      <c r="O65" s="57">
        <f>Día7!O65+Día8!M65</f>
        <v>72</v>
      </c>
      <c r="P65" s="63"/>
      <c r="Q65" s="65"/>
      <c r="W65" s="64"/>
    </row>
    <row r="66" spans="1:23" s="56" customFormat="1" ht="15.75" x14ac:dyDescent="0.25">
      <c r="A66" s="29">
        <v>4180</v>
      </c>
      <c r="B66" s="57" t="s">
        <v>40</v>
      </c>
      <c r="C66" s="57" t="s">
        <v>28</v>
      </c>
      <c r="D66" s="57" t="s">
        <v>41</v>
      </c>
      <c r="E66" s="57" t="s">
        <v>30</v>
      </c>
      <c r="F66" s="58">
        <v>0.9145833333333333</v>
      </c>
      <c r="G66" s="59"/>
      <c r="H66" s="57">
        <v>1</v>
      </c>
      <c r="I66" s="57"/>
      <c r="J66" s="57"/>
      <c r="K66" s="61"/>
      <c r="L66" s="61"/>
      <c r="M66" s="80">
        <v>16</v>
      </c>
      <c r="N66" s="107" t="s">
        <v>100</v>
      </c>
      <c r="O66" s="57">
        <f>Día7!O66+Día8!M66</f>
        <v>75</v>
      </c>
      <c r="P66" s="63"/>
      <c r="Q66" s="65"/>
      <c r="W66" s="64"/>
    </row>
    <row r="67" spans="1:23" s="56" customFormat="1" ht="15.75" x14ac:dyDescent="0.25">
      <c r="A67" s="29">
        <v>4192</v>
      </c>
      <c r="B67" s="57" t="s">
        <v>40</v>
      </c>
      <c r="C67" s="57" t="s">
        <v>92</v>
      </c>
      <c r="D67" s="57" t="s">
        <v>43</v>
      </c>
      <c r="E67" s="57" t="s">
        <v>30</v>
      </c>
      <c r="F67" s="58">
        <v>0.91666666666666663</v>
      </c>
      <c r="G67" s="144" t="s">
        <v>337</v>
      </c>
      <c r="H67" s="57">
        <v>1</v>
      </c>
      <c r="I67" s="168"/>
      <c r="J67" s="143"/>
      <c r="K67" s="61"/>
      <c r="L67" s="145"/>
      <c r="M67" s="154">
        <v>3</v>
      </c>
      <c r="N67" s="107" t="s">
        <v>100</v>
      </c>
      <c r="O67" s="57">
        <f>Día7!O67+Día8!M67</f>
        <v>66</v>
      </c>
      <c r="P67" s="106" t="s">
        <v>336</v>
      </c>
      <c r="Q67" s="65"/>
      <c r="W67" s="64"/>
    </row>
    <row r="68" spans="1:23" s="56" customFormat="1" ht="19.899999999999999" customHeight="1" thickBot="1" x14ac:dyDescent="0.3">
      <c r="A68" s="103"/>
      <c r="B68" s="94">
        <v>0</v>
      </c>
      <c r="C68" s="94">
        <v>0</v>
      </c>
      <c r="D68" s="94">
        <v>0</v>
      </c>
      <c r="E68" s="94">
        <v>0</v>
      </c>
      <c r="F68" s="112">
        <v>0</v>
      </c>
      <c r="G68" s="113"/>
      <c r="H68" s="113"/>
      <c r="I68" s="114"/>
      <c r="J68" s="94"/>
      <c r="K68" s="115"/>
      <c r="L68" s="115"/>
      <c r="M68" s="116"/>
      <c r="N68" s="94"/>
      <c r="O68" s="143">
        <f>Día7!O68+Día8!M68</f>
        <v>0</v>
      </c>
      <c r="P68" s="117"/>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2116</v>
      </c>
      <c r="N70" s="82"/>
      <c r="O70" s="172"/>
    </row>
    <row r="71" spans="1:23" ht="20.100000000000001" customHeight="1" thickBot="1" x14ac:dyDescent="0.3">
      <c r="G71" s="6"/>
      <c r="K71" s="217" t="s">
        <v>33</v>
      </c>
      <c r="L71" s="218"/>
      <c r="M71" s="74">
        <f>Día7!M71+Día8!M70</f>
        <v>18416</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A12:D12"/>
    <mergeCell ref="K12:L12"/>
    <mergeCell ref="K70:L70"/>
    <mergeCell ref="K71:L71"/>
    <mergeCell ref="J1:K1"/>
    <mergeCell ref="F2:H2"/>
    <mergeCell ref="F3:H3"/>
    <mergeCell ref="A5:G5"/>
    <mergeCell ref="I5:O5"/>
    <mergeCell ref="F6:G6"/>
    <mergeCell ref="N6:O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W84"/>
  <sheetViews>
    <sheetView topLeftCell="A7" workbookViewId="0">
      <pane xSplit="1" topLeftCell="H1" activePane="topRight" state="frozen"/>
      <selection activeCell="O63" sqref="O63:O64"/>
      <selection pane="topRight" activeCell="M71" sqref="M71"/>
    </sheetView>
  </sheetViews>
  <sheetFormatPr baseColWidth="10" defaultColWidth="9.140625" defaultRowHeight="15" x14ac:dyDescent="0.25"/>
  <cols>
    <col min="1" max="1" width="13.85546875" style="1" bestFit="1" customWidth="1"/>
    <col min="2" max="2" width="13.140625" style="1" customWidth="1"/>
    <col min="3" max="3" width="14.42578125" style="1" customWidth="1"/>
    <col min="4" max="4" width="17.7109375" style="1" customWidth="1"/>
    <col min="5" max="5" width="16.28515625" style="1" customWidth="1"/>
    <col min="6" max="6" width="13.28515625" style="1" customWidth="1"/>
    <col min="7" max="7" width="12.42578125" style="1" customWidth="1"/>
    <col min="8" max="8" width="14.28515625" style="1" customWidth="1"/>
    <col min="9" max="9" width="14.5703125" style="1" customWidth="1"/>
    <col min="10" max="10" width="13.5703125" style="1" customWidth="1"/>
    <col min="11" max="11" width="19.85546875" style="1" customWidth="1"/>
    <col min="12" max="12" width="10.7109375" style="1" customWidth="1"/>
    <col min="13" max="13" width="12.140625" style="1" customWidth="1"/>
    <col min="14" max="14" width="10.28515625" style="1" customWidth="1"/>
    <col min="15" max="15" width="15.7109375" style="1" customWidth="1"/>
    <col min="16" max="16" width="66.85546875" style="6" customWidth="1"/>
    <col min="17" max="17" width="2.140625" style="1" customWidth="1"/>
    <col min="18" max="21" width="9.140625" style="1" hidden="1" customWidth="1"/>
    <col min="22" max="22" width="13.85546875" style="1" customWidth="1"/>
    <col min="23" max="16384" width="9.140625" style="1"/>
  </cols>
  <sheetData>
    <row r="1" spans="1:23" ht="39.6" customHeight="1" thickBot="1" x14ac:dyDescent="0.3">
      <c r="D1" s="2"/>
      <c r="E1" s="2"/>
      <c r="F1" s="2"/>
      <c r="I1" s="2"/>
      <c r="J1" s="219"/>
      <c r="K1" s="219"/>
      <c r="L1" s="3"/>
      <c r="M1" s="4"/>
      <c r="N1" s="5"/>
      <c r="O1" s="5"/>
    </row>
    <row r="2" spans="1:23" ht="27" customHeight="1" thickBot="1" x14ac:dyDescent="0.3">
      <c r="F2" s="220" t="s">
        <v>0</v>
      </c>
      <c r="G2" s="221"/>
      <c r="H2" s="222"/>
      <c r="I2" s="7"/>
      <c r="J2" s="8" t="s">
        <v>1</v>
      </c>
      <c r="K2" s="8" t="s">
        <v>2</v>
      </c>
      <c r="L2" s="76"/>
      <c r="M2" s="77"/>
      <c r="N2" s="78"/>
      <c r="O2" s="78"/>
    </row>
    <row r="3" spans="1:23" ht="26.25" customHeight="1" thickBot="1" x14ac:dyDescent="0.3">
      <c r="E3" s="9"/>
      <c r="F3" s="223" t="s">
        <v>29</v>
      </c>
      <c r="G3" s="224"/>
      <c r="H3" s="225"/>
      <c r="I3" s="7"/>
      <c r="J3" s="10">
        <v>44813</v>
      </c>
      <c r="K3" s="79" t="s">
        <v>150</v>
      </c>
      <c r="L3" s="76"/>
      <c r="M3" s="78"/>
      <c r="N3" s="11"/>
      <c r="O3" s="11"/>
    </row>
    <row r="4" spans="1:23" ht="15" customHeight="1" thickBot="1" x14ac:dyDescent="0.3">
      <c r="E4" s="9"/>
      <c r="F4" s="12"/>
      <c r="G4" s="12"/>
      <c r="H4" s="12"/>
      <c r="J4" s="13"/>
      <c r="K4" s="13"/>
    </row>
    <row r="5" spans="1:23" ht="15" customHeight="1" thickBot="1" x14ac:dyDescent="0.3">
      <c r="A5" s="226" t="s">
        <v>3</v>
      </c>
      <c r="B5" s="227"/>
      <c r="C5" s="227"/>
      <c r="D5" s="227"/>
      <c r="E5" s="227"/>
      <c r="F5" s="227"/>
      <c r="G5" s="228"/>
      <c r="H5" s="12"/>
      <c r="I5" s="226" t="s">
        <v>4</v>
      </c>
      <c r="J5" s="227"/>
      <c r="K5" s="227"/>
      <c r="L5" s="227"/>
      <c r="M5" s="227"/>
      <c r="N5" s="227"/>
      <c r="O5" s="228"/>
    </row>
    <row r="6" spans="1:23" ht="15" customHeight="1" thickBot="1" x14ac:dyDescent="0.3">
      <c r="A6" s="14" t="s">
        <v>5</v>
      </c>
      <c r="B6" s="15" t="s">
        <v>34</v>
      </c>
      <c r="C6" s="15" t="s">
        <v>35</v>
      </c>
      <c r="D6" s="14" t="s">
        <v>6</v>
      </c>
      <c r="E6" s="14" t="s">
        <v>7</v>
      </c>
      <c r="F6" s="229" t="s">
        <v>8</v>
      </c>
      <c r="G6" s="230"/>
      <c r="H6" s="16"/>
      <c r="I6" s="14" t="s">
        <v>5</v>
      </c>
      <c r="J6" s="15" t="s">
        <v>34</v>
      </c>
      <c r="K6" s="15" t="s">
        <v>35</v>
      </c>
      <c r="L6" s="15" t="s">
        <v>6</v>
      </c>
      <c r="M6" s="89" t="s">
        <v>7</v>
      </c>
      <c r="N6" s="229" t="s">
        <v>8</v>
      </c>
      <c r="O6" s="230"/>
    </row>
    <row r="7" spans="1:23" ht="19.5" customHeight="1" x14ac:dyDescent="0.25">
      <c r="A7" s="90">
        <v>1</v>
      </c>
      <c r="B7" s="19" t="s">
        <v>71</v>
      </c>
      <c r="C7" s="19" t="s">
        <v>71</v>
      </c>
      <c r="D7" s="18" t="s">
        <v>72</v>
      </c>
      <c r="E7" s="18" t="s">
        <v>72</v>
      </c>
      <c r="F7" s="18" t="s">
        <v>130</v>
      </c>
      <c r="G7" s="91" t="s">
        <v>132</v>
      </c>
      <c r="H7" s="20"/>
      <c r="I7" s="90">
        <v>1</v>
      </c>
      <c r="J7" s="21" t="s">
        <v>73</v>
      </c>
      <c r="K7" s="18" t="s">
        <v>73</v>
      </c>
      <c r="L7" s="18" t="s">
        <v>73</v>
      </c>
      <c r="M7" s="99" t="s">
        <v>73</v>
      </c>
      <c r="N7" s="57" t="s">
        <v>97</v>
      </c>
      <c r="O7" s="91" t="s">
        <v>249</v>
      </c>
    </row>
    <row r="8" spans="1:23" ht="15" customHeight="1" x14ac:dyDescent="0.25">
      <c r="A8" s="92">
        <v>2</v>
      </c>
      <c r="B8" s="96" t="s">
        <v>74</v>
      </c>
      <c r="C8" s="24" t="s">
        <v>75</v>
      </c>
      <c r="D8" s="24" t="s">
        <v>76</v>
      </c>
      <c r="E8" s="24" t="s">
        <v>76</v>
      </c>
      <c r="F8" s="24" t="s">
        <v>247</v>
      </c>
      <c r="G8" s="91" t="s">
        <v>248</v>
      </c>
      <c r="H8" s="20"/>
      <c r="I8" s="92">
        <v>2</v>
      </c>
      <c r="J8" s="25" t="s">
        <v>77</v>
      </c>
      <c r="K8" s="25" t="s">
        <v>77</v>
      </c>
      <c r="L8" s="26"/>
      <c r="M8" s="100"/>
      <c r="N8" s="57"/>
      <c r="O8" s="91"/>
    </row>
    <row r="9" spans="1:23" ht="15" customHeight="1" x14ac:dyDescent="0.25">
      <c r="A9" s="92">
        <v>3</v>
      </c>
      <c r="B9" s="97"/>
      <c r="C9" s="97"/>
      <c r="D9" s="25"/>
      <c r="E9" s="27"/>
      <c r="F9" s="27"/>
      <c r="G9" s="91"/>
      <c r="H9" s="20"/>
      <c r="I9" s="92">
        <v>3</v>
      </c>
      <c r="J9" s="27"/>
      <c r="K9" s="28"/>
      <c r="L9" s="27"/>
      <c r="M9" s="100"/>
      <c r="N9" s="29"/>
      <c r="O9" s="84"/>
    </row>
    <row r="10" spans="1:23" ht="15" customHeight="1" thickBot="1" x14ac:dyDescent="0.3">
      <c r="A10" s="93">
        <v>4</v>
      </c>
      <c r="B10" s="101"/>
      <c r="C10" s="98"/>
      <c r="D10" s="33"/>
      <c r="E10" s="33"/>
      <c r="F10" s="33"/>
      <c r="G10" s="95"/>
      <c r="H10" s="20"/>
      <c r="I10" s="93">
        <v>4</v>
      </c>
      <c r="J10" s="32"/>
      <c r="K10" s="33"/>
      <c r="L10" s="33"/>
      <c r="M10" s="98"/>
      <c r="N10" s="103"/>
      <c r="O10" s="88"/>
    </row>
    <row r="11" spans="1:23" ht="20.25" customHeight="1" thickBot="1" x14ac:dyDescent="0.3">
      <c r="A11" s="34"/>
      <c r="B11" s="34"/>
      <c r="E11" s="9"/>
      <c r="F11" s="12"/>
      <c r="G11" s="12"/>
      <c r="H11" s="12"/>
      <c r="J11" s="35"/>
    </row>
    <row r="12" spans="1:23" ht="17.25" customHeight="1" thickTop="1" thickBot="1" x14ac:dyDescent="0.3">
      <c r="A12" s="212"/>
      <c r="B12" s="212"/>
      <c r="C12" s="212"/>
      <c r="D12" s="212"/>
      <c r="E12" s="36"/>
      <c r="F12" s="36"/>
      <c r="G12" s="36"/>
      <c r="H12" s="37"/>
      <c r="I12" s="109" t="s">
        <v>10</v>
      </c>
      <c r="J12" s="38"/>
      <c r="K12" s="213" t="s">
        <v>11</v>
      </c>
      <c r="L12" s="214"/>
    </row>
    <row r="13" spans="1:23" s="47" customFormat="1" ht="23.25" thickBot="1" x14ac:dyDescent="0.25">
      <c r="A13" s="39" t="s">
        <v>12</v>
      </c>
      <c r="B13" s="40" t="s">
        <v>13</v>
      </c>
      <c r="C13" s="41" t="s">
        <v>14</v>
      </c>
      <c r="D13" s="41" t="s">
        <v>15</v>
      </c>
      <c r="E13" s="41" t="s">
        <v>16</v>
      </c>
      <c r="F13" s="41" t="s">
        <v>17</v>
      </c>
      <c r="G13" s="42" t="s">
        <v>18</v>
      </c>
      <c r="H13" s="43" t="s">
        <v>19</v>
      </c>
      <c r="I13" s="43" t="s">
        <v>20</v>
      </c>
      <c r="J13" s="44" t="s">
        <v>21</v>
      </c>
      <c r="K13" s="111" t="s">
        <v>22</v>
      </c>
      <c r="L13" s="111" t="s">
        <v>23</v>
      </c>
      <c r="M13" s="44" t="s">
        <v>24</v>
      </c>
      <c r="N13" s="43" t="s">
        <v>25</v>
      </c>
      <c r="O13" s="45" t="s">
        <v>57</v>
      </c>
      <c r="P13" s="46" t="s">
        <v>26</v>
      </c>
    </row>
    <row r="14" spans="1:23" s="56" customFormat="1" ht="14.25" x14ac:dyDescent="0.25">
      <c r="A14" s="48">
        <v>8058</v>
      </c>
      <c r="B14" s="49" t="s">
        <v>27</v>
      </c>
      <c r="C14" s="49" t="s">
        <v>59</v>
      </c>
      <c r="D14" s="49" t="s">
        <v>29</v>
      </c>
      <c r="E14" s="49" t="s">
        <v>30</v>
      </c>
      <c r="F14" s="50">
        <v>0.26597222222222222</v>
      </c>
      <c r="G14" s="51"/>
      <c r="H14" s="49">
        <v>1</v>
      </c>
      <c r="I14" s="49" t="s">
        <v>103</v>
      </c>
      <c r="J14" s="49"/>
      <c r="K14" s="52"/>
      <c r="L14" s="52"/>
      <c r="M14" s="53">
        <v>142</v>
      </c>
      <c r="N14" s="49" t="s">
        <v>100</v>
      </c>
      <c r="O14" s="49">
        <f>Día8!O14+Día9!M14</f>
        <v>1308</v>
      </c>
      <c r="P14" s="133"/>
      <c r="Q14" s="55"/>
    </row>
    <row r="15" spans="1:23" s="56" customFormat="1" ht="22.5" x14ac:dyDescent="0.25">
      <c r="A15" s="29">
        <v>8068</v>
      </c>
      <c r="B15" s="57" t="s">
        <v>27</v>
      </c>
      <c r="C15" s="57" t="s">
        <v>59</v>
      </c>
      <c r="D15" s="57" t="s">
        <v>29</v>
      </c>
      <c r="E15" s="57" t="s">
        <v>30</v>
      </c>
      <c r="F15" s="58">
        <v>0.28125</v>
      </c>
      <c r="G15" s="108"/>
      <c r="H15" s="60">
        <v>1</v>
      </c>
      <c r="I15" s="60" t="s">
        <v>103</v>
      </c>
      <c r="J15" s="60"/>
      <c r="K15" s="61" t="s">
        <v>63</v>
      </c>
      <c r="L15" s="61">
        <v>2</v>
      </c>
      <c r="M15" s="62">
        <v>130</v>
      </c>
      <c r="N15" s="57" t="s">
        <v>100</v>
      </c>
      <c r="O15" s="57">
        <f>Día8!O15+Día9!M15</f>
        <v>1088</v>
      </c>
      <c r="P15" s="125"/>
      <c r="Q15" s="55"/>
      <c r="W15" s="64"/>
    </row>
    <row r="16" spans="1:23" s="56" customFormat="1" ht="15.75" x14ac:dyDescent="0.25">
      <c r="A16" s="29">
        <v>8078</v>
      </c>
      <c r="B16" s="57" t="s">
        <v>27</v>
      </c>
      <c r="C16" s="57" t="s">
        <v>59</v>
      </c>
      <c r="D16" s="57" t="s">
        <v>29</v>
      </c>
      <c r="E16" s="57" t="s">
        <v>30</v>
      </c>
      <c r="F16" s="58">
        <v>0.30208333333333331</v>
      </c>
      <c r="G16" s="59"/>
      <c r="H16" s="60">
        <v>1</v>
      </c>
      <c r="I16" s="60" t="s">
        <v>103</v>
      </c>
      <c r="J16" s="60"/>
      <c r="K16" s="61"/>
      <c r="L16" s="61"/>
      <c r="M16" s="62">
        <v>116</v>
      </c>
      <c r="N16" s="57" t="s">
        <v>100</v>
      </c>
      <c r="O16" s="57">
        <f>Día8!O16+Día9!M16</f>
        <v>1247</v>
      </c>
      <c r="P16" s="125"/>
      <c r="Q16" s="65"/>
      <c r="W16" s="64"/>
    </row>
    <row r="17" spans="1:23" s="56" customFormat="1" ht="15.75" x14ac:dyDescent="0.25">
      <c r="A17" s="29" t="s">
        <v>93</v>
      </c>
      <c r="B17" s="57" t="s">
        <v>37</v>
      </c>
      <c r="C17" s="57" t="s">
        <v>60</v>
      </c>
      <c r="D17" s="57" t="s">
        <v>80</v>
      </c>
      <c r="E17" s="57" t="s">
        <v>30</v>
      </c>
      <c r="F17" s="58">
        <v>0.31805555555555554</v>
      </c>
      <c r="G17" s="59"/>
      <c r="H17" s="60">
        <v>2</v>
      </c>
      <c r="I17" s="60"/>
      <c r="J17" s="60"/>
      <c r="K17" s="61"/>
      <c r="L17" s="61"/>
      <c r="M17" s="62">
        <v>37</v>
      </c>
      <c r="N17" s="57" t="s">
        <v>100</v>
      </c>
      <c r="O17" s="57">
        <f>Día8!O17+Día9!M17</f>
        <v>407</v>
      </c>
      <c r="P17" s="125"/>
      <c r="Q17" s="65"/>
      <c r="W17" s="64"/>
    </row>
    <row r="18" spans="1:23" s="56" customFormat="1" ht="15.75" x14ac:dyDescent="0.25">
      <c r="A18" s="29">
        <v>5092</v>
      </c>
      <c r="B18" s="57" t="s">
        <v>37</v>
      </c>
      <c r="C18" s="57" t="s">
        <v>59</v>
      </c>
      <c r="D18" s="57" t="s">
        <v>38</v>
      </c>
      <c r="E18" s="57" t="s">
        <v>45</v>
      </c>
      <c r="F18" s="58">
        <v>0.32222222222222224</v>
      </c>
      <c r="G18" s="59"/>
      <c r="H18" s="60"/>
      <c r="I18" s="60"/>
      <c r="J18" s="60"/>
      <c r="K18" s="61"/>
      <c r="L18" s="61"/>
      <c r="M18" s="62"/>
      <c r="N18" s="57"/>
      <c r="O18" s="57">
        <f t="shared" ref="O18" si="0">M18</f>
        <v>0</v>
      </c>
      <c r="P18" s="125"/>
      <c r="Q18" s="65"/>
      <c r="W18" s="64"/>
    </row>
    <row r="19" spans="1:23" s="56" customFormat="1" ht="15.75" x14ac:dyDescent="0.25">
      <c r="A19" s="29">
        <v>8278</v>
      </c>
      <c r="B19" s="57" t="s">
        <v>27</v>
      </c>
      <c r="C19" s="57" t="s">
        <v>28</v>
      </c>
      <c r="D19" s="57" t="s">
        <v>29</v>
      </c>
      <c r="E19" s="57" t="s">
        <v>30</v>
      </c>
      <c r="F19" s="58">
        <v>0.3298611111111111</v>
      </c>
      <c r="G19" s="108"/>
      <c r="H19" s="60">
        <v>1</v>
      </c>
      <c r="I19" s="60"/>
      <c r="J19" s="60"/>
      <c r="K19" s="61"/>
      <c r="L19" s="61"/>
      <c r="M19" s="66">
        <v>46</v>
      </c>
      <c r="N19" s="57" t="s">
        <v>100</v>
      </c>
      <c r="O19" s="57">
        <f>Día8!O19+Día9!M19</f>
        <v>877</v>
      </c>
      <c r="P19" s="125"/>
      <c r="Q19" s="65"/>
      <c r="W19" s="64"/>
    </row>
    <row r="20" spans="1:23" s="56" customFormat="1" ht="21.75" customHeight="1" x14ac:dyDescent="0.25">
      <c r="A20" s="29" t="s">
        <v>39</v>
      </c>
      <c r="B20" s="57" t="s">
        <v>40</v>
      </c>
      <c r="C20" s="57" t="s">
        <v>60</v>
      </c>
      <c r="D20" s="57" t="s">
        <v>30</v>
      </c>
      <c r="E20" s="57" t="s">
        <v>41</v>
      </c>
      <c r="F20" s="58">
        <v>0.33958333333333335</v>
      </c>
      <c r="G20" s="108"/>
      <c r="H20" s="68">
        <v>3</v>
      </c>
      <c r="I20" s="68"/>
      <c r="J20" s="68"/>
      <c r="K20" s="61" t="s">
        <v>9</v>
      </c>
      <c r="L20" s="61"/>
      <c r="M20" s="62">
        <v>18</v>
      </c>
      <c r="N20" s="57" t="s">
        <v>100</v>
      </c>
      <c r="O20" s="57">
        <f>Día8!O20+Día9!M20</f>
        <v>198</v>
      </c>
      <c r="P20" s="63" t="s">
        <v>338</v>
      </c>
      <c r="Q20" s="65"/>
      <c r="W20" s="64"/>
    </row>
    <row r="21" spans="1:23" s="56" customFormat="1" ht="15.75" x14ac:dyDescent="0.25">
      <c r="A21" s="29" t="s">
        <v>36</v>
      </c>
      <c r="B21" s="57" t="s">
        <v>37</v>
      </c>
      <c r="C21" s="57" t="s">
        <v>59</v>
      </c>
      <c r="D21" s="57" t="s">
        <v>38</v>
      </c>
      <c r="E21" s="57" t="s">
        <v>30</v>
      </c>
      <c r="F21" s="58">
        <v>0.3444444444444445</v>
      </c>
      <c r="G21" s="108"/>
      <c r="H21" s="68">
        <v>1</v>
      </c>
      <c r="I21" s="68"/>
      <c r="J21" s="68"/>
      <c r="K21" s="61"/>
      <c r="L21" s="61"/>
      <c r="M21" s="66">
        <v>61</v>
      </c>
      <c r="N21" s="57" t="s">
        <v>100</v>
      </c>
      <c r="O21" s="57">
        <f>Día8!O21+Día9!M21</f>
        <v>573</v>
      </c>
      <c r="P21" s="63"/>
      <c r="Q21" s="65"/>
      <c r="W21" s="64"/>
    </row>
    <row r="22" spans="1:23" s="56" customFormat="1" ht="15.75" x14ac:dyDescent="0.25">
      <c r="A22" s="29">
        <v>4187</v>
      </c>
      <c r="B22" s="57" t="s">
        <v>40</v>
      </c>
      <c r="C22" s="57" t="s">
        <v>60</v>
      </c>
      <c r="D22" s="57" t="s">
        <v>30</v>
      </c>
      <c r="E22" s="57" t="s">
        <v>84</v>
      </c>
      <c r="F22" s="58">
        <v>0.34652777777777777</v>
      </c>
      <c r="G22" s="59"/>
      <c r="H22" s="68">
        <v>3</v>
      </c>
      <c r="I22" s="60"/>
      <c r="J22" s="60"/>
      <c r="K22" s="61" t="s">
        <v>9</v>
      </c>
      <c r="L22" s="61" t="s">
        <v>9</v>
      </c>
      <c r="M22" s="62">
        <v>18</v>
      </c>
      <c r="N22" s="57" t="s">
        <v>100</v>
      </c>
      <c r="O22" s="57">
        <f>Día8!O22+Día9!M22</f>
        <v>143</v>
      </c>
      <c r="P22" s="125" t="s">
        <v>339</v>
      </c>
      <c r="Q22" s="65"/>
      <c r="W22" s="64"/>
    </row>
    <row r="23" spans="1:23" s="56" customFormat="1" ht="15.75" x14ac:dyDescent="0.25">
      <c r="A23" s="29" t="s">
        <v>42</v>
      </c>
      <c r="B23" s="57" t="s">
        <v>27</v>
      </c>
      <c r="C23" s="57" t="s">
        <v>59</v>
      </c>
      <c r="D23" s="57" t="s">
        <v>29</v>
      </c>
      <c r="E23" s="57" t="s">
        <v>30</v>
      </c>
      <c r="F23" s="58">
        <v>0.36458333333333331</v>
      </c>
      <c r="G23" s="108"/>
      <c r="H23" s="60">
        <v>1</v>
      </c>
      <c r="I23" s="60"/>
      <c r="J23" s="60"/>
      <c r="K23" s="61"/>
      <c r="L23" s="61"/>
      <c r="M23" s="62">
        <v>57</v>
      </c>
      <c r="N23" s="57" t="s">
        <v>100</v>
      </c>
      <c r="O23" s="57">
        <f>Día8!O23+Día9!M23</f>
        <v>793</v>
      </c>
      <c r="P23" s="129"/>
      <c r="Q23" s="65"/>
      <c r="W23" s="64"/>
    </row>
    <row r="24" spans="1:23" s="56" customFormat="1" ht="15.75" x14ac:dyDescent="0.25">
      <c r="A24" s="29">
        <v>4073</v>
      </c>
      <c r="B24" s="57" t="s">
        <v>40</v>
      </c>
      <c r="C24" s="57" t="s">
        <v>60</v>
      </c>
      <c r="D24" s="57" t="s">
        <v>30</v>
      </c>
      <c r="E24" s="57" t="s">
        <v>43</v>
      </c>
      <c r="F24" s="58">
        <v>0.36458333333333331</v>
      </c>
      <c r="G24" s="108"/>
      <c r="H24" s="60">
        <v>2</v>
      </c>
      <c r="I24" s="60"/>
      <c r="J24" s="60"/>
      <c r="K24" s="61" t="s">
        <v>9</v>
      </c>
      <c r="L24" s="61" t="s">
        <v>9</v>
      </c>
      <c r="M24" s="62">
        <v>17</v>
      </c>
      <c r="N24" s="57" t="s">
        <v>100</v>
      </c>
      <c r="O24" s="57">
        <f>Día8!O24+Día9!M24</f>
        <v>145</v>
      </c>
      <c r="P24" s="129"/>
      <c r="Q24" s="65"/>
      <c r="W24" s="64"/>
    </row>
    <row r="25" spans="1:23" s="56" customFormat="1" ht="15.75" x14ac:dyDescent="0.25">
      <c r="A25" s="29" t="s">
        <v>94</v>
      </c>
      <c r="B25" s="57" t="s">
        <v>40</v>
      </c>
      <c r="C25" s="57" t="s">
        <v>59</v>
      </c>
      <c r="D25" s="57" t="s">
        <v>51</v>
      </c>
      <c r="E25" s="57" t="s">
        <v>30</v>
      </c>
      <c r="F25" s="58">
        <v>0.36944444444444446</v>
      </c>
      <c r="G25" s="59"/>
      <c r="H25" s="60">
        <v>1</v>
      </c>
      <c r="I25" s="60"/>
      <c r="J25" s="60"/>
      <c r="K25" s="61"/>
      <c r="L25" s="61"/>
      <c r="M25" s="66">
        <v>34</v>
      </c>
      <c r="N25" s="57" t="s">
        <v>100</v>
      </c>
      <c r="O25" s="57">
        <f>Día8!O25+Día9!M25</f>
        <v>185</v>
      </c>
      <c r="P25" s="63" t="s">
        <v>216</v>
      </c>
      <c r="Q25" s="65"/>
      <c r="W25" s="64"/>
    </row>
    <row r="26" spans="1:23" s="56" customFormat="1" ht="15.75" x14ac:dyDescent="0.25">
      <c r="A26" s="29">
        <v>4288</v>
      </c>
      <c r="B26" s="57" t="s">
        <v>37</v>
      </c>
      <c r="C26" s="57" t="s">
        <v>82</v>
      </c>
      <c r="D26" s="57" t="s">
        <v>38</v>
      </c>
      <c r="E26" s="57" t="s">
        <v>30</v>
      </c>
      <c r="F26" s="58">
        <v>0.40347222222222223</v>
      </c>
      <c r="G26" s="108"/>
      <c r="H26" s="60"/>
      <c r="I26" s="60"/>
      <c r="J26" s="57"/>
      <c r="K26" s="61" t="s">
        <v>9</v>
      </c>
      <c r="L26" s="61"/>
      <c r="M26" s="81"/>
      <c r="N26" s="57"/>
      <c r="O26" s="57">
        <f>Día8!O26+Día9!M26</f>
        <v>44</v>
      </c>
      <c r="P26" s="129"/>
      <c r="Q26" s="65"/>
      <c r="W26" s="64"/>
    </row>
    <row r="27" spans="1:23" s="56" customFormat="1" ht="22.5" x14ac:dyDescent="0.25">
      <c r="A27" s="29">
        <v>4087</v>
      </c>
      <c r="B27" s="57" t="s">
        <v>40</v>
      </c>
      <c r="C27" s="57" t="s">
        <v>28</v>
      </c>
      <c r="D27" s="57" t="s">
        <v>30</v>
      </c>
      <c r="E27" s="57" t="s">
        <v>83</v>
      </c>
      <c r="F27" s="58">
        <v>0.40902777777777777</v>
      </c>
      <c r="G27" s="108"/>
      <c r="H27" s="60">
        <v>3</v>
      </c>
      <c r="I27" s="68"/>
      <c r="J27" s="57"/>
      <c r="K27" s="61" t="s">
        <v>88</v>
      </c>
      <c r="L27" s="61">
        <v>8</v>
      </c>
      <c r="M27" s="80">
        <v>29</v>
      </c>
      <c r="N27" s="57" t="s">
        <v>100</v>
      </c>
      <c r="O27" s="57">
        <f>Día8!O27+Día9!M27</f>
        <v>271</v>
      </c>
      <c r="P27" s="63"/>
      <c r="Q27" s="65"/>
      <c r="W27" s="64"/>
    </row>
    <row r="28" spans="1:23" s="56" customFormat="1" ht="15.75" x14ac:dyDescent="0.25">
      <c r="A28" s="29">
        <v>8098</v>
      </c>
      <c r="B28" s="57" t="s">
        <v>27</v>
      </c>
      <c r="C28" s="57" t="s">
        <v>61</v>
      </c>
      <c r="D28" s="57" t="s">
        <v>29</v>
      </c>
      <c r="E28" s="57" t="s">
        <v>30</v>
      </c>
      <c r="F28" s="58">
        <v>0.40972222222222227</v>
      </c>
      <c r="G28" s="59"/>
      <c r="H28" s="68"/>
      <c r="I28" s="60"/>
      <c r="J28" s="57"/>
      <c r="K28" s="61"/>
      <c r="L28" s="61"/>
      <c r="M28" s="22"/>
      <c r="N28" s="57"/>
      <c r="O28" s="57">
        <f>Día8!O28+Día9!M28</f>
        <v>330</v>
      </c>
      <c r="P28" s="129"/>
      <c r="Q28" s="65"/>
      <c r="W28" s="64"/>
    </row>
    <row r="29" spans="1:23" s="56" customFormat="1" ht="33.75" x14ac:dyDescent="0.25">
      <c r="A29" s="29">
        <v>4072</v>
      </c>
      <c r="B29" s="57" t="s">
        <v>40</v>
      </c>
      <c r="C29" s="57" t="s">
        <v>28</v>
      </c>
      <c r="D29" s="57" t="s">
        <v>43</v>
      </c>
      <c r="E29" s="57" t="s">
        <v>45</v>
      </c>
      <c r="F29" s="58">
        <v>0.42152777777777778</v>
      </c>
      <c r="G29" s="59" t="s">
        <v>136</v>
      </c>
      <c r="H29" s="60">
        <v>1</v>
      </c>
      <c r="I29" s="60"/>
      <c r="J29" s="57"/>
      <c r="K29" s="61"/>
      <c r="L29" s="61"/>
      <c r="M29" s="30">
        <v>74</v>
      </c>
      <c r="N29" s="57" t="s">
        <v>100</v>
      </c>
      <c r="O29" s="57">
        <f>Día8!O29+Día9!M29</f>
        <v>859</v>
      </c>
      <c r="P29" s="129" t="s">
        <v>340</v>
      </c>
      <c r="Q29" s="65"/>
    </row>
    <row r="30" spans="1:23" s="56" customFormat="1" ht="12.75" x14ac:dyDescent="0.25">
      <c r="A30" s="29">
        <v>4186</v>
      </c>
      <c r="B30" s="57" t="s">
        <v>40</v>
      </c>
      <c r="C30" s="143" t="s">
        <v>28</v>
      </c>
      <c r="D30" s="57" t="s">
        <v>84</v>
      </c>
      <c r="E30" s="57" t="s">
        <v>30</v>
      </c>
      <c r="F30" s="58">
        <v>0.43194444444444446</v>
      </c>
      <c r="G30" s="59" t="s">
        <v>175</v>
      </c>
      <c r="H30" s="60">
        <v>1</v>
      </c>
      <c r="I30" s="60"/>
      <c r="J30" s="57"/>
      <c r="K30" s="61"/>
      <c r="L30" s="61"/>
      <c r="M30" s="30">
        <v>17</v>
      </c>
      <c r="N30" s="57" t="s">
        <v>100</v>
      </c>
      <c r="O30" s="57">
        <f>Día8!O30+Día9!M30</f>
        <v>371</v>
      </c>
      <c r="P30" s="138"/>
    </row>
    <row r="31" spans="1:23" s="56" customFormat="1" ht="12.75" x14ac:dyDescent="0.25">
      <c r="A31" s="29">
        <v>5122</v>
      </c>
      <c r="B31" s="57" t="s">
        <v>37</v>
      </c>
      <c r="C31" s="57" t="s">
        <v>61</v>
      </c>
      <c r="D31" s="57" t="s">
        <v>38</v>
      </c>
      <c r="E31" s="57" t="s">
        <v>45</v>
      </c>
      <c r="F31" s="58">
        <v>0.45</v>
      </c>
      <c r="G31" s="177"/>
      <c r="H31" s="60"/>
      <c r="I31" s="60"/>
      <c r="J31" s="57"/>
      <c r="K31" s="61"/>
      <c r="L31" s="61"/>
      <c r="M31" s="30"/>
      <c r="N31" s="57" t="s">
        <v>9</v>
      </c>
      <c r="O31" s="57">
        <f>Día8!O31+Día9!M31</f>
        <v>0</v>
      </c>
      <c r="P31" s="138"/>
    </row>
    <row r="32" spans="1:23" s="56" customFormat="1" ht="12.75" x14ac:dyDescent="0.25">
      <c r="A32" s="29">
        <v>4270</v>
      </c>
      <c r="B32" s="57" t="s">
        <v>40</v>
      </c>
      <c r="C32" s="57" t="s">
        <v>65</v>
      </c>
      <c r="D32" s="57" t="s">
        <v>41</v>
      </c>
      <c r="E32" s="57" t="s">
        <v>30</v>
      </c>
      <c r="F32" s="58">
        <v>0.46319444444444446</v>
      </c>
      <c r="G32" s="108"/>
      <c r="H32" s="60">
        <v>2</v>
      </c>
      <c r="I32" s="57" t="s">
        <v>107</v>
      </c>
      <c r="J32" s="57">
        <v>1</v>
      </c>
      <c r="K32" s="61"/>
      <c r="L32" s="61"/>
      <c r="M32" s="80">
        <v>12</v>
      </c>
      <c r="N32" s="57" t="s">
        <v>100</v>
      </c>
      <c r="O32" s="57">
        <f>Día8!O32+Día9!M32</f>
        <v>170</v>
      </c>
      <c r="P32" s="125" t="s">
        <v>341</v>
      </c>
    </row>
    <row r="33" spans="1:23" s="56" customFormat="1" ht="22.5" x14ac:dyDescent="0.25">
      <c r="A33" s="29">
        <v>8118</v>
      </c>
      <c r="B33" s="57" t="s">
        <v>27</v>
      </c>
      <c r="C33" s="57" t="s">
        <v>59</v>
      </c>
      <c r="D33" s="57" t="s">
        <v>29</v>
      </c>
      <c r="E33" s="57" t="s">
        <v>30</v>
      </c>
      <c r="F33" s="58">
        <v>0.47916666666666669</v>
      </c>
      <c r="G33" s="108"/>
      <c r="H33" s="60">
        <v>1</v>
      </c>
      <c r="I33" s="60"/>
      <c r="J33" s="57"/>
      <c r="K33" s="61" t="s">
        <v>69</v>
      </c>
      <c r="L33" s="61">
        <v>5</v>
      </c>
      <c r="M33" s="80">
        <v>131</v>
      </c>
      <c r="N33" s="57" t="s">
        <v>100</v>
      </c>
      <c r="O33" s="57">
        <f>Día8!O33+Día9!M33</f>
        <v>1136</v>
      </c>
      <c r="P33" s="63" t="s">
        <v>343</v>
      </c>
      <c r="Q33" s="65"/>
      <c r="W33" s="64"/>
    </row>
    <row r="34" spans="1:23" s="56" customFormat="1" ht="15.75" x14ac:dyDescent="0.25">
      <c r="A34" s="29">
        <v>4080</v>
      </c>
      <c r="B34" s="57" t="s">
        <v>40</v>
      </c>
      <c r="C34" s="143" t="s">
        <v>364</v>
      </c>
      <c r="D34" s="57" t="s">
        <v>41</v>
      </c>
      <c r="E34" s="57" t="s">
        <v>30</v>
      </c>
      <c r="F34" s="58">
        <v>0.50555555555555554</v>
      </c>
      <c r="G34" s="68"/>
      <c r="H34" s="68"/>
      <c r="I34" s="68"/>
      <c r="J34" s="57"/>
      <c r="K34" s="61"/>
      <c r="L34" s="61"/>
      <c r="M34" s="80"/>
      <c r="N34" s="57"/>
      <c r="O34" s="57">
        <f>Día8!O34+Día9!M34</f>
        <v>0</v>
      </c>
      <c r="P34" s="63"/>
      <c r="Q34" s="65"/>
      <c r="W34" s="64"/>
    </row>
    <row r="35" spans="1:23" s="56" customFormat="1" ht="15.75" x14ac:dyDescent="0.25">
      <c r="A35" s="29">
        <v>4101</v>
      </c>
      <c r="B35" s="57" t="s">
        <v>40</v>
      </c>
      <c r="C35" s="143" t="s">
        <v>28</v>
      </c>
      <c r="D35" s="57" t="s">
        <v>30</v>
      </c>
      <c r="E35" s="57" t="s">
        <v>41</v>
      </c>
      <c r="F35" s="58">
        <v>0.51180555555555551</v>
      </c>
      <c r="G35" s="59" t="s">
        <v>344</v>
      </c>
      <c r="H35" s="60">
        <v>1</v>
      </c>
      <c r="I35" s="68"/>
      <c r="J35" s="57"/>
      <c r="K35" s="61"/>
      <c r="L35" s="61"/>
      <c r="M35" s="66">
        <v>13</v>
      </c>
      <c r="N35" s="57" t="s">
        <v>100</v>
      </c>
      <c r="O35" s="57">
        <f>Día8!O35+Día9!M35</f>
        <v>131</v>
      </c>
      <c r="P35" s="125" t="s">
        <v>342</v>
      </c>
      <c r="Q35" s="65"/>
      <c r="W35" s="64"/>
    </row>
    <row r="36" spans="1:23" s="56" customFormat="1" ht="15.75" x14ac:dyDescent="0.25">
      <c r="A36" s="29">
        <v>4086</v>
      </c>
      <c r="B36" s="57" t="s">
        <v>40</v>
      </c>
      <c r="C36" s="57" t="s">
        <v>28</v>
      </c>
      <c r="D36" s="57" t="s">
        <v>85</v>
      </c>
      <c r="E36" s="57" t="s">
        <v>30</v>
      </c>
      <c r="F36" s="58">
        <v>0.53472222222222221</v>
      </c>
      <c r="G36" s="59" t="s">
        <v>187</v>
      </c>
      <c r="H36" s="60">
        <v>1</v>
      </c>
      <c r="I36" s="57" t="s">
        <v>107</v>
      </c>
      <c r="J36" s="57"/>
      <c r="K36" s="61"/>
      <c r="L36" s="61"/>
      <c r="M36" s="66">
        <v>17</v>
      </c>
      <c r="N36" s="57" t="s">
        <v>100</v>
      </c>
      <c r="O36" s="57">
        <f>Día8!O36+Día9!M36</f>
        <v>251</v>
      </c>
      <c r="P36" s="106"/>
      <c r="Q36" s="65"/>
      <c r="W36" s="64"/>
    </row>
    <row r="37" spans="1:23" s="148" customFormat="1" ht="15.75" x14ac:dyDescent="0.25">
      <c r="A37" s="29" t="s">
        <v>170</v>
      </c>
      <c r="B37" s="57" t="s">
        <v>40</v>
      </c>
      <c r="C37" s="57" t="s">
        <v>28</v>
      </c>
      <c r="D37" s="57" t="s">
        <v>46</v>
      </c>
      <c r="E37" s="57" t="s">
        <v>47</v>
      </c>
      <c r="F37" s="58">
        <v>0.57847222222222217</v>
      </c>
      <c r="G37" s="108"/>
      <c r="H37" s="68">
        <v>4</v>
      </c>
      <c r="I37" s="57"/>
      <c r="J37" s="57"/>
      <c r="K37" s="61" t="s">
        <v>9</v>
      </c>
      <c r="L37" s="61"/>
      <c r="M37" s="66">
        <v>66</v>
      </c>
      <c r="N37" s="57" t="s">
        <v>100</v>
      </c>
      <c r="O37" s="57">
        <f>Día8!O37+Día9!M37</f>
        <v>608</v>
      </c>
      <c r="P37" s="106" t="s">
        <v>346</v>
      </c>
      <c r="Q37" s="147"/>
      <c r="W37" s="149"/>
    </row>
    <row r="38" spans="1:23" s="148" customFormat="1" ht="15.75" x14ac:dyDescent="0.25">
      <c r="A38" s="29">
        <v>4110</v>
      </c>
      <c r="B38" s="57" t="s">
        <v>40</v>
      </c>
      <c r="C38" s="57" t="s">
        <v>78</v>
      </c>
      <c r="D38" s="57" t="s">
        <v>41</v>
      </c>
      <c r="E38" s="57" t="s">
        <v>79</v>
      </c>
      <c r="F38" s="58">
        <v>0.58124999999999993</v>
      </c>
      <c r="G38" s="59"/>
      <c r="H38" s="57"/>
      <c r="I38" s="57"/>
      <c r="J38" s="57"/>
      <c r="K38" s="61"/>
      <c r="L38" s="61"/>
      <c r="M38" s="66"/>
      <c r="N38" s="57"/>
      <c r="O38" s="57">
        <f>Día8!O38+Día9!M38</f>
        <v>147</v>
      </c>
      <c r="P38" s="106"/>
      <c r="Q38" s="147"/>
      <c r="W38" s="149"/>
    </row>
    <row r="39" spans="1:23" s="152" customFormat="1" ht="19.899999999999999" customHeight="1" thickBot="1" x14ac:dyDescent="0.3">
      <c r="A39" s="29">
        <v>4110</v>
      </c>
      <c r="B39" s="57" t="s">
        <v>40</v>
      </c>
      <c r="C39" s="57" t="s">
        <v>78</v>
      </c>
      <c r="D39" s="57" t="s">
        <v>41</v>
      </c>
      <c r="E39" s="57" t="s">
        <v>58</v>
      </c>
      <c r="F39" s="58">
        <v>0.58124999999999993</v>
      </c>
      <c r="G39" s="144" t="s">
        <v>9</v>
      </c>
      <c r="H39" s="57" t="s">
        <v>9</v>
      </c>
      <c r="I39" s="60"/>
      <c r="J39" s="57"/>
      <c r="K39" s="61"/>
      <c r="L39" s="61"/>
      <c r="M39" s="66">
        <v>0</v>
      </c>
      <c r="N39" s="57" t="s">
        <v>100</v>
      </c>
      <c r="O39" s="143">
        <f>Día8!O39+Día9!M39</f>
        <v>47</v>
      </c>
      <c r="P39" s="106"/>
      <c r="Q39" s="151"/>
      <c r="W39" s="153"/>
    </row>
    <row r="40" spans="1:23" s="56" customFormat="1" ht="28.5" customHeight="1" x14ac:dyDescent="0.25">
      <c r="A40" s="29">
        <v>4110</v>
      </c>
      <c r="B40" s="57" t="s">
        <v>40</v>
      </c>
      <c r="C40" s="57" t="s">
        <v>35</v>
      </c>
      <c r="D40" s="57" t="s">
        <v>41</v>
      </c>
      <c r="E40" s="57" t="s">
        <v>70</v>
      </c>
      <c r="F40" s="58">
        <v>0.58124999999999993</v>
      </c>
      <c r="G40" s="59" t="s">
        <v>345</v>
      </c>
      <c r="H40" s="57">
        <v>2</v>
      </c>
      <c r="I40" s="60"/>
      <c r="J40" s="57"/>
      <c r="K40" s="61"/>
      <c r="L40" s="61"/>
      <c r="M40" s="66">
        <v>21</v>
      </c>
      <c r="N40" s="57" t="s">
        <v>100</v>
      </c>
      <c r="O40" s="57">
        <f>Día8!O40+Día9!M40</f>
        <v>36</v>
      </c>
      <c r="P40" s="63"/>
      <c r="Q40" s="65"/>
      <c r="W40" s="64"/>
    </row>
    <row r="41" spans="1:23" s="56" customFormat="1" ht="30.75" customHeight="1" thickBot="1" x14ac:dyDescent="0.3">
      <c r="A41" s="156">
        <v>8148</v>
      </c>
      <c r="B41" s="155" t="s">
        <v>27</v>
      </c>
      <c r="C41" s="155" t="s">
        <v>60</v>
      </c>
      <c r="D41" s="155" t="s">
        <v>29</v>
      </c>
      <c r="E41" s="155" t="s">
        <v>30</v>
      </c>
      <c r="F41" s="157">
        <v>0.58680555555555558</v>
      </c>
      <c r="G41" s="158"/>
      <c r="H41" s="159">
        <v>1</v>
      </c>
      <c r="I41" s="159"/>
      <c r="J41" s="155">
        <v>1</v>
      </c>
      <c r="K41" s="160" t="s">
        <v>67</v>
      </c>
      <c r="L41" s="160">
        <v>36</v>
      </c>
      <c r="M41" s="123">
        <v>155</v>
      </c>
      <c r="N41" s="155" t="s">
        <v>100</v>
      </c>
      <c r="O41" s="94">
        <f>Día8!O41+Día9!M41</f>
        <v>1113</v>
      </c>
      <c r="P41" s="117" t="s">
        <v>347</v>
      </c>
      <c r="Q41" s="65"/>
      <c r="W41" s="64"/>
    </row>
    <row r="42" spans="1:23" s="56" customFormat="1" ht="22.5" x14ac:dyDescent="0.25">
      <c r="A42" s="29">
        <v>4143</v>
      </c>
      <c r="B42" s="57" t="s">
        <v>40</v>
      </c>
      <c r="C42" s="57" t="s">
        <v>28</v>
      </c>
      <c r="D42" s="57" t="s">
        <v>49</v>
      </c>
      <c r="E42" s="57" t="s">
        <v>43</v>
      </c>
      <c r="F42" s="58">
        <v>0.63750000000000007</v>
      </c>
      <c r="G42" s="121"/>
      <c r="H42" s="60">
        <v>2</v>
      </c>
      <c r="I42" s="68"/>
      <c r="J42" s="107"/>
      <c r="K42" s="61"/>
      <c r="L42" s="122"/>
      <c r="M42" s="81">
        <v>23</v>
      </c>
      <c r="N42" s="107" t="s">
        <v>100</v>
      </c>
      <c r="O42" s="107">
        <f>Día8!O42+Día9!M42</f>
        <v>169</v>
      </c>
      <c r="P42" s="135" t="s">
        <v>348</v>
      </c>
      <c r="Q42" s="65"/>
      <c r="W42" s="64"/>
    </row>
    <row r="43" spans="1:23" s="56" customFormat="1" ht="15.75" x14ac:dyDescent="0.25">
      <c r="A43" s="119" t="s">
        <v>48</v>
      </c>
      <c r="B43" s="107" t="s">
        <v>27</v>
      </c>
      <c r="C43" s="107" t="s">
        <v>28</v>
      </c>
      <c r="D43" s="107" t="s">
        <v>29</v>
      </c>
      <c r="E43" s="107" t="s">
        <v>30</v>
      </c>
      <c r="F43" s="120">
        <v>0.63888888888888895</v>
      </c>
      <c r="G43" s="59"/>
      <c r="H43" s="68">
        <v>1</v>
      </c>
      <c r="I43" s="68"/>
      <c r="J43" s="57"/>
      <c r="K43" s="122"/>
      <c r="L43" s="61"/>
      <c r="M43" s="80">
        <v>124</v>
      </c>
      <c r="N43" s="107" t="s">
        <v>100</v>
      </c>
      <c r="O43" s="57">
        <f>Día8!O43+Día9!M43</f>
        <v>1288</v>
      </c>
      <c r="P43" s="63"/>
      <c r="Q43" s="65"/>
      <c r="W43" s="64"/>
    </row>
    <row r="44" spans="1:23" s="56" customFormat="1" ht="15.75" x14ac:dyDescent="0.25">
      <c r="A44" s="29" t="s">
        <v>169</v>
      </c>
      <c r="B44" s="57" t="s">
        <v>37</v>
      </c>
      <c r="C44" s="57" t="s">
        <v>62</v>
      </c>
      <c r="D44" s="57" t="s">
        <v>30</v>
      </c>
      <c r="E44" s="57" t="s">
        <v>38</v>
      </c>
      <c r="F44" s="58">
        <v>0.65347222222222223</v>
      </c>
      <c r="G44" s="59"/>
      <c r="H44" s="60">
        <v>1</v>
      </c>
      <c r="I44" s="68"/>
      <c r="J44" s="57"/>
      <c r="K44" s="61"/>
      <c r="L44" s="61"/>
      <c r="M44" s="80">
        <v>48</v>
      </c>
      <c r="N44" s="107" t="s">
        <v>100</v>
      </c>
      <c r="O44" s="57">
        <f>Día8!O44+Día9!M44</f>
        <v>323</v>
      </c>
      <c r="P44" s="63"/>
      <c r="Q44" s="65"/>
      <c r="W44" s="64"/>
    </row>
    <row r="45" spans="1:23" s="56" customFormat="1" ht="22.5" x14ac:dyDescent="0.25">
      <c r="A45" s="29">
        <v>4157</v>
      </c>
      <c r="B45" s="57" t="s">
        <v>40</v>
      </c>
      <c r="C45" s="57" t="s">
        <v>62</v>
      </c>
      <c r="D45" s="57" t="s">
        <v>30</v>
      </c>
      <c r="E45" s="57" t="s">
        <v>81</v>
      </c>
      <c r="F45" s="58">
        <v>0.66041666666666665</v>
      </c>
      <c r="G45" s="59"/>
      <c r="H45" s="68">
        <v>2</v>
      </c>
      <c r="I45" s="60" t="s">
        <v>107</v>
      </c>
      <c r="J45" s="57"/>
      <c r="K45" s="61"/>
      <c r="L45" s="61"/>
      <c r="M45" s="80">
        <v>7</v>
      </c>
      <c r="N45" s="107" t="s">
        <v>100</v>
      </c>
      <c r="O45" s="57">
        <f>Día8!O45+Día9!M45</f>
        <v>93</v>
      </c>
      <c r="P45" s="129" t="s">
        <v>351</v>
      </c>
      <c r="Q45" s="65"/>
      <c r="W45" s="64"/>
    </row>
    <row r="46" spans="1:23" s="56" customFormat="1" ht="15.75" x14ac:dyDescent="0.25">
      <c r="A46" s="29">
        <v>4111</v>
      </c>
      <c r="B46" s="57" t="s">
        <v>40</v>
      </c>
      <c r="C46" s="57" t="s">
        <v>28</v>
      </c>
      <c r="D46" s="57" t="s">
        <v>58</v>
      </c>
      <c r="E46" s="57" t="s">
        <v>41</v>
      </c>
      <c r="F46" s="58">
        <v>0.67222222222222217</v>
      </c>
      <c r="G46" s="59"/>
      <c r="H46" s="68">
        <v>2</v>
      </c>
      <c r="I46" s="68"/>
      <c r="J46" s="57"/>
      <c r="K46" s="61"/>
      <c r="L46" s="61"/>
      <c r="M46" s="80">
        <v>20</v>
      </c>
      <c r="N46" s="107" t="s">
        <v>100</v>
      </c>
      <c r="O46" s="57">
        <f>Día8!O46+Día9!M46</f>
        <v>158</v>
      </c>
      <c r="P46" s="129" t="s">
        <v>351</v>
      </c>
      <c r="Q46" s="65"/>
      <c r="W46" s="64"/>
    </row>
    <row r="47" spans="1:23" s="56" customFormat="1" ht="22.5" customHeight="1" x14ac:dyDescent="0.25">
      <c r="A47" s="29">
        <v>8168</v>
      </c>
      <c r="B47" s="57" t="s">
        <v>27</v>
      </c>
      <c r="C47" s="57" t="s">
        <v>64</v>
      </c>
      <c r="D47" s="57" t="s">
        <v>29</v>
      </c>
      <c r="E47" s="57" t="s">
        <v>30</v>
      </c>
      <c r="F47" s="58">
        <v>0.68194444444444446</v>
      </c>
      <c r="G47" s="59" t="s">
        <v>104</v>
      </c>
      <c r="H47" s="68">
        <v>1</v>
      </c>
      <c r="I47" s="68" t="s">
        <v>103</v>
      </c>
      <c r="J47" s="57"/>
      <c r="K47" s="61"/>
      <c r="L47" s="61"/>
      <c r="M47" s="80">
        <v>114</v>
      </c>
      <c r="N47" s="107" t="s">
        <v>100</v>
      </c>
      <c r="O47" s="57">
        <f>Día8!O47+Día9!M47</f>
        <v>404</v>
      </c>
      <c r="P47" s="129" t="s">
        <v>352</v>
      </c>
      <c r="Q47" s="65"/>
    </row>
    <row r="48" spans="1:23" s="56" customFormat="1" ht="30.75" customHeight="1" x14ac:dyDescent="0.25">
      <c r="A48" s="29">
        <v>4153</v>
      </c>
      <c r="B48" s="57" t="s">
        <v>31</v>
      </c>
      <c r="C48" s="57" t="s">
        <v>35</v>
      </c>
      <c r="D48" s="57" t="s">
        <v>30</v>
      </c>
      <c r="E48" s="57" t="s">
        <v>43</v>
      </c>
      <c r="F48" s="58">
        <v>0.68611111111111101</v>
      </c>
      <c r="G48" s="128"/>
      <c r="H48" s="68">
        <v>2</v>
      </c>
      <c r="I48" s="60"/>
      <c r="J48" s="57"/>
      <c r="K48" s="61"/>
      <c r="L48" s="61"/>
      <c r="M48" s="30">
        <v>10</v>
      </c>
      <c r="N48" s="107" t="s">
        <v>100</v>
      </c>
      <c r="O48" s="57">
        <f>Día8!O48+Día9!M48</f>
        <v>235</v>
      </c>
      <c r="P48" s="129" t="s">
        <v>353</v>
      </c>
    </row>
    <row r="49" spans="1:23" s="56" customFormat="1" ht="21" customHeight="1" x14ac:dyDescent="0.25">
      <c r="A49" s="29" t="s">
        <v>171</v>
      </c>
      <c r="B49" s="57" t="s">
        <v>40</v>
      </c>
      <c r="C49" s="57" t="s">
        <v>28</v>
      </c>
      <c r="D49" s="57" t="s">
        <v>47</v>
      </c>
      <c r="E49" s="57" t="s">
        <v>46</v>
      </c>
      <c r="F49" s="58">
        <v>0.70694444444444438</v>
      </c>
      <c r="G49" s="59" t="s">
        <v>300</v>
      </c>
      <c r="H49" s="60">
        <v>4</v>
      </c>
      <c r="I49" s="68" t="s">
        <v>107</v>
      </c>
      <c r="J49" s="57"/>
      <c r="K49" s="61"/>
      <c r="L49" s="61"/>
      <c r="M49" s="30">
        <v>27</v>
      </c>
      <c r="N49" s="107" t="s">
        <v>100</v>
      </c>
      <c r="O49" s="57">
        <f>Día8!O49+Día9!M49</f>
        <v>192</v>
      </c>
      <c r="P49" s="63" t="s">
        <v>354</v>
      </c>
    </row>
    <row r="50" spans="1:23" s="56" customFormat="1" ht="15.75" x14ac:dyDescent="0.25">
      <c r="A50" s="29">
        <v>4142</v>
      </c>
      <c r="B50" s="57" t="s">
        <v>40</v>
      </c>
      <c r="C50" s="57" t="s">
        <v>28</v>
      </c>
      <c r="D50" s="57" t="s">
        <v>43</v>
      </c>
      <c r="E50" s="57" t="s">
        <v>30</v>
      </c>
      <c r="F50" s="58">
        <v>0.70833333333333337</v>
      </c>
      <c r="G50" s="59" t="s">
        <v>187</v>
      </c>
      <c r="H50" s="60">
        <v>2</v>
      </c>
      <c r="I50" s="60"/>
      <c r="J50" s="57"/>
      <c r="K50" s="61" t="s">
        <v>9</v>
      </c>
      <c r="L50" s="61"/>
      <c r="M50" s="80">
        <v>29</v>
      </c>
      <c r="N50" s="107" t="s">
        <v>100</v>
      </c>
      <c r="O50" s="57">
        <f>Día8!O50+Día9!M50</f>
        <v>309</v>
      </c>
      <c r="P50" s="125" t="s">
        <v>349</v>
      </c>
      <c r="Q50" s="65"/>
      <c r="W50" s="64"/>
    </row>
    <row r="51" spans="1:23" s="56" customFormat="1" ht="15.75" x14ac:dyDescent="0.25">
      <c r="A51" s="29">
        <v>8178</v>
      </c>
      <c r="B51" s="57" t="s">
        <v>27</v>
      </c>
      <c r="C51" s="57" t="s">
        <v>28</v>
      </c>
      <c r="D51" s="57" t="s">
        <v>29</v>
      </c>
      <c r="E51" s="57" t="s">
        <v>30</v>
      </c>
      <c r="F51" s="58">
        <v>0.74305555555555547</v>
      </c>
      <c r="G51" s="59"/>
      <c r="H51" s="60">
        <v>1</v>
      </c>
      <c r="I51" s="68" t="s">
        <v>103</v>
      </c>
      <c r="J51" s="57"/>
      <c r="K51" s="61"/>
      <c r="L51" s="61"/>
      <c r="M51" s="81">
        <v>127</v>
      </c>
      <c r="N51" s="107" t="s">
        <v>100</v>
      </c>
      <c r="O51" s="57">
        <f>Día8!O51+Día9!M51</f>
        <v>1292</v>
      </c>
      <c r="P51" s="63"/>
      <c r="Q51" s="65"/>
      <c r="W51" s="64"/>
    </row>
    <row r="52" spans="1:23" s="56" customFormat="1" ht="19.899999999999999" customHeight="1" x14ac:dyDescent="0.25">
      <c r="A52" s="29">
        <v>4140</v>
      </c>
      <c r="B52" s="57" t="s">
        <v>40</v>
      </c>
      <c r="C52" s="57" t="s">
        <v>28</v>
      </c>
      <c r="D52" s="57" t="s">
        <v>41</v>
      </c>
      <c r="E52" s="57" t="s">
        <v>45</v>
      </c>
      <c r="F52" s="58">
        <v>0.7729166666666667</v>
      </c>
      <c r="G52" s="59" t="s">
        <v>160</v>
      </c>
      <c r="H52" s="60">
        <v>2</v>
      </c>
      <c r="I52" s="68"/>
      <c r="J52" s="57"/>
      <c r="K52" s="61"/>
      <c r="L52" s="61"/>
      <c r="M52" s="80">
        <v>28</v>
      </c>
      <c r="N52" s="107" t="s">
        <v>100</v>
      </c>
      <c r="O52" s="57">
        <f>Día8!O52+Día9!M52</f>
        <v>265</v>
      </c>
      <c r="P52" s="63" t="s">
        <v>355</v>
      </c>
      <c r="Q52" s="65"/>
      <c r="W52" s="64"/>
    </row>
    <row r="53" spans="1:23" s="56" customFormat="1" ht="45" x14ac:dyDescent="0.25">
      <c r="A53" s="29" t="s">
        <v>86</v>
      </c>
      <c r="B53" s="57" t="s">
        <v>40</v>
      </c>
      <c r="C53" s="57" t="s">
        <v>28</v>
      </c>
      <c r="D53" s="57" t="s">
        <v>30</v>
      </c>
      <c r="E53" s="57" t="s">
        <v>87</v>
      </c>
      <c r="F53" s="58">
        <v>0.78194444444444444</v>
      </c>
      <c r="G53" s="59" t="s">
        <v>136</v>
      </c>
      <c r="H53" s="68">
        <v>3</v>
      </c>
      <c r="I53" s="57" t="s">
        <v>185</v>
      </c>
      <c r="J53" s="57"/>
      <c r="K53" s="61" t="s">
        <v>89</v>
      </c>
      <c r="L53" s="61" t="s">
        <v>350</v>
      </c>
      <c r="M53" s="80">
        <v>44</v>
      </c>
      <c r="N53" s="107" t="s">
        <v>100</v>
      </c>
      <c r="O53" s="57">
        <f>Día8!O53+Día9!M53</f>
        <v>382</v>
      </c>
      <c r="P53" s="63" t="s">
        <v>356</v>
      </c>
      <c r="Q53" s="65"/>
      <c r="W53" s="64"/>
    </row>
    <row r="54" spans="1:23" s="56" customFormat="1" ht="19.899999999999999" customHeight="1" x14ac:dyDescent="0.25">
      <c r="A54" s="29">
        <v>4178</v>
      </c>
      <c r="B54" s="57" t="s">
        <v>37</v>
      </c>
      <c r="C54" s="57" t="s">
        <v>62</v>
      </c>
      <c r="D54" s="57" t="s">
        <v>30</v>
      </c>
      <c r="E54" s="57" t="s">
        <v>38</v>
      </c>
      <c r="F54" s="58">
        <v>0.78402777777777777</v>
      </c>
      <c r="G54" s="59"/>
      <c r="H54" s="68">
        <v>1</v>
      </c>
      <c r="I54" s="57"/>
      <c r="J54" s="57"/>
      <c r="K54" s="61"/>
      <c r="L54" s="61"/>
      <c r="M54" s="80">
        <v>59</v>
      </c>
      <c r="N54" s="107" t="s">
        <v>100</v>
      </c>
      <c r="O54" s="57">
        <f>Día8!O54+Día9!M54</f>
        <v>473</v>
      </c>
      <c r="P54" s="63"/>
      <c r="Q54" s="65"/>
      <c r="W54" s="64"/>
    </row>
    <row r="55" spans="1:23" s="56" customFormat="1" ht="19.899999999999999" customHeight="1" x14ac:dyDescent="0.25">
      <c r="A55" s="29">
        <v>4177</v>
      </c>
      <c r="B55" s="57" t="s">
        <v>31</v>
      </c>
      <c r="C55" s="57" t="s">
        <v>35</v>
      </c>
      <c r="D55" s="57" t="s">
        <v>30</v>
      </c>
      <c r="E55" s="57" t="s">
        <v>51</v>
      </c>
      <c r="F55" s="58">
        <v>0.78472222222222221</v>
      </c>
      <c r="G55" s="59"/>
      <c r="H55" s="57"/>
      <c r="I55" s="57"/>
      <c r="J55" s="57"/>
      <c r="K55" s="61"/>
      <c r="L55" s="61"/>
      <c r="M55" s="80"/>
      <c r="N55" s="107"/>
      <c r="O55" s="57">
        <f>Día8!O55+Día9!M55</f>
        <v>0</v>
      </c>
      <c r="P55" s="129"/>
      <c r="Q55" s="65"/>
      <c r="W55" s="64"/>
    </row>
    <row r="56" spans="1:23" s="56" customFormat="1" ht="15.75" x14ac:dyDescent="0.25">
      <c r="A56" s="29">
        <v>4176</v>
      </c>
      <c r="B56" s="57" t="s">
        <v>40</v>
      </c>
      <c r="C56" s="57" t="s">
        <v>50</v>
      </c>
      <c r="D56" s="57" t="s">
        <v>52</v>
      </c>
      <c r="E56" s="57" t="s">
        <v>30</v>
      </c>
      <c r="F56" s="58">
        <v>0.79513888888888884</v>
      </c>
      <c r="G56" s="59"/>
      <c r="H56" s="57"/>
      <c r="I56" s="68"/>
      <c r="J56" s="57"/>
      <c r="K56" s="61"/>
      <c r="L56" s="61"/>
      <c r="M56" s="80"/>
      <c r="N56" s="107"/>
      <c r="O56" s="57">
        <f>Día8!O56+Día9!M56</f>
        <v>6</v>
      </c>
      <c r="P56" s="63"/>
      <c r="Q56" s="65"/>
      <c r="W56" s="64"/>
    </row>
    <row r="57" spans="1:23" s="56" customFormat="1" ht="15.75" x14ac:dyDescent="0.25">
      <c r="A57" s="29">
        <v>4162</v>
      </c>
      <c r="B57" s="57" t="s">
        <v>31</v>
      </c>
      <c r="C57" s="57" t="s">
        <v>50</v>
      </c>
      <c r="D57" s="57" t="s">
        <v>43</v>
      </c>
      <c r="E57" s="57" t="s">
        <v>30</v>
      </c>
      <c r="F57" s="58">
        <v>0.81458333333333333</v>
      </c>
      <c r="G57" s="59"/>
      <c r="H57" s="57"/>
      <c r="I57" s="57"/>
      <c r="J57" s="57"/>
      <c r="K57" s="61"/>
      <c r="L57" s="61"/>
      <c r="M57" s="80"/>
      <c r="N57" s="107"/>
      <c r="O57" s="57">
        <f>Día8!O57+Día9!M57</f>
        <v>12</v>
      </c>
      <c r="P57" s="129"/>
      <c r="Q57" s="65"/>
      <c r="W57" s="64"/>
    </row>
    <row r="58" spans="1:23" s="56" customFormat="1" ht="22.5" x14ac:dyDescent="0.25">
      <c r="A58" s="29" t="s">
        <v>53</v>
      </c>
      <c r="B58" s="57" t="s">
        <v>40</v>
      </c>
      <c r="C58" s="57" t="s">
        <v>28</v>
      </c>
      <c r="D58" s="57" t="s">
        <v>30</v>
      </c>
      <c r="E58" s="57" t="s">
        <v>41</v>
      </c>
      <c r="F58" s="58">
        <v>0.81666666666666676</v>
      </c>
      <c r="G58" s="59"/>
      <c r="H58" s="57">
        <v>3</v>
      </c>
      <c r="I58" s="68"/>
      <c r="J58" s="57"/>
      <c r="K58" s="61" t="s">
        <v>90</v>
      </c>
      <c r="L58" s="61">
        <v>20</v>
      </c>
      <c r="M58" s="80">
        <v>31</v>
      </c>
      <c r="N58" s="107" t="s">
        <v>100</v>
      </c>
      <c r="O58" s="57">
        <f>Día8!O58+Día9!M58</f>
        <v>276</v>
      </c>
      <c r="P58" s="63"/>
      <c r="Q58" s="65"/>
      <c r="W58" s="64"/>
    </row>
    <row r="59" spans="1:23" s="56" customFormat="1" ht="22.5" x14ac:dyDescent="0.25">
      <c r="A59" s="29">
        <v>8198</v>
      </c>
      <c r="B59" s="57" t="s">
        <v>27</v>
      </c>
      <c r="C59" s="57" t="s">
        <v>28</v>
      </c>
      <c r="D59" s="57" t="s">
        <v>29</v>
      </c>
      <c r="E59" s="57" t="s">
        <v>30</v>
      </c>
      <c r="F59" s="58">
        <v>0.82361111111111107</v>
      </c>
      <c r="G59" s="59"/>
      <c r="H59" s="57">
        <v>1</v>
      </c>
      <c r="I59" s="60" t="s">
        <v>107</v>
      </c>
      <c r="J59" s="57">
        <v>1</v>
      </c>
      <c r="K59" s="61" t="s">
        <v>91</v>
      </c>
      <c r="L59" s="61">
        <v>34</v>
      </c>
      <c r="M59" s="80">
        <v>73</v>
      </c>
      <c r="N59" s="107" t="s">
        <v>100</v>
      </c>
      <c r="O59" s="57">
        <f>Día8!O59+Día9!M59</f>
        <v>1079</v>
      </c>
      <c r="P59" s="129" t="s">
        <v>357</v>
      </c>
      <c r="Q59" s="65"/>
      <c r="W59" s="64"/>
    </row>
    <row r="60" spans="1:23" s="56" customFormat="1" ht="19.899999999999999" customHeight="1" x14ac:dyDescent="0.25">
      <c r="A60" s="29" t="s">
        <v>54</v>
      </c>
      <c r="B60" s="57" t="s">
        <v>40</v>
      </c>
      <c r="C60" s="57" t="s">
        <v>28</v>
      </c>
      <c r="D60" s="57" t="s">
        <v>30</v>
      </c>
      <c r="E60" s="57" t="s">
        <v>80</v>
      </c>
      <c r="F60" s="58">
        <v>0.83819444444444446</v>
      </c>
      <c r="G60" s="59"/>
      <c r="H60" s="57">
        <v>3</v>
      </c>
      <c r="I60" s="60"/>
      <c r="J60" s="57"/>
      <c r="K60" s="61"/>
      <c r="L60" s="61"/>
      <c r="M60" s="22">
        <v>16</v>
      </c>
      <c r="N60" s="107" t="s">
        <v>100</v>
      </c>
      <c r="O60" s="57">
        <f>Día8!O60+Día9!M60</f>
        <v>167</v>
      </c>
      <c r="P60" s="63"/>
    </row>
    <row r="61" spans="1:23" s="56" customFormat="1" ht="19.899999999999999" customHeight="1" x14ac:dyDescent="0.25">
      <c r="A61" s="29">
        <v>8208</v>
      </c>
      <c r="B61" s="57" t="s">
        <v>27</v>
      </c>
      <c r="C61" s="57" t="s">
        <v>28</v>
      </c>
      <c r="D61" s="57" t="s">
        <v>29</v>
      </c>
      <c r="E61" s="57" t="s">
        <v>30</v>
      </c>
      <c r="F61" s="58">
        <v>0.85763888888888884</v>
      </c>
      <c r="G61" s="59"/>
      <c r="H61" s="57">
        <v>1</v>
      </c>
      <c r="I61" s="57" t="s">
        <v>103</v>
      </c>
      <c r="J61" s="57"/>
      <c r="K61" s="61"/>
      <c r="L61" s="61"/>
      <c r="M61" s="22">
        <v>46</v>
      </c>
      <c r="N61" s="107" t="s">
        <v>100</v>
      </c>
      <c r="O61" s="57">
        <f>Día8!O61+Día9!M61</f>
        <v>471</v>
      </c>
      <c r="P61" s="63"/>
    </row>
    <row r="62" spans="1:23" s="56" customFormat="1" ht="22.5" x14ac:dyDescent="0.25">
      <c r="A62" s="29">
        <v>4197</v>
      </c>
      <c r="B62" s="57" t="s">
        <v>37</v>
      </c>
      <c r="C62" s="57" t="s">
        <v>59</v>
      </c>
      <c r="D62" s="57" t="s">
        <v>30</v>
      </c>
      <c r="E62" s="57" t="s">
        <v>80</v>
      </c>
      <c r="F62" s="58">
        <v>0.86111111111111116</v>
      </c>
      <c r="G62" s="59" t="s">
        <v>285</v>
      </c>
      <c r="H62" s="57">
        <v>3</v>
      </c>
      <c r="I62" s="57"/>
      <c r="J62" s="57"/>
      <c r="K62" s="61"/>
      <c r="L62" s="61"/>
      <c r="M62" s="80">
        <v>1</v>
      </c>
      <c r="N62" s="107" t="s">
        <v>100</v>
      </c>
      <c r="O62" s="57">
        <f>Día8!O62+Día9!M62</f>
        <v>18</v>
      </c>
      <c r="P62" s="195" t="s">
        <v>358</v>
      </c>
      <c r="Q62" s="65"/>
      <c r="W62" s="64"/>
    </row>
    <row r="63" spans="1:23" s="56" customFormat="1" ht="15.75" x14ac:dyDescent="0.25">
      <c r="A63" s="29" t="s">
        <v>55</v>
      </c>
      <c r="B63" s="57" t="s">
        <v>40</v>
      </c>
      <c r="C63" s="57" t="s">
        <v>28</v>
      </c>
      <c r="D63" s="57" t="s">
        <v>44</v>
      </c>
      <c r="E63" s="57" t="s">
        <v>30</v>
      </c>
      <c r="F63" s="58">
        <v>0.87291666666666667</v>
      </c>
      <c r="G63" s="59" t="s">
        <v>359</v>
      </c>
      <c r="H63" s="57">
        <v>1</v>
      </c>
      <c r="I63" s="57" t="s">
        <v>185</v>
      </c>
      <c r="J63" s="57"/>
      <c r="K63" s="61"/>
      <c r="L63" s="61"/>
      <c r="M63" s="80">
        <v>30</v>
      </c>
      <c r="N63" s="107" t="s">
        <v>100</v>
      </c>
      <c r="O63" s="57">
        <f>Día8!O63+Día9!M63</f>
        <v>181</v>
      </c>
      <c r="P63" s="131"/>
      <c r="Q63" s="65"/>
      <c r="W63" s="64"/>
    </row>
    <row r="64" spans="1:23" s="56" customFormat="1" ht="15.75" x14ac:dyDescent="0.25">
      <c r="A64" s="29">
        <v>5183</v>
      </c>
      <c r="B64" s="57" t="s">
        <v>37</v>
      </c>
      <c r="C64" s="57" t="s">
        <v>28</v>
      </c>
      <c r="D64" s="57" t="s">
        <v>49</v>
      </c>
      <c r="E64" s="57" t="s">
        <v>38</v>
      </c>
      <c r="F64" s="58">
        <v>0.88958333333333339</v>
      </c>
      <c r="G64" s="59"/>
      <c r="H64" s="57"/>
      <c r="I64" s="57"/>
      <c r="J64" s="57"/>
      <c r="K64" s="61"/>
      <c r="L64" s="61"/>
      <c r="M64" s="80"/>
      <c r="N64" s="107"/>
      <c r="O64" s="57">
        <f>Día8!O64+Día9!M64</f>
        <v>0</v>
      </c>
      <c r="P64" s="131"/>
      <c r="Q64" s="65"/>
      <c r="W64" s="64"/>
    </row>
    <row r="65" spans="1:23" s="56" customFormat="1" ht="15.75" x14ac:dyDescent="0.25">
      <c r="A65" s="29" t="s">
        <v>56</v>
      </c>
      <c r="B65" s="57" t="s">
        <v>37</v>
      </c>
      <c r="C65" s="57" t="s">
        <v>28</v>
      </c>
      <c r="D65" s="57" t="s">
        <v>30</v>
      </c>
      <c r="E65" s="57" t="s">
        <v>38</v>
      </c>
      <c r="F65" s="58">
        <v>0.88888888888888884</v>
      </c>
      <c r="G65" s="59"/>
      <c r="H65" s="57">
        <v>2</v>
      </c>
      <c r="I65" s="57"/>
      <c r="J65" s="57"/>
      <c r="K65" s="61"/>
      <c r="L65" s="61"/>
      <c r="M65" s="80">
        <v>15</v>
      </c>
      <c r="N65" s="107" t="s">
        <v>100</v>
      </c>
      <c r="O65" s="57">
        <f>Día8!O65+Día9!M65</f>
        <v>87</v>
      </c>
      <c r="P65" s="195" t="s">
        <v>360</v>
      </c>
      <c r="Q65" s="65"/>
      <c r="W65" s="64"/>
    </row>
    <row r="66" spans="1:23" s="56" customFormat="1" ht="15.75" x14ac:dyDescent="0.25">
      <c r="A66" s="29">
        <v>4180</v>
      </c>
      <c r="B66" s="57" t="s">
        <v>40</v>
      </c>
      <c r="C66" s="57" t="s">
        <v>28</v>
      </c>
      <c r="D66" s="57" t="s">
        <v>41</v>
      </c>
      <c r="E66" s="57" t="s">
        <v>30</v>
      </c>
      <c r="F66" s="58">
        <v>0.9145833333333333</v>
      </c>
      <c r="G66" s="59" t="s">
        <v>190</v>
      </c>
      <c r="H66" s="57">
        <v>1</v>
      </c>
      <c r="I66" s="57"/>
      <c r="J66" s="57"/>
      <c r="K66" s="61"/>
      <c r="L66" s="61"/>
      <c r="M66" s="80">
        <v>10</v>
      </c>
      <c r="N66" s="107" t="s">
        <v>100</v>
      </c>
      <c r="O66" s="57">
        <f>Día8!O66+Día9!M66</f>
        <v>85</v>
      </c>
      <c r="P66" s="195" t="s">
        <v>362</v>
      </c>
      <c r="Q66" s="65"/>
      <c r="W66" s="64"/>
    </row>
    <row r="67" spans="1:23" s="56" customFormat="1" ht="15.75" x14ac:dyDescent="0.25">
      <c r="A67" s="29">
        <v>4192</v>
      </c>
      <c r="B67" s="57" t="s">
        <v>40</v>
      </c>
      <c r="C67" s="57" t="s">
        <v>92</v>
      </c>
      <c r="D67" s="57" t="s">
        <v>43</v>
      </c>
      <c r="E67" s="57" t="s">
        <v>30</v>
      </c>
      <c r="F67" s="58">
        <v>0.91666666666666663</v>
      </c>
      <c r="G67" s="144" t="s">
        <v>361</v>
      </c>
      <c r="H67" s="57">
        <v>1</v>
      </c>
      <c r="I67" s="168"/>
      <c r="J67" s="143"/>
      <c r="K67" s="61"/>
      <c r="L67" s="145"/>
      <c r="M67" s="154">
        <v>21</v>
      </c>
      <c r="N67" s="107" t="s">
        <v>100</v>
      </c>
      <c r="O67" s="57">
        <f>Día8!O67+Día9!M67</f>
        <v>87</v>
      </c>
      <c r="P67" s="171"/>
      <c r="Q67" s="65"/>
      <c r="W67" s="64"/>
    </row>
    <row r="68" spans="1:23" s="56" customFormat="1" ht="19.899999999999999" customHeight="1" thickBot="1" x14ac:dyDescent="0.3">
      <c r="A68" s="103"/>
      <c r="B68" s="94">
        <v>0</v>
      </c>
      <c r="C68" s="94">
        <v>0</v>
      </c>
      <c r="D68" s="94">
        <v>0</v>
      </c>
      <c r="E68" s="94">
        <v>0</v>
      </c>
      <c r="F68" s="112">
        <v>0</v>
      </c>
      <c r="G68" s="113"/>
      <c r="H68" s="113"/>
      <c r="I68" s="114"/>
      <c r="J68" s="94"/>
      <c r="K68" s="115"/>
      <c r="L68" s="115"/>
      <c r="M68" s="116"/>
      <c r="N68" s="94"/>
      <c r="O68" s="143">
        <f>Día8!O68+Día9!M68</f>
        <v>0</v>
      </c>
      <c r="P68" s="117"/>
      <c r="Q68" s="65"/>
    </row>
    <row r="69" spans="1:23" s="56" customFormat="1" ht="20.100000000000001" customHeight="1" thickBot="1" x14ac:dyDescent="0.3">
      <c r="A69" s="1"/>
      <c r="B69" s="1"/>
      <c r="C69" s="1"/>
      <c r="D69" s="1"/>
      <c r="E69" s="1"/>
      <c r="F69" s="1"/>
      <c r="G69" s="1"/>
      <c r="H69" s="1"/>
      <c r="K69" s="174"/>
      <c r="L69" s="70"/>
      <c r="M69" s="71"/>
      <c r="N69" s="71"/>
      <c r="O69" s="49"/>
    </row>
    <row r="70" spans="1:23" s="56" customFormat="1" ht="20.100000000000001" customHeight="1" x14ac:dyDescent="0.25">
      <c r="A70" s="1"/>
      <c r="B70" s="1"/>
      <c r="C70" s="1"/>
      <c r="D70" s="72"/>
      <c r="K70" s="215" t="s">
        <v>32</v>
      </c>
      <c r="L70" s="216"/>
      <c r="M70" s="73">
        <f>SUM(M14:M69)</f>
        <v>2114</v>
      </c>
      <c r="N70" s="82"/>
      <c r="O70" s="172"/>
    </row>
    <row r="71" spans="1:23" ht="20.100000000000001" customHeight="1" thickBot="1" x14ac:dyDescent="0.3">
      <c r="G71" s="6"/>
      <c r="K71" s="217" t="s">
        <v>33</v>
      </c>
      <c r="L71" s="218"/>
      <c r="M71" s="74">
        <f>Día8!M71+Día9!M70</f>
        <v>20530</v>
      </c>
      <c r="N71" s="70"/>
      <c r="O71" s="70"/>
      <c r="P71" s="72"/>
    </row>
    <row r="72" spans="1:23" ht="20.100000000000001" customHeight="1" x14ac:dyDescent="0.25">
      <c r="G72" s="72"/>
      <c r="P72" s="72"/>
    </row>
    <row r="73" spans="1:23" x14ac:dyDescent="0.25">
      <c r="A73" s="75"/>
      <c r="B73" s="75"/>
      <c r="C73" s="75"/>
      <c r="P73" s="72"/>
    </row>
    <row r="74" spans="1:23" x14ac:dyDescent="0.25">
      <c r="A74" s="75"/>
      <c r="B74" s="75"/>
      <c r="C74" s="75"/>
      <c r="P74" s="72"/>
    </row>
    <row r="75" spans="1:23" ht="14.25" customHeight="1" x14ac:dyDescent="0.25">
      <c r="A75" s="75"/>
      <c r="B75" s="75"/>
      <c r="C75" s="75"/>
      <c r="P75" s="72"/>
    </row>
    <row r="76" spans="1:23" ht="14.25" customHeight="1" x14ac:dyDescent="0.25">
      <c r="A76" s="75"/>
      <c r="B76" s="75"/>
      <c r="C76" s="75"/>
      <c r="P76" s="72"/>
    </row>
    <row r="77" spans="1:23" ht="14.25" customHeight="1" x14ac:dyDescent="0.25">
      <c r="A77" s="75"/>
      <c r="B77" s="75"/>
      <c r="C77" s="75"/>
      <c r="P77" s="72"/>
    </row>
    <row r="78" spans="1:23" ht="14.25" customHeight="1" x14ac:dyDescent="0.25">
      <c r="A78" s="75"/>
      <c r="B78" s="75"/>
      <c r="C78" s="75"/>
    </row>
    <row r="79" spans="1:23" x14ac:dyDescent="0.25">
      <c r="A79" s="75"/>
      <c r="B79" s="75"/>
      <c r="C79" s="75"/>
    </row>
    <row r="80" spans="1:23" x14ac:dyDescent="0.25">
      <c r="A80" s="75"/>
      <c r="B80" s="75"/>
      <c r="C80" s="75"/>
    </row>
    <row r="81" spans="1:3" x14ac:dyDescent="0.25">
      <c r="A81" s="75"/>
      <c r="B81" s="75"/>
      <c r="C81" s="75"/>
    </row>
    <row r="82" spans="1:3" x14ac:dyDescent="0.25">
      <c r="A82" s="75"/>
      <c r="B82" s="75"/>
      <c r="C82" s="75"/>
    </row>
    <row r="83" spans="1:3" x14ac:dyDescent="0.25">
      <c r="A83" s="75"/>
      <c r="B83" s="75"/>
      <c r="C83" s="75"/>
    </row>
    <row r="84" spans="1:3" x14ac:dyDescent="0.25">
      <c r="A84" s="75"/>
      <c r="B84" s="75"/>
      <c r="C84" s="75"/>
    </row>
  </sheetData>
  <mergeCells count="11">
    <mergeCell ref="A12:D12"/>
    <mergeCell ref="K12:L12"/>
    <mergeCell ref="K70:L70"/>
    <mergeCell ref="K71:L71"/>
    <mergeCell ref="J1:K1"/>
    <mergeCell ref="F2:H2"/>
    <mergeCell ref="F3:H3"/>
    <mergeCell ref="A5:G5"/>
    <mergeCell ref="I5:O5"/>
    <mergeCell ref="F6:G6"/>
    <mergeCell ref="N6:O6"/>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30</vt:i4>
      </vt:variant>
    </vt:vector>
  </HeadingPairs>
  <TitlesOfParts>
    <vt:vector size="30" baseType="lpstr">
      <vt:lpstr>Día1</vt:lpstr>
      <vt:lpstr>Día2</vt:lpstr>
      <vt:lpstr>Día3</vt:lpstr>
      <vt:lpstr>Día4</vt:lpstr>
      <vt:lpstr>Día5</vt:lpstr>
      <vt:lpstr>Día6</vt:lpstr>
      <vt:lpstr>Día7</vt:lpstr>
      <vt:lpstr>Día8</vt:lpstr>
      <vt:lpstr>Día9</vt:lpstr>
      <vt:lpstr>Día10</vt:lpstr>
      <vt:lpstr>Día11</vt:lpstr>
      <vt:lpstr>Día12</vt:lpstr>
      <vt:lpstr>Día13</vt:lpstr>
      <vt:lpstr>Día14</vt:lpstr>
      <vt:lpstr>Día15</vt:lpstr>
      <vt:lpstr>Día16</vt:lpstr>
      <vt:lpstr>Día17</vt:lpstr>
      <vt:lpstr>Día18</vt:lpstr>
      <vt:lpstr>Día19</vt:lpstr>
      <vt:lpstr>Día20</vt:lpstr>
      <vt:lpstr>Día21</vt:lpstr>
      <vt:lpstr>Día22</vt:lpstr>
      <vt:lpstr>Día23</vt:lpstr>
      <vt:lpstr>Día24</vt:lpstr>
      <vt:lpstr>Día25</vt:lpstr>
      <vt:lpstr>Día26</vt:lpstr>
      <vt:lpstr>Día27</vt:lpstr>
      <vt:lpstr>Día28</vt:lpstr>
      <vt:lpstr>Día29</vt:lpstr>
      <vt:lpstr>Día30</vt:lpstr>
    </vt:vector>
  </TitlesOfParts>
  <Company>RENFE - VIAJEROS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Vanesa Manuel Zamala</dc:creator>
  <cp:lastModifiedBy>VirtualClass Power BI</cp:lastModifiedBy>
  <cp:lastPrinted>2022-08-12T12:40:02Z</cp:lastPrinted>
  <dcterms:created xsi:type="dcterms:W3CDTF">2022-01-25T11:59:42Z</dcterms:created>
  <dcterms:modified xsi:type="dcterms:W3CDTF">2022-09-28T15:10:45Z</dcterms:modified>
</cp:coreProperties>
</file>