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ALA CLUB ARCHIVOS TODOS USUARIOS\2022\SALA CLUB\INFORMES MENSUALES\INFORMES MENSUALES 2022\ZAMORA\INFORMES\"/>
    </mc:Choice>
  </mc:AlternateContent>
  <bookViews>
    <workbookView xWindow="0" yWindow="0" windowWidth="28800" windowHeight="11700" tabRatio="796" firstSheet="4" activeTab="26"/>
  </bookViews>
  <sheets>
    <sheet name="Día1" sheetId="1" r:id="rId1"/>
    <sheet name="Día2" sheetId="2" r:id="rId2"/>
    <sheet name="Día3" sheetId="3" r:id="rId3"/>
    <sheet name="Día4" sheetId="4" r:id="rId4"/>
    <sheet name="Día5" sheetId="5" r:id="rId5"/>
    <sheet name="Día6" sheetId="6" r:id="rId6"/>
    <sheet name="Día7" sheetId="7" r:id="rId7"/>
    <sheet name="Día8" sheetId="8" r:id="rId8"/>
    <sheet name="Día9" sheetId="9" r:id="rId9"/>
    <sheet name="Día10" sheetId="10" r:id="rId10"/>
    <sheet name="Día11" sheetId="11" r:id="rId11"/>
    <sheet name="Día12" sheetId="12" r:id="rId12"/>
    <sheet name="Día13" sheetId="13" r:id="rId13"/>
    <sheet name="Día14" sheetId="14" r:id="rId14"/>
    <sheet name="Día15" sheetId="15" r:id="rId15"/>
    <sheet name="Día16" sheetId="16" r:id="rId16"/>
    <sheet name="Día17" sheetId="17" r:id="rId17"/>
    <sheet name="Día18" sheetId="18" r:id="rId18"/>
    <sheet name="Día19" sheetId="19" r:id="rId19"/>
    <sheet name="Día20" sheetId="20" r:id="rId20"/>
    <sheet name="Día21" sheetId="21" r:id="rId21"/>
    <sheet name="Día22" sheetId="22" r:id="rId22"/>
    <sheet name="Día23" sheetId="23" r:id="rId23"/>
    <sheet name="Día24" sheetId="24" r:id="rId24"/>
    <sheet name="Día25" sheetId="25" r:id="rId25"/>
    <sheet name="Día26" sheetId="26" r:id="rId26"/>
    <sheet name="Día27" sheetId="27" r:id="rId27"/>
    <sheet name="Día28" sheetId="28" r:id="rId28"/>
    <sheet name="Día29" sheetId="29" r:id="rId29"/>
    <sheet name="Día30" sheetId="30" r:id="rId30"/>
    <sheet name="Día31" sheetId="31" r:id="rId3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8" i="31" l="1"/>
  <c r="M38" i="30"/>
  <c r="M38" i="29"/>
  <c r="M38" i="28"/>
  <c r="M38" i="27"/>
  <c r="M38" i="26"/>
  <c r="M38" i="25"/>
  <c r="M38" i="24"/>
  <c r="M38" i="23"/>
  <c r="M38" i="22"/>
  <c r="M38" i="21"/>
  <c r="M38" i="20"/>
  <c r="M38" i="19"/>
  <c r="M38" i="18"/>
  <c r="M38" i="17"/>
  <c r="M38" i="16"/>
  <c r="M38" i="15"/>
  <c r="M38" i="14"/>
  <c r="M38" i="13"/>
  <c r="M38" i="12"/>
  <c r="M38" i="11"/>
  <c r="M38" i="10"/>
  <c r="M38" i="9"/>
  <c r="M38" i="8"/>
  <c r="M38" i="7"/>
  <c r="M38" i="6"/>
  <c r="M38" i="5"/>
  <c r="M38" i="4"/>
  <c r="M38" i="3"/>
  <c r="M38" i="2"/>
  <c r="O31" i="2"/>
  <c r="O31" i="3" s="1"/>
  <c r="O31" i="4" s="1"/>
  <c r="O31" i="5" s="1"/>
  <c r="O31" i="6" s="1"/>
  <c r="O31" i="7" s="1"/>
  <c r="O31" i="8" s="1"/>
  <c r="O31" i="9" s="1"/>
  <c r="O31" i="10" s="1"/>
  <c r="O31" i="11" s="1"/>
  <c r="O31" i="12" s="1"/>
  <c r="O31" i="13" s="1"/>
  <c r="O31" i="14" s="1"/>
  <c r="O31" i="15" s="1"/>
  <c r="O31" i="16" s="1"/>
  <c r="O31" i="17" s="1"/>
  <c r="O31" i="18" s="1"/>
  <c r="O31" i="19" s="1"/>
  <c r="O31" i="20" s="1"/>
  <c r="O31" i="21" s="1"/>
  <c r="O31" i="22" s="1"/>
  <c r="O31" i="23" s="1"/>
  <c r="O31" i="24" s="1"/>
  <c r="O31" i="25" s="1"/>
  <c r="O31" i="26" s="1"/>
  <c r="O31" i="27" s="1"/>
  <c r="O31" i="28" s="1"/>
  <c r="O31" i="29" s="1"/>
  <c r="O31" i="30" s="1"/>
  <c r="O31" i="31" s="1"/>
  <c r="O30" i="2"/>
  <c r="O30" i="3" s="1"/>
  <c r="O30" i="4" s="1"/>
  <c r="O30" i="5" s="1"/>
  <c r="O30" i="6" s="1"/>
  <c r="O30" i="7" s="1"/>
  <c r="O30" i="8" s="1"/>
  <c r="O30" i="9" s="1"/>
  <c r="O30" i="10" s="1"/>
  <c r="O30" i="11" s="1"/>
  <c r="O30" i="12" s="1"/>
  <c r="O30" i="13" s="1"/>
  <c r="O30" i="14" s="1"/>
  <c r="O30" i="15" s="1"/>
  <c r="O30" i="16" s="1"/>
  <c r="O30" i="17" s="1"/>
  <c r="O30" i="18" s="1"/>
  <c r="O30" i="19" s="1"/>
  <c r="O30" i="20" s="1"/>
  <c r="O30" i="21" s="1"/>
  <c r="O30" i="22" s="1"/>
  <c r="O30" i="23" s="1"/>
  <c r="O30" i="24" s="1"/>
  <c r="O30" i="25" s="1"/>
  <c r="O30" i="26" s="1"/>
  <c r="O30" i="27" s="1"/>
  <c r="O30" i="28" s="1"/>
  <c r="O30" i="29" s="1"/>
  <c r="O30" i="30" s="1"/>
  <c r="O30" i="31" s="1"/>
  <c r="O27" i="2"/>
  <c r="O27" i="3" s="1"/>
  <c r="O27" i="4" s="1"/>
  <c r="O27" i="5" s="1"/>
  <c r="O27" i="6" s="1"/>
  <c r="O27" i="7" s="1"/>
  <c r="O27" i="8" s="1"/>
  <c r="O27" i="9" s="1"/>
  <c r="O27" i="10" s="1"/>
  <c r="O27" i="11" s="1"/>
  <c r="O27" i="12" s="1"/>
  <c r="O27" i="13" s="1"/>
  <c r="O27" i="14" s="1"/>
  <c r="O27" i="15" s="1"/>
  <c r="O27" i="16" s="1"/>
  <c r="O27" i="17" s="1"/>
  <c r="O27" i="18" s="1"/>
  <c r="O27" i="19" s="1"/>
  <c r="O27" i="20" s="1"/>
  <c r="O27" i="21" s="1"/>
  <c r="O27" i="22" s="1"/>
  <c r="O27" i="23" s="1"/>
  <c r="O27" i="24" s="1"/>
  <c r="O27" i="25" s="1"/>
  <c r="O27" i="26" s="1"/>
  <c r="O27" i="27" s="1"/>
  <c r="O27" i="28" s="1"/>
  <c r="O27" i="29" s="1"/>
  <c r="O27" i="30" s="1"/>
  <c r="O27" i="31" s="1"/>
  <c r="O24" i="2"/>
  <c r="O24" i="3" s="1"/>
  <c r="O24" i="4" s="1"/>
  <c r="O24" i="5" s="1"/>
  <c r="O24" i="6" s="1"/>
  <c r="O24" i="7" s="1"/>
  <c r="O24" i="8" s="1"/>
  <c r="O24" i="9" s="1"/>
  <c r="O24" i="10" s="1"/>
  <c r="O24" i="11" s="1"/>
  <c r="O24" i="12" s="1"/>
  <c r="O24" i="13" s="1"/>
  <c r="O24" i="14" s="1"/>
  <c r="O24" i="15" s="1"/>
  <c r="O24" i="16" s="1"/>
  <c r="O24" i="17" s="1"/>
  <c r="O24" i="18" s="1"/>
  <c r="O24" i="19" s="1"/>
  <c r="O24" i="20" s="1"/>
  <c r="O24" i="21" s="1"/>
  <c r="O24" i="22" s="1"/>
  <c r="O24" i="23" s="1"/>
  <c r="O24" i="24" s="1"/>
  <c r="O24" i="25" s="1"/>
  <c r="O24" i="26" s="1"/>
  <c r="O24" i="27" s="1"/>
  <c r="O24" i="28" s="1"/>
  <c r="O24" i="29" s="1"/>
  <c r="O24" i="30" s="1"/>
  <c r="O24" i="31" s="1"/>
  <c r="M38" i="1"/>
  <c r="M39" i="1" s="1"/>
  <c r="O33" i="1"/>
  <c r="O33" i="2" s="1"/>
  <c r="O33" i="3" s="1"/>
  <c r="O33" i="4" s="1"/>
  <c r="O33" i="5" s="1"/>
  <c r="O33" i="6" s="1"/>
  <c r="O33" i="7" s="1"/>
  <c r="O33" i="8" s="1"/>
  <c r="O33" i="9" s="1"/>
  <c r="O33" i="10" s="1"/>
  <c r="O33" i="11" s="1"/>
  <c r="O33" i="12" s="1"/>
  <c r="O33" i="13" s="1"/>
  <c r="O33" i="14" s="1"/>
  <c r="O33" i="15" s="1"/>
  <c r="O33" i="16" s="1"/>
  <c r="O33" i="17" s="1"/>
  <c r="O33" i="18" s="1"/>
  <c r="O33" i="19" s="1"/>
  <c r="O33" i="20" s="1"/>
  <c r="O33" i="21" s="1"/>
  <c r="O33" i="22" s="1"/>
  <c r="O33" i="23" s="1"/>
  <c r="O33" i="24" s="1"/>
  <c r="O33" i="25" s="1"/>
  <c r="O33" i="26" s="1"/>
  <c r="O33" i="27" s="1"/>
  <c r="O33" i="28" s="1"/>
  <c r="O33" i="29" s="1"/>
  <c r="O33" i="30" s="1"/>
  <c r="O33" i="31" s="1"/>
  <c r="O32" i="1"/>
  <c r="O32" i="2" s="1"/>
  <c r="O32" i="3" s="1"/>
  <c r="O32" i="4" s="1"/>
  <c r="O32" i="5" s="1"/>
  <c r="O32" i="6" s="1"/>
  <c r="O32" i="7" s="1"/>
  <c r="O32" i="8" s="1"/>
  <c r="O32" i="9" s="1"/>
  <c r="O32" i="10" s="1"/>
  <c r="O32" i="11" s="1"/>
  <c r="O32" i="12" s="1"/>
  <c r="O32" i="13" s="1"/>
  <c r="O32" i="14" s="1"/>
  <c r="O32" i="15" s="1"/>
  <c r="O32" i="16" s="1"/>
  <c r="O32" i="17" s="1"/>
  <c r="O32" i="18" s="1"/>
  <c r="O32" i="19" s="1"/>
  <c r="O32" i="20" s="1"/>
  <c r="O32" i="21" s="1"/>
  <c r="O32" i="22" s="1"/>
  <c r="O32" i="23" s="1"/>
  <c r="O32" i="24" s="1"/>
  <c r="O32" i="25" s="1"/>
  <c r="O32" i="26" s="1"/>
  <c r="O32" i="27" s="1"/>
  <c r="O32" i="28" s="1"/>
  <c r="O32" i="29" s="1"/>
  <c r="O32" i="30" s="1"/>
  <c r="O32" i="31" s="1"/>
  <c r="O31" i="1"/>
  <c r="O30" i="1"/>
  <c r="O29" i="1"/>
  <c r="O29" i="2" s="1"/>
  <c r="O29" i="3" s="1"/>
  <c r="O29" i="4" s="1"/>
  <c r="O29" i="5" s="1"/>
  <c r="O29" i="6" s="1"/>
  <c r="O29" i="7" s="1"/>
  <c r="O29" i="8" s="1"/>
  <c r="O29" i="9" s="1"/>
  <c r="O29" i="10" s="1"/>
  <c r="O29" i="11" s="1"/>
  <c r="O29" i="12" s="1"/>
  <c r="O29" i="13" s="1"/>
  <c r="O29" i="14" s="1"/>
  <c r="O29" i="15" s="1"/>
  <c r="O29" i="16" s="1"/>
  <c r="O29" i="17" s="1"/>
  <c r="O29" i="18" s="1"/>
  <c r="O29" i="19" s="1"/>
  <c r="O29" i="20" s="1"/>
  <c r="O29" i="21" s="1"/>
  <c r="O29" i="22" s="1"/>
  <c r="O29" i="23" s="1"/>
  <c r="O29" i="24" s="1"/>
  <c r="O29" i="25" s="1"/>
  <c r="O29" i="26" s="1"/>
  <c r="O29" i="27" s="1"/>
  <c r="O29" i="28" s="1"/>
  <c r="O29" i="29" s="1"/>
  <c r="O29" i="30" s="1"/>
  <c r="O29" i="31" s="1"/>
  <c r="O28" i="1"/>
  <c r="O28" i="2" s="1"/>
  <c r="O28" i="3" s="1"/>
  <c r="O28" i="4" s="1"/>
  <c r="O28" i="5" s="1"/>
  <c r="O28" i="6" s="1"/>
  <c r="O28" i="7" s="1"/>
  <c r="O28" i="8" s="1"/>
  <c r="O28" i="9" s="1"/>
  <c r="O28" i="10" s="1"/>
  <c r="O28" i="11" s="1"/>
  <c r="O28" i="12" s="1"/>
  <c r="O28" i="13" s="1"/>
  <c r="O28" i="14" s="1"/>
  <c r="O28" i="15" s="1"/>
  <c r="O28" i="16" s="1"/>
  <c r="O28" i="17" s="1"/>
  <c r="O28" i="18" s="1"/>
  <c r="O28" i="19" s="1"/>
  <c r="O28" i="20" s="1"/>
  <c r="O28" i="21" s="1"/>
  <c r="O28" i="22" s="1"/>
  <c r="O28" i="23" s="1"/>
  <c r="O28" i="24" s="1"/>
  <c r="O28" i="25" s="1"/>
  <c r="O28" i="26" s="1"/>
  <c r="O28" i="27" s="1"/>
  <c r="O28" i="28" s="1"/>
  <c r="O28" i="29" s="1"/>
  <c r="O28" i="30" s="1"/>
  <c r="O28" i="31" s="1"/>
  <c r="O27" i="1"/>
  <c r="O26" i="1"/>
  <c r="O26" i="2" s="1"/>
  <c r="O26" i="3" s="1"/>
  <c r="O26" i="4" s="1"/>
  <c r="O26" i="5" s="1"/>
  <c r="O26" i="6" s="1"/>
  <c r="O26" i="7" s="1"/>
  <c r="O26" i="8" s="1"/>
  <c r="O26" i="9" s="1"/>
  <c r="O26" i="10" s="1"/>
  <c r="O26" i="11" s="1"/>
  <c r="O26" i="12" s="1"/>
  <c r="O26" i="13" s="1"/>
  <c r="O26" i="14" s="1"/>
  <c r="O26" i="15" s="1"/>
  <c r="O26" i="16" s="1"/>
  <c r="O26" i="17" s="1"/>
  <c r="O26" i="18" s="1"/>
  <c r="O26" i="19" s="1"/>
  <c r="O26" i="20" s="1"/>
  <c r="O26" i="21" s="1"/>
  <c r="O26" i="22" s="1"/>
  <c r="O26" i="23" s="1"/>
  <c r="O26" i="24" s="1"/>
  <c r="O26" i="25" s="1"/>
  <c r="O26" i="26" s="1"/>
  <c r="O26" i="27" s="1"/>
  <c r="O26" i="28" s="1"/>
  <c r="O26" i="29" s="1"/>
  <c r="O26" i="30" s="1"/>
  <c r="O26" i="31" s="1"/>
  <c r="O25" i="1"/>
  <c r="O25" i="2" s="1"/>
  <c r="O25" i="3" s="1"/>
  <c r="O25" i="4" s="1"/>
  <c r="O25" i="5" s="1"/>
  <c r="O25" i="6" s="1"/>
  <c r="O25" i="7" s="1"/>
  <c r="O25" i="8" s="1"/>
  <c r="O25" i="9" s="1"/>
  <c r="O25" i="10" s="1"/>
  <c r="O25" i="11" s="1"/>
  <c r="O25" i="12" s="1"/>
  <c r="O25" i="13" s="1"/>
  <c r="O25" i="14" s="1"/>
  <c r="O25" i="15" s="1"/>
  <c r="O25" i="16" s="1"/>
  <c r="O25" i="17" s="1"/>
  <c r="O25" i="18" s="1"/>
  <c r="O25" i="19" s="1"/>
  <c r="O25" i="20" s="1"/>
  <c r="O25" i="21" s="1"/>
  <c r="O25" i="22" s="1"/>
  <c r="O25" i="23" s="1"/>
  <c r="O25" i="24" s="1"/>
  <c r="O25" i="25" s="1"/>
  <c r="O25" i="26" s="1"/>
  <c r="O25" i="27" s="1"/>
  <c r="O25" i="28" s="1"/>
  <c r="O25" i="29" s="1"/>
  <c r="O25" i="30" s="1"/>
  <c r="O25" i="31" s="1"/>
  <c r="O24" i="1"/>
  <c r="O23" i="1"/>
  <c r="O23" i="2" s="1"/>
  <c r="O23" i="3" s="1"/>
  <c r="O23" i="4" s="1"/>
  <c r="O23" i="5" s="1"/>
  <c r="O23" i="6" s="1"/>
  <c r="O23" i="7" s="1"/>
  <c r="O23" i="8" s="1"/>
  <c r="O23" i="9" s="1"/>
  <c r="O23" i="10" s="1"/>
  <c r="O23" i="11" s="1"/>
  <c r="O23" i="12" s="1"/>
  <c r="O23" i="13" s="1"/>
  <c r="O23" i="14" s="1"/>
  <c r="O23" i="15" s="1"/>
  <c r="O23" i="16" s="1"/>
  <c r="O23" i="17" s="1"/>
  <c r="O23" i="18" s="1"/>
  <c r="O23" i="19" s="1"/>
  <c r="O23" i="20" s="1"/>
  <c r="O23" i="21" s="1"/>
  <c r="O23" i="22" s="1"/>
  <c r="O23" i="23" s="1"/>
  <c r="O23" i="24" s="1"/>
  <c r="O23" i="25" s="1"/>
  <c r="O23" i="26" s="1"/>
  <c r="O23" i="27" s="1"/>
  <c r="O23" i="28" s="1"/>
  <c r="O23" i="29" s="1"/>
  <c r="O23" i="30" s="1"/>
  <c r="O23" i="31" s="1"/>
  <c r="O22" i="1"/>
  <c r="O22" i="2" s="1"/>
  <c r="O22" i="3" s="1"/>
  <c r="O22" i="4" s="1"/>
  <c r="O22" i="5" s="1"/>
  <c r="O22" i="6" s="1"/>
  <c r="O22" i="7" s="1"/>
  <c r="O22" i="8" s="1"/>
  <c r="O22" i="9" s="1"/>
  <c r="O22" i="10" s="1"/>
  <c r="O22" i="11" s="1"/>
  <c r="O22" i="12" s="1"/>
  <c r="O22" i="13" s="1"/>
  <c r="O22" i="14" s="1"/>
  <c r="O22" i="15" s="1"/>
  <c r="O22" i="16" s="1"/>
  <c r="O22" i="17" s="1"/>
  <c r="O22" i="18" s="1"/>
  <c r="O22" i="19" s="1"/>
  <c r="O22" i="20" s="1"/>
  <c r="O22" i="21" s="1"/>
  <c r="O22" i="22" s="1"/>
  <c r="O22" i="23" s="1"/>
  <c r="O22" i="24" s="1"/>
  <c r="O22" i="25" s="1"/>
  <c r="O22" i="26" s="1"/>
  <c r="O22" i="27" s="1"/>
  <c r="O22" i="28" s="1"/>
  <c r="O22" i="29" s="1"/>
  <c r="O22" i="30" s="1"/>
  <c r="O22" i="31" s="1"/>
  <c r="O21" i="1"/>
  <c r="O21" i="2" s="1"/>
  <c r="O21" i="3" s="1"/>
  <c r="O21" i="4" s="1"/>
  <c r="O21" i="5" s="1"/>
  <c r="O21" i="6" s="1"/>
  <c r="O21" i="7" s="1"/>
  <c r="O21" i="8" s="1"/>
  <c r="O21" i="9" s="1"/>
  <c r="O21" i="10" s="1"/>
  <c r="O21" i="11" s="1"/>
  <c r="O21" i="12" s="1"/>
  <c r="O21" i="13" s="1"/>
  <c r="O21" i="14" s="1"/>
  <c r="O21" i="15" s="1"/>
  <c r="O21" i="16" s="1"/>
  <c r="O21" i="17" s="1"/>
  <c r="O21" i="18" s="1"/>
  <c r="O21" i="19" s="1"/>
  <c r="O21" i="20" s="1"/>
  <c r="O21" i="21" s="1"/>
  <c r="O21" i="22" s="1"/>
  <c r="O21" i="23" s="1"/>
  <c r="O21" i="24" s="1"/>
  <c r="O21" i="25" s="1"/>
  <c r="O21" i="26" s="1"/>
  <c r="O21" i="27" s="1"/>
  <c r="O21" i="28" s="1"/>
  <c r="O21" i="29" s="1"/>
  <c r="O21" i="30" s="1"/>
  <c r="O21" i="31" s="1"/>
  <c r="O20" i="1"/>
  <c r="O20" i="2" s="1"/>
  <c r="O20" i="3" s="1"/>
  <c r="O20" i="4" s="1"/>
  <c r="O20" i="5" s="1"/>
  <c r="O20" i="6" s="1"/>
  <c r="O20" i="7" s="1"/>
  <c r="O20" i="8" s="1"/>
  <c r="O20" i="9" s="1"/>
  <c r="O20" i="10" s="1"/>
  <c r="O20" i="11" s="1"/>
  <c r="O20" i="12" s="1"/>
  <c r="O20" i="13" s="1"/>
  <c r="O20" i="14" s="1"/>
  <c r="O20" i="15" s="1"/>
  <c r="O20" i="16" s="1"/>
  <c r="O20" i="17" s="1"/>
  <c r="O20" i="18" s="1"/>
  <c r="O20" i="19" s="1"/>
  <c r="O20" i="20" s="1"/>
  <c r="O20" i="21" s="1"/>
  <c r="O20" i="22" s="1"/>
  <c r="O20" i="23" s="1"/>
  <c r="O20" i="24" s="1"/>
  <c r="O20" i="25" s="1"/>
  <c r="O20" i="26" s="1"/>
  <c r="O20" i="27" s="1"/>
  <c r="O20" i="28" s="1"/>
  <c r="O20" i="29" s="1"/>
  <c r="O20" i="30" s="1"/>
  <c r="O20" i="31" s="1"/>
  <c r="O19" i="1"/>
  <c r="O19" i="2" s="1"/>
  <c r="O19" i="3" s="1"/>
  <c r="O19" i="4" s="1"/>
  <c r="O19" i="5" s="1"/>
  <c r="O19" i="6" s="1"/>
  <c r="O19" i="7" s="1"/>
  <c r="O19" i="8" s="1"/>
  <c r="O19" i="9" s="1"/>
  <c r="O19" i="10" s="1"/>
  <c r="O19" i="11" s="1"/>
  <c r="O19" i="12" s="1"/>
  <c r="O19" i="13" s="1"/>
  <c r="O19" i="14" s="1"/>
  <c r="O19" i="15" s="1"/>
  <c r="O19" i="16" s="1"/>
  <c r="O19" i="17" s="1"/>
  <c r="O19" i="18" s="1"/>
  <c r="O19" i="19" s="1"/>
  <c r="O19" i="20" s="1"/>
  <c r="O19" i="21" s="1"/>
  <c r="O19" i="22" s="1"/>
  <c r="O19" i="23" s="1"/>
  <c r="O19" i="24" s="1"/>
  <c r="O19" i="25" s="1"/>
  <c r="O19" i="26" s="1"/>
  <c r="O19" i="27" s="1"/>
  <c r="O19" i="28" s="1"/>
  <c r="O19" i="29" s="1"/>
  <c r="O19" i="30" s="1"/>
  <c r="O19" i="31" s="1"/>
  <c r="O18" i="1"/>
  <c r="O18" i="2" s="1"/>
  <c r="O18" i="3" s="1"/>
  <c r="O18" i="4" s="1"/>
  <c r="O18" i="5" s="1"/>
  <c r="O18" i="6" s="1"/>
  <c r="O18" i="7" s="1"/>
  <c r="O18" i="8" s="1"/>
  <c r="O18" i="9" s="1"/>
  <c r="O18" i="10" s="1"/>
  <c r="O18" i="11" s="1"/>
  <c r="O18" i="12" s="1"/>
  <c r="O18" i="13" s="1"/>
  <c r="O18" i="14" s="1"/>
  <c r="O18" i="15" s="1"/>
  <c r="O18" i="16" s="1"/>
  <c r="O18" i="17" s="1"/>
  <c r="O18" i="18" s="1"/>
  <c r="O18" i="19" s="1"/>
  <c r="O18" i="20" s="1"/>
  <c r="O18" i="21" s="1"/>
  <c r="O18" i="22" s="1"/>
  <c r="O18" i="23" s="1"/>
  <c r="O18" i="24" s="1"/>
  <c r="O18" i="25" s="1"/>
  <c r="O18" i="26" s="1"/>
  <c r="O18" i="27" s="1"/>
  <c r="O18" i="28" s="1"/>
  <c r="O18" i="29" s="1"/>
  <c r="O18" i="30" s="1"/>
  <c r="O18" i="31" s="1"/>
  <c r="O17" i="1"/>
  <c r="O17" i="2" s="1"/>
  <c r="O17" i="3" s="1"/>
  <c r="O17" i="4" s="1"/>
  <c r="O17" i="5" s="1"/>
  <c r="O17" i="6" s="1"/>
  <c r="O17" i="7" s="1"/>
  <c r="O17" i="8" s="1"/>
  <c r="O17" i="9" s="1"/>
  <c r="O17" i="10" s="1"/>
  <c r="O17" i="11" s="1"/>
  <c r="O17" i="12" s="1"/>
  <c r="O17" i="13" s="1"/>
  <c r="O17" i="14" s="1"/>
  <c r="O17" i="15" s="1"/>
  <c r="O17" i="16" s="1"/>
  <c r="O17" i="17" s="1"/>
  <c r="O17" i="18" s="1"/>
  <c r="O17" i="19" s="1"/>
  <c r="O17" i="20" s="1"/>
  <c r="O17" i="21" s="1"/>
  <c r="O17" i="22" s="1"/>
  <c r="O17" i="23" s="1"/>
  <c r="O17" i="24" s="1"/>
  <c r="O17" i="25" s="1"/>
  <c r="O17" i="26" s="1"/>
  <c r="O17" i="27" s="1"/>
  <c r="O17" i="28" s="1"/>
  <c r="O17" i="29" s="1"/>
  <c r="O17" i="30" s="1"/>
  <c r="O17" i="31" s="1"/>
  <c r="O16" i="1"/>
  <c r="O16" i="2" s="1"/>
  <c r="O16" i="3" s="1"/>
  <c r="O16" i="4" s="1"/>
  <c r="O16" i="5" s="1"/>
  <c r="O16" i="6" s="1"/>
  <c r="O16" i="7" s="1"/>
  <c r="O16" i="8" s="1"/>
  <c r="O16" i="9" s="1"/>
  <c r="O16" i="10" s="1"/>
  <c r="O16" i="11" s="1"/>
  <c r="O16" i="12" s="1"/>
  <c r="O16" i="13" s="1"/>
  <c r="O16" i="14" s="1"/>
  <c r="O16" i="15" s="1"/>
  <c r="O16" i="16" s="1"/>
  <c r="O16" i="17" s="1"/>
  <c r="O16" i="18" s="1"/>
  <c r="O16" i="19" s="1"/>
  <c r="O16" i="20" s="1"/>
  <c r="O16" i="21" s="1"/>
  <c r="O16" i="22" s="1"/>
  <c r="O16" i="23" s="1"/>
  <c r="O16" i="24" s="1"/>
  <c r="O16" i="25" s="1"/>
  <c r="O16" i="26" s="1"/>
  <c r="O16" i="27" s="1"/>
  <c r="O16" i="28" s="1"/>
  <c r="O16" i="29" s="1"/>
  <c r="O16" i="30" s="1"/>
  <c r="O16" i="31" s="1"/>
  <c r="O15" i="1"/>
  <c r="O15" i="2" s="1"/>
  <c r="O15" i="3" s="1"/>
  <c r="O15" i="4" s="1"/>
  <c r="O15" i="5" s="1"/>
  <c r="O15" i="6" s="1"/>
  <c r="O15" i="7" s="1"/>
  <c r="O15" i="8" s="1"/>
  <c r="O15" i="9" s="1"/>
  <c r="O15" i="10" s="1"/>
  <c r="O15" i="11" s="1"/>
  <c r="O15" i="12" s="1"/>
  <c r="O15" i="13" s="1"/>
  <c r="O15" i="14" s="1"/>
  <c r="O15" i="15" s="1"/>
  <c r="O15" i="16" s="1"/>
  <c r="O15" i="17" s="1"/>
  <c r="O15" i="18" s="1"/>
  <c r="O15" i="19" s="1"/>
  <c r="O15" i="20" s="1"/>
  <c r="O15" i="21" s="1"/>
  <c r="O15" i="22" s="1"/>
  <c r="O15" i="23" s="1"/>
  <c r="O15" i="24" s="1"/>
  <c r="O15" i="25" s="1"/>
  <c r="O15" i="26" s="1"/>
  <c r="O15" i="27" s="1"/>
  <c r="O15" i="28" s="1"/>
  <c r="O15" i="29" s="1"/>
  <c r="O15" i="30" s="1"/>
  <c r="O15" i="31" s="1"/>
  <c r="O14" i="1"/>
  <c r="O14" i="2" s="1"/>
  <c r="O14" i="3" s="1"/>
  <c r="O14" i="4" s="1"/>
  <c r="O14" i="5" s="1"/>
  <c r="O14" i="6" s="1"/>
  <c r="O14" i="7" s="1"/>
  <c r="O14" i="8" s="1"/>
  <c r="O14" i="9" s="1"/>
  <c r="O14" i="10" s="1"/>
  <c r="O14" i="11" s="1"/>
  <c r="O14" i="12" s="1"/>
  <c r="O14" i="13" s="1"/>
  <c r="O14" i="14" s="1"/>
  <c r="O14" i="15" s="1"/>
  <c r="O14" i="16" s="1"/>
  <c r="O14" i="17" s="1"/>
  <c r="O14" i="18" s="1"/>
  <c r="O14" i="19" s="1"/>
  <c r="O14" i="20" s="1"/>
  <c r="O14" i="21" s="1"/>
  <c r="O14" i="22" s="1"/>
  <c r="O14" i="23" s="1"/>
  <c r="O14" i="24" s="1"/>
  <c r="O14" i="25" s="1"/>
  <c r="O14" i="26" s="1"/>
  <c r="O14" i="27" s="1"/>
  <c r="O14" i="28" s="1"/>
  <c r="O14" i="29" s="1"/>
  <c r="O14" i="30" s="1"/>
  <c r="O14" i="31" s="1"/>
  <c r="M39" i="2" l="1"/>
  <c r="M39" i="3" s="1"/>
  <c r="M39" i="4" s="1"/>
  <c r="M39" i="5" s="1"/>
  <c r="M39" i="6" s="1"/>
  <c r="M39" i="7" s="1"/>
  <c r="M39" i="8" s="1"/>
  <c r="M39" i="9" s="1"/>
  <c r="M39" i="10" s="1"/>
  <c r="M39" i="11" s="1"/>
  <c r="M39" i="12" s="1"/>
  <c r="M39" i="13" s="1"/>
  <c r="M39" i="14" s="1"/>
  <c r="M39" i="15" s="1"/>
  <c r="M39" i="16" s="1"/>
  <c r="M39" i="17" s="1"/>
  <c r="M39" i="18" s="1"/>
  <c r="M39" i="19" s="1"/>
  <c r="M39" i="20" s="1"/>
  <c r="M39" i="21" s="1"/>
  <c r="M39" i="22" s="1"/>
  <c r="M39" i="23" s="1"/>
  <c r="M39" i="24" s="1"/>
  <c r="M39" i="25" s="1"/>
  <c r="M39" i="26" s="1"/>
  <c r="M39" i="27" s="1"/>
  <c r="M39" i="28" s="1"/>
  <c r="M39" i="29" s="1"/>
  <c r="M39" i="30" s="1"/>
  <c r="M39" i="31" s="1"/>
</calcChain>
</file>

<file path=xl/sharedStrings.xml><?xml version="1.0" encoding="utf-8"?>
<sst xmlns="http://schemas.openxmlformats.org/spreadsheetml/2006/main" count="4954" uniqueCount="198">
  <si>
    <t>TREN</t>
  </si>
  <si>
    <t>ORIGEN</t>
  </si>
  <si>
    <t>DESTINO</t>
  </si>
  <si>
    <t>VÍA</t>
  </si>
  <si>
    <t>RETRASO</t>
  </si>
  <si>
    <t>TOTAL VIAJEROS</t>
  </si>
  <si>
    <t xml:space="preserve">OBSEVACIONES E INCIDENCIAS </t>
  </si>
  <si>
    <t>HORA SALIDA</t>
  </si>
  <si>
    <t>DIAS CIRCULA</t>
  </si>
  <si>
    <t>Nº VIAJEROS</t>
  </si>
  <si>
    <t>INDIDENCIAS SI/NO</t>
  </si>
  <si>
    <t>VIAJEROS ACUMULADOS</t>
  </si>
  <si>
    <t>BILLETES COMBINADOS</t>
  </si>
  <si>
    <t>Nº TOTAL VIAJEROS</t>
  </si>
  <si>
    <t xml:space="preserve">ESTACION </t>
  </si>
  <si>
    <t>DOBLE
y/o INVER</t>
  </si>
  <si>
    <t>LUNES-JUEVES</t>
  </si>
  <si>
    <t>VIERNES</t>
  </si>
  <si>
    <t>SABADO</t>
  </si>
  <si>
    <t>DOMINGO</t>
  </si>
  <si>
    <t>AGENTES</t>
  </si>
  <si>
    <t>TURNOS</t>
  </si>
  <si>
    <t>FECHA</t>
  </si>
  <si>
    <t>COMPOS. TREN</t>
  </si>
  <si>
    <t>PROCEDENCIA (ORIGEN Y Nº TREN)</t>
  </si>
  <si>
    <t>PRODUCTO</t>
  </si>
  <si>
    <t>CONTROL DE ACCESOS</t>
  </si>
  <si>
    <t>CENTRO DE SERVICIOS</t>
  </si>
  <si>
    <t>PERDIDA TREN</t>
  </si>
  <si>
    <t>Día Semana</t>
  </si>
  <si>
    <t>AVE</t>
  </si>
  <si>
    <t>OURENSE</t>
  </si>
  <si>
    <t>VIGO</t>
  </si>
  <si>
    <t>DIARIO</t>
  </si>
  <si>
    <t>MADRID CH.</t>
  </si>
  <si>
    <t>FERROL</t>
  </si>
  <si>
    <t>11.30</t>
  </si>
  <si>
    <t>LUGO</t>
  </si>
  <si>
    <t>A CORUÑA</t>
  </si>
  <si>
    <t>ALVIA</t>
  </si>
  <si>
    <t>07:05-12:45</t>
  </si>
  <si>
    <t>14:15-22:20</t>
  </si>
  <si>
    <t>07:05-07:45</t>
  </si>
  <si>
    <t>08:50-12:45</t>
  </si>
  <si>
    <t>14:15-20:35</t>
  </si>
  <si>
    <t>10:30-12:35</t>
  </si>
  <si>
    <t>ACUMULADO VIAJEROS TREN</t>
  </si>
  <si>
    <t>ZAMORA</t>
  </si>
  <si>
    <t>L - M -X - J - V - S</t>
  </si>
  <si>
    <t>L - M -X - J - V</t>
  </si>
  <si>
    <t>L - M -X - J - V - D</t>
  </si>
  <si>
    <t>FALTA DE RED EN EL SUBTERRANEO.</t>
  </si>
  <si>
    <t xml:space="preserve">FALTA DE COBERTURA EN EL SUBTERRANEO </t>
  </si>
  <si>
    <t>NO SE MARCAN LOS RETRASOS PORQUE EL COPÉRNICO NO FUNCIONA BIEN</t>
  </si>
  <si>
    <t>2 min.</t>
  </si>
  <si>
    <t>3 min.</t>
  </si>
  <si>
    <t>8 min.</t>
  </si>
  <si>
    <t>1 min.</t>
  </si>
  <si>
    <t>6 min.</t>
  </si>
  <si>
    <t>7 min.</t>
  </si>
  <si>
    <t>LOS VIAJEROS SE QUEJAN DE LA FALTA DE COBERTURA EN EL SUBTERRÁNEO.</t>
  </si>
  <si>
    <r>
      <t xml:space="preserve">1 BILLETE DE MENOR, DA ERROR EJB.  </t>
    </r>
    <r>
      <rPr>
        <sz val="8"/>
        <color rgb="FF0070C0"/>
        <rFont val="Arial"/>
        <family val="2"/>
      </rPr>
      <t>LOS VIAJEROS SE QUEJAN DE LA FALTA DE COBERTURA EN EL SUBTERRÁNEO.</t>
    </r>
  </si>
  <si>
    <t>ROCIO</t>
  </si>
  <si>
    <t>Jueves</t>
  </si>
  <si>
    <t>NO</t>
  </si>
  <si>
    <t>5 min.</t>
  </si>
  <si>
    <t>VIAJA UN TÉCNICO DE TALGO EN EL TREN.</t>
  </si>
  <si>
    <t>18 min.</t>
  </si>
  <si>
    <t>12 min.</t>
  </si>
  <si>
    <t>30min.</t>
  </si>
  <si>
    <t>7min.</t>
  </si>
  <si>
    <t>21min.</t>
  </si>
  <si>
    <t>4min.</t>
  </si>
  <si>
    <t xml:space="preserve">1 BILLETE DE MENOR, DA ERROR EJB. </t>
  </si>
  <si>
    <t>VICTORIA</t>
  </si>
  <si>
    <t>Viernes</t>
  </si>
  <si>
    <t>4 min.</t>
  </si>
  <si>
    <t>8min.</t>
  </si>
  <si>
    <t>15 min.</t>
  </si>
  <si>
    <t>1 CARNET JOVEN CADUCADO SE REMITE A TAQUILLAS.</t>
  </si>
  <si>
    <t>Sábado</t>
  </si>
  <si>
    <t>23 min.</t>
  </si>
  <si>
    <t>20 min.</t>
  </si>
  <si>
    <t>1 CARNET JOVEN SE REMITE A TAQUILLAS.</t>
  </si>
  <si>
    <t>VIAJA 1 UCRANIANA EN EL COCHE 4 PLAZA 3C.</t>
  </si>
  <si>
    <t xml:space="preserve"> </t>
  </si>
  <si>
    <t>48 min.</t>
  </si>
  <si>
    <t>1 BILLETE MÓVIL SIN BILLETE.</t>
  </si>
  <si>
    <t>Domingo</t>
  </si>
  <si>
    <t>5min.</t>
  </si>
  <si>
    <t>9min.</t>
  </si>
  <si>
    <t>2min.</t>
  </si>
  <si>
    <t>1 BILLETE MENOR DE 4 AÑOS DA ERROR A LEER.</t>
  </si>
  <si>
    <t>1 BILLETE MENOR DE 4 AÑOS DA ERROR A LEER. 2 AUTORIZADOS.</t>
  </si>
  <si>
    <t>10 min.</t>
  </si>
  <si>
    <t>9 min.</t>
  </si>
  <si>
    <t>JOSE</t>
  </si>
  <si>
    <t>Lunes</t>
  </si>
  <si>
    <t>13 min.</t>
  </si>
  <si>
    <t>LETICIA</t>
  </si>
  <si>
    <t>17 min.</t>
  </si>
  <si>
    <t xml:space="preserve">1 TD QUE NO LA ENCUETRA Y ES MUY MAYOR SE AUTORIZA. </t>
  </si>
  <si>
    <t xml:space="preserve">VIAJA 1 BRIGADA MÓVIL. </t>
  </si>
  <si>
    <t>Martes</t>
  </si>
  <si>
    <t>22 min.</t>
  </si>
  <si>
    <t xml:space="preserve">89 min. </t>
  </si>
  <si>
    <t xml:space="preserve">40 min. </t>
  </si>
  <si>
    <t xml:space="preserve">FALTA DE RED EN SUBTERRANEO. </t>
  </si>
  <si>
    <t xml:space="preserve">8 VIAJEROS DEL 4165 AUTORIZADOS </t>
  </si>
  <si>
    <t xml:space="preserve">UN VIAJERO SE MOLESTA YA QUE POR FALTA DE RED TIENE QUE SUBIR PARA DESCAGAR EL BILLETE. </t>
  </si>
  <si>
    <t>Miércoles</t>
  </si>
  <si>
    <t>14 min.</t>
  </si>
  <si>
    <t xml:space="preserve">TODOS LOS VIAJEROS REUBICADOS EN EL COCHE 1 POR DUPLICIDAD DE PLAZAS. </t>
  </si>
  <si>
    <t xml:space="preserve">SE SOLICITA DNI Y TARJETA DORADA A UN VIAJERO Y ESTE SE QUEJA E INSULTA AL PERSONAL DEL CONTROL. </t>
  </si>
  <si>
    <t xml:space="preserve">UNA MASCOTA SIN BILLETE SE REMITE A TAQUILLAS. </t>
  </si>
  <si>
    <t>VIAJERO QUE SE TENIA QUE HABER BAJADO EN OURENSE Y NO LO HACE EN ZAMORA SE AUTORIZA PARA 4115.</t>
  </si>
  <si>
    <t>VIAEJRO AUTORIZADO DEL 4254.</t>
  </si>
  <si>
    <t>1 BILLETE &lt; DE 4 AÑOS DA ERROR AL CHEQUEAR.</t>
  </si>
  <si>
    <t>INVERTIDA</t>
  </si>
  <si>
    <t>11 min.</t>
  </si>
  <si>
    <t>DANIEL</t>
  </si>
  <si>
    <t>ALACANT</t>
  </si>
  <si>
    <t>1min.</t>
  </si>
  <si>
    <t>1 &lt; 4 AÑOS DA ERROR AL CHEQUEAR.</t>
  </si>
  <si>
    <t xml:space="preserve">DANIEL </t>
  </si>
  <si>
    <t>6 min</t>
  </si>
  <si>
    <t>3 min</t>
  </si>
  <si>
    <t>2 min</t>
  </si>
  <si>
    <t>1 min</t>
  </si>
  <si>
    <t xml:space="preserve">3 min. </t>
  </si>
  <si>
    <t xml:space="preserve">2 VAJEROS SE QUEJAN DE QUE EL ACCESO AL ASCENSOR ESTÁ MOJADO. </t>
  </si>
  <si>
    <t>1 PÉRDIDA, COMPRA BILLETE PARA EL 4095,</t>
  </si>
  <si>
    <t>1 BRIGADA MÓVIL, SE INFORMA AL INTERVENTOR.</t>
  </si>
  <si>
    <t>1min</t>
  </si>
  <si>
    <t>2min</t>
  </si>
  <si>
    <t>7min</t>
  </si>
  <si>
    <t>16min</t>
  </si>
  <si>
    <t>6min</t>
  </si>
  <si>
    <t>2 ORIGEN MADRID.</t>
  </si>
  <si>
    <t>6 BILLETES FORMATO INCORRECTO SE REMITE A IMPRIMIR.</t>
  </si>
  <si>
    <t>1 CAMBIO DE TITULAR.</t>
  </si>
  <si>
    <r>
      <rPr>
        <sz val="8"/>
        <color rgb="FF0070C0"/>
        <rFont val="Arial"/>
        <family val="2"/>
      </rPr>
      <t xml:space="preserve">CAÍDA DE RED, NO FUNCIONAN, EQUIPOS INFORMÁTICOS, PANTANILLAS NI MEGAFONÍA. </t>
    </r>
    <r>
      <rPr>
        <sz val="8"/>
        <rFont val="Arial"/>
        <family val="2"/>
      </rPr>
      <t>3 AUTORIZADOS. 2 VIAJEROS CON LOCALIZADOR NO LOS PUEDEN IMPRIMIR POR FALLO DE LA MÁQUINA SE LE INFORMA AL INTERVENTOR. CHEK-IN VISUAL.</t>
    </r>
  </si>
  <si>
    <t>CAÍDA DE RED, NO FUNCIONAN, EQUIPOS INFORMÁTICOS, PANTANILLAS NI MEGAFONÍA. CHEK-IN VISUAL.</t>
  </si>
  <si>
    <r>
      <t xml:space="preserve">CAÍDA DE RED, NO FUNCIONAN, EQUIPOS INFORMÁTICOS, PANTANILLAS NI MEGAFONÍA. CHEK-IN VISUAL. 5 VIAJEROS UCRANIANOS, SOLO PRESENTAN 4 BILLETES (FALTABA EL DEL NIÑO) SE INFORMA AL INTERVENTOR. </t>
    </r>
    <r>
      <rPr>
        <sz val="8"/>
        <rFont val="Arial"/>
        <family val="2"/>
      </rPr>
      <t>CHEK-IN VISUAL.</t>
    </r>
  </si>
  <si>
    <t>7 min</t>
  </si>
  <si>
    <t>4 min</t>
  </si>
  <si>
    <t>17min</t>
  </si>
  <si>
    <t>10min.</t>
  </si>
  <si>
    <t>1 VIAJERO QUE NO ABRE LA APP SE INFORMA AL INTERVENTOR Y AUTORIZA.</t>
  </si>
  <si>
    <t>1 BILLETE ERROR EJB AL CEHEQUEARLO.</t>
  </si>
  <si>
    <t>1 BRIGADA MOVIL.</t>
  </si>
  <si>
    <t>1 VIAJERA DE ÚLTMA HORA NO ENCUENTRA EL TREN, SE INFORMA AL INTERVENTOR Y NOS COUMNICA QUE VIAJE EN EL SIGUIENTE TREN. AUTORIZADA PARA EL 4064</t>
  </si>
  <si>
    <t>1 ERROR EJB.</t>
  </si>
  <si>
    <t>3min.</t>
  </si>
  <si>
    <t>16min.</t>
  </si>
  <si>
    <t>50 min.</t>
  </si>
  <si>
    <t>9 min</t>
  </si>
  <si>
    <t xml:space="preserve">1 FECHA INCORRECTA SE REMITE A TAQUILLAS. </t>
  </si>
  <si>
    <t xml:space="preserve">1 TARIFA UCRANIA. </t>
  </si>
  <si>
    <t>FALTA DE RED EN SUBTERRANEO.</t>
  </si>
  <si>
    <t xml:space="preserve">LETICIA </t>
  </si>
  <si>
    <t>36 min.</t>
  </si>
  <si>
    <t>27 min.</t>
  </si>
  <si>
    <t>INVERTIDO</t>
  </si>
  <si>
    <t>2 TARJETAS DORADAS SE REMITEN A TAQUILLAS</t>
  </si>
  <si>
    <t>1 VIAJERA QUE NO PUEDE ABRIR EL BILLETE EN LA APP SE REMITE A TAQUILLAS.</t>
  </si>
  <si>
    <t xml:space="preserve">1 VIAJERA EXPULSADA DEL TREN POR EL PERSONAL DE SEGURIDAD. ACUDE POLICIA. </t>
  </si>
  <si>
    <t>LUNES</t>
  </si>
  <si>
    <t>1 BILLETE FORMALIZADO POR LA INTERVENTORA.</t>
  </si>
  <si>
    <t>16 min</t>
  </si>
  <si>
    <t>25 min.</t>
  </si>
  <si>
    <t>1 BRIGADA MOVIL</t>
  </si>
  <si>
    <t>5 min</t>
  </si>
  <si>
    <t>68 min.</t>
  </si>
  <si>
    <t>FALTA DE RED EN EL SUBTERRÁNEO.</t>
  </si>
  <si>
    <r>
      <rPr>
        <sz val="8"/>
        <color rgb="FF0070C0"/>
        <rFont val="Arial"/>
        <family val="2"/>
      </rPr>
      <t>FALTA DE RED EN EL SUBTERRÁNEO.</t>
    </r>
    <r>
      <rPr>
        <sz val="8"/>
        <rFont val="Arial"/>
        <family val="2"/>
      </rPr>
      <t xml:space="preserve"> 1 VIJAERO TIENE BILLETE ANULADO, COMPRA UNO NUEVO PARA EL TREN 5273.</t>
    </r>
  </si>
  <si>
    <r>
      <rPr>
        <sz val="8"/>
        <color rgb="FF0070C0"/>
        <rFont val="Arial"/>
        <family val="2"/>
      </rPr>
      <t xml:space="preserve">FALTA DE RED EN EL SUBTERRÁNEO. </t>
    </r>
    <r>
      <rPr>
        <sz val="8"/>
        <rFont val="Arial"/>
        <family val="2"/>
      </rPr>
      <t>1 BILLLETE TARIFA UCRANIA.</t>
    </r>
  </si>
  <si>
    <r>
      <rPr>
        <sz val="8"/>
        <color rgb="FF0070C0"/>
        <rFont val="Arial"/>
        <family val="2"/>
      </rPr>
      <t xml:space="preserve">FALTA DE RED EN EL SUBTERRÁNEO. </t>
    </r>
    <r>
      <rPr>
        <sz val="8"/>
        <rFont val="Arial"/>
        <family val="2"/>
      </rPr>
      <t>1 VIAJERO CON DESCUENTO DE TARJETA DORADA, LA ENSEÑA EN FOTO, SE REMITE A TAQUILLAS PARA SU DUPLICADO.</t>
    </r>
  </si>
  <si>
    <r>
      <rPr>
        <sz val="8"/>
        <color rgb="FF0070C0"/>
        <rFont val="Arial"/>
        <family val="2"/>
      </rPr>
      <t>FALTA DE RED EN EL SUBTERRÁNEO.</t>
    </r>
    <r>
      <rPr>
        <sz val="8"/>
        <rFont val="Arial"/>
        <family val="2"/>
      </rPr>
      <t xml:space="preserve"> NO FUNCIONA EL VCK, SE HACE CONTROL VISUAL, SE INFORMA AL INTERVENTOR.</t>
    </r>
  </si>
  <si>
    <t>4 AUTORIZADOS DEL TAV DE OURENSE CON BILLETE.</t>
  </si>
  <si>
    <t>29 min.</t>
  </si>
  <si>
    <t>ERROR BILLETE EJB.</t>
  </si>
  <si>
    <t>26 min.</t>
  </si>
  <si>
    <t>2 VIAJEROS CON BICIS, NO TIENEN BILLETE PARA LAS BICIS, SE INFORMA AL INTERVENTOR QUE LES DEJA SUBIR.</t>
  </si>
  <si>
    <t>20min.</t>
  </si>
  <si>
    <t>1 VIAJERO NO LE ABRE APP COMPRUEBA INTERVENTOR.</t>
  </si>
  <si>
    <r>
      <rPr>
        <sz val="8"/>
        <color rgb="FF0070C0"/>
        <rFont val="Arial"/>
        <family val="2"/>
      </rPr>
      <t>FALTA DE RED EN EL SUBTERRÁNEO.</t>
    </r>
    <r>
      <rPr>
        <sz val="8"/>
        <rFont val="Arial"/>
        <family val="2"/>
      </rPr>
      <t xml:space="preserve"> 1 BRIGADA MÓVIL, SE INFORMA AL INTERVENTOR.</t>
    </r>
  </si>
  <si>
    <t>28 min.</t>
  </si>
  <si>
    <t>1 CLIENTE SIN BILLETE QUIERE MONTAR AL TREN POR UN PROBLEMA PERSONAL Y UNA CHICA LE QUERE CEDER EL BILLETE PERO AL SER TARIFA BASICA NO SE PERMITE EL CAMBIO DE TITULAR. NO VIAJA. CLIENTE ANTES DE IRSE AMENAZA AL PERSONAL DEL CHECKIN VARIAS VECES. LA VIAJERA QUE LE CEDIA EL BILLETE VIAJA Y PIERDE EL TREN.</t>
  </si>
  <si>
    <t>1 TARJETA DORADA, NO LA LLEVA, SE REMITE A TAQUILLAS DONDE LA HACEN UN DUPLICADO.</t>
  </si>
  <si>
    <t xml:space="preserve">2 AUTORIZADOS. </t>
  </si>
  <si>
    <t>1 VIAJERA CON TARJETA DORADA, TIENE UNA FOTO, SE LA INFORMA DE LA NORMATIVA Y SE REMITE A TAQUILLAS PARA SU REGULARIZACIÓN.</t>
  </si>
  <si>
    <t>NO HAY COBERTURA EN EL SUBTERRANEO.UN VIAJERO SIN PLAZA H CON SILLA DE RUEDAS SE LA SOLICITA A LA INTERVENTORA.</t>
  </si>
  <si>
    <t>1 BRIGADA MOVIL. 1 VIAJERO AUTORIZADO POR EL INTERVENTOR.</t>
  </si>
  <si>
    <t xml:space="preserve">2 TARJETAS DORADAS SE REMITEN A TAQUILLAS. </t>
  </si>
  <si>
    <t xml:space="preserve">SE REALIZA TRANSBORDO ENTRE EL 4134 Y EL 4175. DOS VIAJEROS EXTRANGEROS QUE LO PIERDEN SON AUTORIZADOS PARA EL 4185. </t>
  </si>
  <si>
    <t>19 min.</t>
  </si>
  <si>
    <t>16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</si>
</sst>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
  </numFmts>
  <fonts count="30" x14ac:knownFonts="1">
    <font>
      <sz val="11"/>
      <color theme="1"/>
      <name val="Calibri"/>
      <family val="2"/>
      <scheme val="minor"/>
    </font>
    <font>
      <sz val="11"/>
      <name val="Symbol"/>
      <family val="1"/>
      <charset val="2"/>
    </font>
    <font>
      <b/>
      <sz val="8"/>
      <color indexed="9"/>
      <name val="Arial"/>
      <family val="2"/>
    </font>
    <font>
      <b/>
      <sz val="8"/>
      <name val="Arial"/>
      <family val="2"/>
    </font>
    <font>
      <sz val="11"/>
      <color indexed="8"/>
      <name val="Calibri"/>
      <family val="2"/>
    </font>
    <font>
      <sz val="8"/>
      <name val="Arial"/>
      <family val="2"/>
    </font>
    <font>
      <sz val="10"/>
      <name val="Arial"/>
      <family val="2"/>
    </font>
    <font>
      <sz val="11"/>
      <color rgb="FF000000"/>
      <name val="Arial"/>
      <family val="2"/>
    </font>
    <font>
      <sz val="12"/>
      <color rgb="FF212121"/>
      <name val="Times New Roman"/>
      <family val="1"/>
    </font>
    <font>
      <sz val="11"/>
      <color indexed="8"/>
      <name val="Arial"/>
      <family val="2"/>
    </font>
    <font>
      <sz val="11"/>
      <color rgb="FF9C5700"/>
      <name val="Calibri"/>
      <family val="2"/>
      <scheme val="minor"/>
    </font>
    <font>
      <sz val="8"/>
      <color rgb="FF9C5700"/>
      <name val="Calibri"/>
      <family val="2"/>
      <scheme val="minor"/>
    </font>
    <font>
      <b/>
      <sz val="24"/>
      <color theme="1"/>
      <name val="Calibri"/>
      <family val="2"/>
      <scheme val="minor"/>
    </font>
    <font>
      <b/>
      <sz val="18"/>
      <color theme="1"/>
      <name val="Calibri"/>
      <family val="2"/>
      <scheme val="minor"/>
    </font>
    <font>
      <b/>
      <sz val="14"/>
      <color theme="1"/>
      <name val="Arial"/>
      <family val="2"/>
    </font>
    <font>
      <sz val="14"/>
      <color theme="1"/>
      <name val="Arial"/>
      <family val="2"/>
    </font>
    <font>
      <b/>
      <sz val="12"/>
      <color theme="1"/>
      <name val="Arial"/>
      <family val="2"/>
    </font>
    <font>
      <b/>
      <sz val="10"/>
      <color indexed="8"/>
      <name val="Arial"/>
      <family val="2"/>
    </font>
    <font>
      <sz val="8"/>
      <color theme="1"/>
      <name val="Arial"/>
      <family val="2"/>
    </font>
    <font>
      <sz val="8"/>
      <color indexed="8"/>
      <name val="Arial"/>
      <family val="2"/>
    </font>
    <font>
      <b/>
      <sz val="8"/>
      <color theme="1"/>
      <name val="Arial"/>
      <family val="2"/>
    </font>
    <font>
      <sz val="8"/>
      <name val="Arial"/>
      <family val="2"/>
    </font>
    <font>
      <sz val="8"/>
      <color rgb="FFFF0000"/>
      <name val="Arial"/>
      <family val="2"/>
    </font>
    <font>
      <sz val="8"/>
      <color rgb="FF9C5700"/>
      <name val="Arial"/>
      <family val="2"/>
    </font>
    <font>
      <b/>
      <sz val="8"/>
      <color rgb="FFFF0000"/>
      <name val="Arial"/>
      <family val="2"/>
    </font>
    <font>
      <sz val="11"/>
      <color rgb="FFFF0000"/>
      <name val="Calibri"/>
      <family val="2"/>
      <scheme val="minor"/>
    </font>
    <font>
      <sz val="11"/>
      <color theme="1"/>
      <name val="Wingdings"/>
      <charset val="2"/>
    </font>
    <font>
      <sz val="8"/>
      <color theme="4" tint="-0.249977111117893"/>
      <name val="Arial"/>
      <family val="2"/>
    </font>
    <font>
      <sz val="8"/>
      <color rgb="FF0070C0"/>
      <name val="Arial"/>
      <family val="2"/>
    </font>
    <font>
      <sz val="8"/>
      <color theme="8"/>
      <name val="Arial"/>
      <family val="2"/>
    </font>
  </fonts>
  <fills count="6">
    <fill>
      <patternFill patternType="none"/>
    </fill>
    <fill>
      <patternFill patternType="gray125"/>
    </fill>
    <fill>
      <patternFill patternType="solid">
        <fgColor indexed="61"/>
        <bgColor indexed="64"/>
      </patternFill>
    </fill>
    <fill>
      <patternFill patternType="solid">
        <fgColor indexed="25"/>
        <bgColor indexed="64"/>
      </patternFill>
    </fill>
    <fill>
      <patternFill patternType="solid">
        <fgColor rgb="FFFFEB9C"/>
      </patternFill>
    </fill>
    <fill>
      <patternFill patternType="solid">
        <fgColor theme="0" tint="-0.14999847407452621"/>
        <bgColor indexed="64"/>
      </patternFill>
    </fill>
  </fills>
  <borders count="5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double">
        <color rgb="FF3F3F3F"/>
      </left>
      <right/>
      <top style="double">
        <color rgb="FF3F3F3F"/>
      </top>
      <bottom style="double">
        <color rgb="FF3F3F3F"/>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double">
        <color rgb="FF3F3F3F"/>
      </left>
      <right style="double">
        <color rgb="FF3F3F3F"/>
      </right>
      <top style="double">
        <color rgb="FF3F3F3F"/>
      </top>
      <bottom/>
      <diagonal/>
    </border>
    <border>
      <left style="thin">
        <color indexed="64"/>
      </left>
      <right style="medium">
        <color indexed="64"/>
      </right>
      <top style="medium">
        <color indexed="64"/>
      </top>
      <bottom/>
      <diagonal/>
    </border>
    <border>
      <left style="double">
        <color rgb="FF3F3F3F"/>
      </left>
      <right style="double">
        <color rgb="FF3F3F3F"/>
      </right>
      <top style="medium">
        <color indexed="64"/>
      </top>
      <bottom style="double">
        <color rgb="FF3F3F3F"/>
      </bottom>
      <diagonal/>
    </border>
    <border>
      <left style="thin">
        <color indexed="64"/>
      </left>
      <right style="thin">
        <color indexed="64"/>
      </right>
      <top style="medium">
        <color indexed="64"/>
      </top>
      <bottom style="medium">
        <color indexed="64"/>
      </bottom>
      <diagonal/>
    </border>
    <border>
      <left style="double">
        <color rgb="FF3F3F3F"/>
      </left>
      <right/>
      <top style="medium">
        <color indexed="64"/>
      </top>
      <bottom style="double">
        <color rgb="FF3F3F3F"/>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double">
        <color rgb="FF3F3F3F"/>
      </left>
      <right/>
      <top style="double">
        <color rgb="FF3F3F3F"/>
      </top>
      <bottom/>
      <diagonal/>
    </border>
    <border>
      <left/>
      <right style="double">
        <color rgb="FF3F3F3F"/>
      </right>
      <top style="double">
        <color rgb="FF3F3F3F"/>
      </top>
      <bottom/>
      <diagonal/>
    </border>
    <border>
      <left style="medium">
        <color indexed="64"/>
      </left>
      <right style="thin">
        <color indexed="64"/>
      </right>
      <top/>
      <bottom style="thin">
        <color indexed="64"/>
      </bottom>
      <diagonal/>
    </border>
    <border>
      <left style="double">
        <color rgb="FF3F3F3F"/>
      </left>
      <right style="double">
        <color rgb="FF3F3F3F"/>
      </right>
      <top/>
      <bottom style="double">
        <color rgb="FF3F3F3F"/>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rgb="FF3F3F3F"/>
      </left>
      <right style="double">
        <color rgb="FF3F3F3F"/>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double">
        <color rgb="FF3F3F3F"/>
      </left>
      <right/>
      <top/>
      <bottom style="double">
        <color rgb="FF3F3F3F"/>
      </bottom>
      <diagonal/>
    </border>
    <border>
      <left style="thin">
        <color indexed="64"/>
      </left>
      <right/>
      <top style="thin">
        <color indexed="64"/>
      </top>
      <bottom style="medium">
        <color indexed="64"/>
      </bottom>
      <diagonal/>
    </border>
    <border>
      <left style="double">
        <color rgb="FF3F3F3F"/>
      </left>
      <right style="double">
        <color rgb="FF3F3F3F"/>
      </right>
      <top style="double">
        <color rgb="FF3F3F3F"/>
      </top>
      <bottom style="medium">
        <color indexed="64"/>
      </bottom>
      <diagonal/>
    </border>
    <border>
      <left style="double">
        <color rgb="FF3F3F3F"/>
      </left>
      <right style="double">
        <color rgb="FF3F3F3F"/>
      </right>
      <top style="medium">
        <color indexed="64"/>
      </top>
      <bottom/>
      <diagonal/>
    </border>
    <border>
      <left style="double">
        <color rgb="FF3F3F3F"/>
      </left>
      <right/>
      <top style="double">
        <color rgb="FF3F3F3F"/>
      </top>
      <bottom style="medium">
        <color indexed="64"/>
      </bottom>
      <diagonal/>
    </border>
  </borders>
  <cellStyleXfs count="3">
    <xf numFmtId="0" fontId="0" fillId="0" borderId="0"/>
    <xf numFmtId="0" fontId="4" fillId="0" borderId="0"/>
    <xf numFmtId="0" fontId="10" fillId="4" borderId="0" applyNumberFormat="0" applyBorder="0" applyAlignment="0" applyProtection="0"/>
  </cellStyleXfs>
  <cellXfs count="163">
    <xf numFmtId="0" fontId="0" fillId="0" borderId="0" xfId="0"/>
    <xf numFmtId="0" fontId="5" fillId="0" borderId="5" xfId="0" applyFont="1" applyBorder="1" applyAlignment="1" applyProtection="1">
      <alignment horizontal="center" vertical="center" wrapText="1"/>
      <protection locked="0"/>
    </xf>
    <xf numFmtId="0" fontId="5" fillId="0" borderId="9" xfId="0" applyFont="1" applyBorder="1" applyAlignment="1" applyProtection="1">
      <alignment horizontal="center" vertical="center" wrapText="1"/>
      <protection locked="0"/>
    </xf>
    <xf numFmtId="0" fontId="5" fillId="0" borderId="12" xfId="0" applyFont="1" applyBorder="1" applyAlignment="1" applyProtection="1">
      <alignment horizontal="center" vertical="center" wrapText="1"/>
      <protection locked="0"/>
    </xf>
    <xf numFmtId="0" fontId="0" fillId="0" borderId="0" xfId="0" applyProtection="1">
      <protection locked="0"/>
    </xf>
    <xf numFmtId="0" fontId="0" fillId="0" borderId="0" xfId="0" applyBorder="1" applyProtection="1">
      <protection locked="0"/>
    </xf>
    <xf numFmtId="0" fontId="0" fillId="0" borderId="0" xfId="0" applyAlignment="1" applyProtection="1">
      <alignment horizontal="center"/>
      <protection locked="0"/>
    </xf>
    <xf numFmtId="0" fontId="3" fillId="0" borderId="0" xfId="0" applyFont="1" applyAlignment="1" applyProtection="1">
      <alignment horizontal="center" vertical="center" wrapText="1"/>
      <protection locked="0"/>
    </xf>
    <xf numFmtId="0" fontId="3" fillId="0" borderId="0" xfId="0" applyFont="1" applyAlignment="1" applyProtection="1">
      <alignment horizontal="center" vertical="center"/>
      <protection locked="0"/>
    </xf>
    <xf numFmtId="0" fontId="6" fillId="0" borderId="0" xfId="0" applyFont="1" applyProtection="1">
      <protection locked="0"/>
    </xf>
    <xf numFmtId="0" fontId="7" fillId="0" borderId="0" xfId="0" applyFont="1" applyAlignment="1" applyProtection="1">
      <alignment vertical="center" wrapText="1"/>
      <protection locked="0"/>
    </xf>
    <xf numFmtId="0" fontId="6" fillId="0" borderId="0" xfId="0" applyFont="1" applyAlignment="1" applyProtection="1">
      <alignment vertical="center" wrapText="1"/>
      <protection locked="0"/>
    </xf>
    <xf numFmtId="0" fontId="8" fillId="0" borderId="0" xfId="0" applyFont="1" applyAlignment="1" applyProtection="1">
      <alignment vertical="center"/>
      <protection locked="0"/>
    </xf>
    <xf numFmtId="0" fontId="1" fillId="0" borderId="0" xfId="0" applyFont="1" applyAlignment="1" applyProtection="1">
      <alignment horizontal="left" vertical="center" wrapText="1"/>
      <protection locked="0"/>
    </xf>
    <xf numFmtId="0" fontId="5" fillId="0" borderId="0" xfId="0" applyFont="1" applyAlignment="1" applyProtection="1">
      <alignment horizontal="center"/>
      <protection locked="0"/>
    </xf>
    <xf numFmtId="0" fontId="9" fillId="0" borderId="0" xfId="0" applyFont="1" applyProtection="1">
      <protection locked="0"/>
    </xf>
    <xf numFmtId="0" fontId="5" fillId="0" borderId="14" xfId="0" applyFont="1" applyBorder="1" applyAlignment="1" applyProtection="1">
      <alignment horizontal="center" vertical="center" wrapText="1"/>
      <protection locked="0"/>
    </xf>
    <xf numFmtId="0" fontId="13" fillId="0" borderId="0" xfId="0" applyFont="1" applyAlignment="1" applyProtection="1">
      <alignment horizontal="center" vertical="center"/>
      <protection locked="0"/>
    </xf>
    <xf numFmtId="0" fontId="15" fillId="0" borderId="0" xfId="0" applyFont="1" applyProtection="1">
      <protection locked="0"/>
    </xf>
    <xf numFmtId="0" fontId="14" fillId="0" borderId="4" xfId="0" applyFont="1" applyBorder="1" applyAlignment="1" applyProtection="1">
      <alignment horizontal="center" vertical="center"/>
      <protection locked="0"/>
    </xf>
    <xf numFmtId="0" fontId="12" fillId="0" borderId="0" xfId="0" applyFont="1" applyAlignment="1" applyProtection="1">
      <alignment vertical="center"/>
      <protection locked="0"/>
    </xf>
    <xf numFmtId="0" fontId="13" fillId="0" borderId="0" xfId="0" applyFont="1" applyAlignment="1" applyProtection="1">
      <alignment horizontal="center" vertical="center" wrapText="1"/>
      <protection locked="0"/>
    </xf>
    <xf numFmtId="0" fontId="18" fillId="0" borderId="4" xfId="0" applyFont="1" applyBorder="1" applyAlignment="1" applyProtection="1">
      <alignment horizontal="center" vertical="center"/>
      <protection locked="0"/>
    </xf>
    <xf numFmtId="0" fontId="18" fillId="0" borderId="25" xfId="0" applyFont="1" applyBorder="1" applyAlignment="1" applyProtection="1">
      <alignment horizontal="center" vertical="center"/>
      <protection locked="0"/>
    </xf>
    <xf numFmtId="0" fontId="18" fillId="0" borderId="26" xfId="0" applyFont="1" applyBorder="1" applyAlignment="1" applyProtection="1">
      <alignment horizontal="center" vertical="center"/>
      <protection locked="0"/>
    </xf>
    <xf numFmtId="0" fontId="18" fillId="0" borderId="0" xfId="0" applyFont="1" applyAlignment="1" applyProtection="1">
      <alignment horizontal="center" vertical="center" wrapText="1"/>
      <protection locked="0"/>
    </xf>
    <xf numFmtId="0" fontId="18" fillId="0" borderId="23" xfId="0" applyFont="1" applyBorder="1" applyAlignment="1" applyProtection="1">
      <alignment horizontal="center" vertical="center"/>
      <protection locked="0"/>
    </xf>
    <xf numFmtId="0" fontId="20" fillId="0" borderId="0" xfId="0" applyFont="1" applyAlignment="1" applyProtection="1">
      <alignment horizontal="center" vertical="center"/>
      <protection locked="0"/>
    </xf>
    <xf numFmtId="20" fontId="19" fillId="0" borderId="16" xfId="0" applyNumberFormat="1" applyFont="1" applyBorder="1" applyAlignment="1" applyProtection="1">
      <alignment horizontal="center" vertical="center"/>
      <protection locked="0"/>
    </xf>
    <xf numFmtId="0" fontId="18" fillId="0" borderId="24" xfId="0" applyFont="1" applyBorder="1" applyAlignment="1" applyProtection="1">
      <alignment horizontal="center" vertical="center"/>
      <protection locked="0"/>
    </xf>
    <xf numFmtId="0" fontId="19" fillId="0" borderId="20" xfId="0" applyFont="1" applyBorder="1" applyAlignment="1" applyProtection="1">
      <alignment horizontal="center" vertical="center"/>
      <protection locked="0"/>
    </xf>
    <xf numFmtId="20" fontId="19" fillId="0" borderId="20" xfId="0" applyNumberFormat="1" applyFont="1" applyBorder="1" applyAlignment="1" applyProtection="1">
      <alignment horizontal="center" vertical="center"/>
      <protection locked="0"/>
    </xf>
    <xf numFmtId="0" fontId="18" fillId="0" borderId="19" xfId="0" applyFont="1" applyBorder="1" applyAlignment="1" applyProtection="1">
      <alignment horizontal="center" vertical="center"/>
      <protection locked="0"/>
    </xf>
    <xf numFmtId="20" fontId="19" fillId="0" borderId="18" xfId="0" applyNumberFormat="1" applyFont="1" applyBorder="1" applyAlignment="1" applyProtection="1">
      <alignment horizontal="center" vertical="center"/>
      <protection locked="0"/>
    </xf>
    <xf numFmtId="0" fontId="0" fillId="0" borderId="0" xfId="0" applyAlignment="1" applyProtection="1">
      <alignment horizontal="center" vertical="top"/>
      <protection locked="0"/>
    </xf>
    <xf numFmtId="20" fontId="13" fillId="0" borderId="0" xfId="0" applyNumberFormat="1" applyFont="1" applyAlignment="1" applyProtection="1">
      <alignment horizontal="center" vertical="center" wrapText="1"/>
      <protection locked="0"/>
    </xf>
    <xf numFmtId="20" fontId="3" fillId="0" borderId="0" xfId="0" applyNumberFormat="1" applyFont="1" applyAlignment="1" applyProtection="1">
      <alignment horizontal="center" vertical="center"/>
      <protection locked="0"/>
    </xf>
    <xf numFmtId="0" fontId="3" fillId="2" borderId="27" xfId="0" applyFont="1" applyFill="1" applyBorder="1" applyAlignment="1" applyProtection="1">
      <alignment horizontal="center" vertical="center"/>
      <protection locked="0"/>
    </xf>
    <xf numFmtId="0" fontId="3" fillId="2" borderId="28" xfId="0" applyFont="1" applyFill="1" applyBorder="1" applyAlignment="1" applyProtection="1">
      <alignment horizontal="center" vertical="center"/>
      <protection locked="0"/>
    </xf>
    <xf numFmtId="0" fontId="3" fillId="2" borderId="29" xfId="0" applyFont="1" applyFill="1" applyBorder="1" applyAlignment="1" applyProtection="1">
      <alignment horizontal="center" vertical="center"/>
      <protection locked="0"/>
    </xf>
    <xf numFmtId="0" fontId="3" fillId="2" borderId="30" xfId="0" applyFont="1" applyFill="1" applyBorder="1" applyAlignment="1" applyProtection="1">
      <alignment horizontal="center" vertical="center"/>
      <protection locked="0"/>
    </xf>
    <xf numFmtId="0" fontId="3" fillId="2" borderId="29" xfId="1" applyFont="1" applyFill="1" applyBorder="1" applyAlignment="1" applyProtection="1">
      <alignment horizontal="center" vertical="center" wrapText="1" shrinkToFit="1"/>
      <protection locked="0"/>
    </xf>
    <xf numFmtId="0" fontId="3" fillId="3" borderId="29" xfId="1" applyFont="1" applyFill="1" applyBorder="1" applyAlignment="1" applyProtection="1">
      <alignment horizontal="center" vertical="center" wrapText="1" shrinkToFit="1"/>
      <protection locked="0"/>
    </xf>
    <xf numFmtId="0" fontId="3" fillId="2" borderId="30" xfId="1" applyFont="1" applyFill="1" applyBorder="1" applyAlignment="1" applyProtection="1">
      <alignment horizontal="center" vertical="center" wrapText="1" shrinkToFit="1"/>
      <protection locked="0"/>
    </xf>
    <xf numFmtId="0" fontId="3" fillId="3" borderId="32" xfId="1" applyFont="1" applyFill="1" applyBorder="1" applyAlignment="1" applyProtection="1">
      <alignment horizontal="center" vertical="center" wrapText="1" shrinkToFit="1"/>
      <protection locked="0"/>
    </xf>
    <xf numFmtId="16" fontId="16" fillId="0" borderId="22" xfId="0" applyNumberFormat="1" applyFont="1" applyBorder="1" applyAlignment="1" applyProtection="1">
      <alignment horizontal="center" vertical="center"/>
      <protection locked="0"/>
    </xf>
    <xf numFmtId="0" fontId="5" fillId="0" borderId="18" xfId="0" applyFont="1" applyBorder="1" applyAlignment="1" applyProtection="1">
      <alignment horizontal="center" vertical="center" wrapText="1"/>
      <protection locked="0"/>
    </xf>
    <xf numFmtId="0" fontId="18" fillId="0" borderId="0" xfId="0" applyFont="1" applyAlignment="1" applyProtection="1">
      <alignment horizontal="center" vertical="center"/>
      <protection locked="0"/>
    </xf>
    <xf numFmtId="0" fontId="5" fillId="0" borderId="0" xfId="0" applyFont="1" applyAlignment="1" applyProtection="1">
      <alignment horizontal="center" vertical="center" wrapText="1"/>
      <protection locked="0"/>
    </xf>
    <xf numFmtId="0" fontId="5" fillId="0" borderId="0" xfId="0" applyFont="1" applyAlignment="1" applyProtection="1">
      <alignment horizontal="center" vertical="center"/>
      <protection locked="0"/>
    </xf>
    <xf numFmtId="0" fontId="18" fillId="5" borderId="17" xfId="0" applyFont="1" applyFill="1" applyBorder="1" applyAlignment="1">
      <alignment horizontal="center" vertical="center"/>
    </xf>
    <xf numFmtId="0" fontId="5" fillId="5" borderId="14" xfId="0" applyFont="1" applyFill="1" applyBorder="1" applyAlignment="1">
      <alignment horizontal="center" vertical="center"/>
    </xf>
    <xf numFmtId="0" fontId="21" fillId="0" borderId="16" xfId="0" applyFont="1" applyBorder="1" applyAlignment="1" applyProtection="1">
      <alignment horizontal="center" vertical="center" wrapText="1"/>
      <protection locked="0"/>
    </xf>
    <xf numFmtId="0" fontId="21" fillId="0" borderId="7" xfId="0" applyFont="1" applyBorder="1" applyAlignment="1" applyProtection="1">
      <alignment horizontal="center" vertical="center" wrapText="1"/>
      <protection locked="0"/>
    </xf>
    <xf numFmtId="164" fontId="21" fillId="0" borderId="7" xfId="0" applyNumberFormat="1" applyFont="1" applyBorder="1" applyAlignment="1" applyProtection="1">
      <alignment horizontal="center" vertical="center" wrapText="1"/>
      <protection locked="0"/>
    </xf>
    <xf numFmtId="20" fontId="22" fillId="0" borderId="7" xfId="0" applyNumberFormat="1" applyFont="1" applyBorder="1" applyAlignment="1" applyProtection="1">
      <alignment horizontal="center" vertical="center" wrapText="1"/>
      <protection locked="0"/>
    </xf>
    <xf numFmtId="0" fontId="23" fillId="4" borderId="33" xfId="2" applyFont="1" applyBorder="1" applyAlignment="1" applyProtection="1">
      <alignment horizontal="center" vertical="center" wrapText="1"/>
      <protection locked="0"/>
    </xf>
    <xf numFmtId="0" fontId="21" fillId="0" borderId="20" xfId="0" applyFont="1" applyBorder="1" applyAlignment="1" applyProtection="1">
      <alignment horizontal="center" vertical="center" wrapText="1"/>
      <protection locked="0"/>
    </xf>
    <xf numFmtId="0" fontId="21" fillId="0" borderId="5" xfId="0" applyFont="1" applyBorder="1" applyAlignment="1" applyProtection="1">
      <alignment horizontal="center" vertical="center" wrapText="1"/>
      <protection locked="0"/>
    </xf>
    <xf numFmtId="164" fontId="21" fillId="0" borderId="5" xfId="0" applyNumberFormat="1" applyFont="1" applyBorder="1" applyAlignment="1" applyProtection="1">
      <alignment horizontal="center" vertical="center" wrapText="1"/>
      <protection locked="0"/>
    </xf>
    <xf numFmtId="20" fontId="22" fillId="0" borderId="5" xfId="0" applyNumberFormat="1" applyFont="1" applyBorder="1" applyAlignment="1" applyProtection="1">
      <alignment horizontal="center" vertical="center" wrapText="1"/>
      <protection locked="0"/>
    </xf>
    <xf numFmtId="0" fontId="21" fillId="0" borderId="6" xfId="0" applyFont="1" applyBorder="1" applyAlignment="1" applyProtection="1">
      <alignment horizontal="center" vertical="center" wrapText="1"/>
      <protection locked="0"/>
    </xf>
    <xf numFmtId="0" fontId="23" fillId="4" borderId="15" xfId="2" applyFont="1" applyBorder="1" applyAlignment="1" applyProtection="1">
      <alignment horizontal="center" vertical="center" wrapText="1"/>
      <protection locked="0"/>
    </xf>
    <xf numFmtId="0" fontId="21" fillId="0" borderId="8" xfId="1" applyFont="1" applyBorder="1" applyAlignment="1" applyProtection="1">
      <alignment horizontal="center" vertical="center" wrapText="1"/>
      <protection locked="0"/>
    </xf>
    <xf numFmtId="0" fontId="21" fillId="0" borderId="9" xfId="0" applyFont="1" applyBorder="1" applyAlignment="1" applyProtection="1">
      <alignment horizontal="left" vertical="center" wrapText="1"/>
      <protection locked="0"/>
    </xf>
    <xf numFmtId="0" fontId="21" fillId="0" borderId="5" xfId="1" applyFont="1" applyBorder="1" applyAlignment="1" applyProtection="1">
      <alignment horizontal="center" vertical="center" wrapText="1"/>
      <protection locked="0"/>
    </xf>
    <xf numFmtId="0" fontId="21" fillId="0" borderId="11" xfId="0" applyFont="1" applyBorder="1" applyAlignment="1" applyProtection="1">
      <alignment horizontal="center" vertical="center" wrapText="1"/>
      <protection locked="0"/>
    </xf>
    <xf numFmtId="0" fontId="21" fillId="0" borderId="10" xfId="0" applyFont="1" applyBorder="1" applyAlignment="1" applyProtection="1">
      <alignment horizontal="center" vertical="center" wrapText="1"/>
      <protection locked="0"/>
    </xf>
    <xf numFmtId="20" fontId="24" fillId="0" borderId="5" xfId="0" applyNumberFormat="1" applyFont="1" applyBorder="1" applyAlignment="1" applyProtection="1">
      <alignment horizontal="center" vertical="center" wrapText="1"/>
      <protection locked="0"/>
    </xf>
    <xf numFmtId="0" fontId="25" fillId="0" borderId="0" xfId="0" applyFont="1" applyProtection="1">
      <protection locked="0"/>
    </xf>
    <xf numFmtId="0" fontId="16" fillId="0" borderId="4" xfId="0" applyFont="1" applyBorder="1" applyAlignment="1" applyProtection="1">
      <alignment horizontal="center" vertical="center"/>
      <protection locked="0"/>
    </xf>
    <xf numFmtId="0" fontId="5" fillId="0" borderId="9" xfId="0" applyFont="1" applyBorder="1" applyAlignment="1" applyProtection="1">
      <alignment horizontal="left" vertical="center" wrapText="1"/>
      <protection locked="0"/>
    </xf>
    <xf numFmtId="0" fontId="3" fillId="2" borderId="34" xfId="1" applyFont="1" applyFill="1" applyBorder="1" applyAlignment="1" applyProtection="1">
      <alignment horizontal="center" vertical="center" wrapText="1" shrinkToFit="1"/>
      <protection locked="0"/>
    </xf>
    <xf numFmtId="0" fontId="5" fillId="0" borderId="6" xfId="0" applyFont="1" applyBorder="1" applyAlignment="1" applyProtection="1">
      <alignment horizontal="center" vertical="center" wrapText="1"/>
      <protection locked="0"/>
    </xf>
    <xf numFmtId="0" fontId="5" fillId="0" borderId="5" xfId="1" applyFont="1" applyBorder="1" applyAlignment="1" applyProtection="1">
      <alignment horizontal="center" vertical="center" wrapText="1"/>
      <protection locked="0"/>
    </xf>
    <xf numFmtId="0" fontId="5" fillId="0" borderId="11" xfId="0" applyFont="1" applyBorder="1" applyAlignment="1" applyProtection="1">
      <alignment horizontal="center" vertical="center" wrapText="1"/>
      <protection locked="0"/>
    </xf>
    <xf numFmtId="0" fontId="5" fillId="0" borderId="8" xfId="1" applyFont="1" applyBorder="1" applyAlignment="1" applyProtection="1">
      <alignment horizontal="center" vertical="center" wrapText="1"/>
      <protection locked="0"/>
    </xf>
    <xf numFmtId="0" fontId="23" fillId="4" borderId="35" xfId="2" applyFont="1" applyBorder="1" applyAlignment="1" applyProtection="1">
      <alignment horizontal="center" vertical="center" wrapText="1"/>
      <protection locked="0"/>
    </xf>
    <xf numFmtId="0" fontId="23" fillId="4" borderId="21" xfId="2" applyFont="1" applyBorder="1" applyAlignment="1" applyProtection="1">
      <alignment horizontal="center" vertical="center" wrapText="1"/>
      <protection locked="0"/>
    </xf>
    <xf numFmtId="0" fontId="21" fillId="0" borderId="5" xfId="1" applyFont="1" applyBorder="1" applyAlignment="1" applyProtection="1">
      <alignment horizontal="center" vertical="center" wrapText="1" shrinkToFit="1"/>
      <protection locked="0"/>
    </xf>
    <xf numFmtId="20" fontId="19" fillId="0" borderId="36" xfId="0" applyNumberFormat="1" applyFont="1" applyBorder="1" applyAlignment="1" applyProtection="1">
      <alignment horizontal="center" vertical="center"/>
      <protection locked="0"/>
    </xf>
    <xf numFmtId="0" fontId="19" fillId="0" borderId="37" xfId="0" applyFont="1" applyBorder="1" applyAlignment="1" applyProtection="1">
      <alignment horizontal="center" vertical="center"/>
      <protection locked="0"/>
    </xf>
    <xf numFmtId="0" fontId="19" fillId="0" borderId="38" xfId="0" applyFont="1" applyBorder="1" applyAlignment="1" applyProtection="1">
      <alignment horizontal="center" vertical="center"/>
      <protection locked="0"/>
    </xf>
    <xf numFmtId="0" fontId="19" fillId="0" borderId="39" xfId="0" applyFont="1" applyBorder="1" applyAlignment="1" applyProtection="1">
      <alignment horizontal="center" vertical="center"/>
      <protection locked="0"/>
    </xf>
    <xf numFmtId="20" fontId="19" fillId="0" borderId="38" xfId="0" applyNumberFormat="1" applyFont="1" applyBorder="1" applyAlignment="1" applyProtection="1">
      <alignment horizontal="center" vertical="center"/>
      <protection locked="0"/>
    </xf>
    <xf numFmtId="20" fontId="19" fillId="0" borderId="40" xfId="0" applyNumberFormat="1" applyFont="1" applyBorder="1" applyAlignment="1" applyProtection="1">
      <alignment horizontal="center" vertical="center"/>
      <protection locked="0"/>
    </xf>
    <xf numFmtId="0" fontId="19" fillId="0" borderId="40" xfId="0" applyFont="1" applyBorder="1" applyAlignment="1" applyProtection="1">
      <alignment horizontal="center" vertical="center"/>
      <protection locked="0"/>
    </xf>
    <xf numFmtId="0" fontId="19" fillId="0" borderId="41" xfId="0" applyFont="1" applyBorder="1" applyAlignment="1" applyProtection="1">
      <alignment horizontal="center" vertical="center"/>
      <protection locked="0"/>
    </xf>
    <xf numFmtId="0" fontId="19" fillId="0" borderId="36" xfId="0" applyFont="1" applyBorder="1" applyAlignment="1" applyProtection="1">
      <alignment horizontal="center" vertical="center"/>
      <protection locked="0"/>
    </xf>
    <xf numFmtId="0" fontId="5" fillId="0" borderId="10" xfId="0" applyFont="1" applyBorder="1" applyAlignment="1" applyProtection="1">
      <alignment horizontal="center" vertical="center" wrapText="1"/>
      <protection locked="0"/>
    </xf>
    <xf numFmtId="0" fontId="26" fillId="0" borderId="0" xfId="0" applyFont="1" applyAlignment="1">
      <alignment horizontal="left" vertical="center" indent="5"/>
    </xf>
    <xf numFmtId="0" fontId="11" fillId="4" borderId="31" xfId="2" applyFont="1" applyBorder="1" applyAlignment="1" applyProtection="1">
      <alignment vertical="center" wrapText="1"/>
      <protection locked="0"/>
    </xf>
    <xf numFmtId="0" fontId="21" fillId="0" borderId="44" xfId="0" applyFont="1" applyBorder="1" applyAlignment="1" applyProtection="1">
      <alignment horizontal="center" vertical="center" wrapText="1"/>
      <protection locked="0"/>
    </xf>
    <xf numFmtId="0" fontId="21" fillId="0" borderId="8" xfId="0" applyFont="1" applyBorder="1" applyAlignment="1" applyProtection="1">
      <alignment horizontal="center" vertical="center" wrapText="1"/>
      <protection locked="0"/>
    </xf>
    <xf numFmtId="164" fontId="21" fillId="0" borderId="8" xfId="0" applyNumberFormat="1" applyFont="1" applyBorder="1" applyAlignment="1" applyProtection="1">
      <alignment horizontal="center" vertical="center" wrapText="1"/>
      <protection locked="0"/>
    </xf>
    <xf numFmtId="20" fontId="22" fillId="0" borderId="8" xfId="0" applyNumberFormat="1" applyFont="1" applyBorder="1" applyAlignment="1" applyProtection="1">
      <alignment horizontal="center" vertical="center" wrapText="1"/>
      <protection locked="0"/>
    </xf>
    <xf numFmtId="0" fontId="23" fillId="4" borderId="45" xfId="2" applyFont="1" applyBorder="1" applyAlignment="1" applyProtection="1">
      <alignment horizontal="center" vertical="center" wrapText="1"/>
      <protection locked="0"/>
    </xf>
    <xf numFmtId="0" fontId="21" fillId="0" borderId="8" xfId="1" applyFont="1" applyBorder="1" applyAlignment="1" applyProtection="1">
      <alignment horizontal="center" vertical="center" wrapText="1" shrinkToFit="1"/>
      <protection locked="0"/>
    </xf>
    <xf numFmtId="0" fontId="5" fillId="0" borderId="8" xfId="0" applyFont="1" applyBorder="1" applyAlignment="1" applyProtection="1">
      <alignment horizontal="center" vertical="center" wrapText="1"/>
      <protection locked="0"/>
    </xf>
    <xf numFmtId="0" fontId="21" fillId="0" borderId="46" xfId="0" applyFont="1" applyBorder="1" applyAlignment="1" applyProtection="1">
      <alignment horizontal="left" vertical="center" wrapText="1"/>
      <protection locked="0"/>
    </xf>
    <xf numFmtId="0" fontId="3" fillId="2" borderId="47" xfId="0" applyFont="1" applyFill="1" applyBorder="1" applyAlignment="1" applyProtection="1">
      <alignment horizontal="center" vertical="center"/>
      <protection locked="0"/>
    </xf>
    <xf numFmtId="0" fontId="3" fillId="2" borderId="48" xfId="0" applyFont="1" applyFill="1" applyBorder="1" applyAlignment="1" applyProtection="1">
      <alignment horizontal="center" vertical="center"/>
      <protection locked="0"/>
    </xf>
    <xf numFmtId="0" fontId="3" fillId="2" borderId="34" xfId="0" applyFont="1" applyFill="1" applyBorder="1" applyAlignment="1" applyProtection="1">
      <alignment horizontal="center" vertical="center"/>
      <protection locked="0"/>
    </xf>
    <xf numFmtId="0" fontId="3" fillId="2" borderId="49" xfId="0" applyFont="1" applyFill="1" applyBorder="1" applyAlignment="1" applyProtection="1">
      <alignment horizontal="center" vertical="center"/>
      <protection locked="0"/>
    </xf>
    <xf numFmtId="0" fontId="3" fillId="3" borderId="34" xfId="1" applyFont="1" applyFill="1" applyBorder="1" applyAlignment="1" applyProtection="1">
      <alignment horizontal="center" vertical="center" wrapText="1" shrinkToFit="1"/>
      <protection locked="0"/>
    </xf>
    <xf numFmtId="0" fontId="11" fillId="4" borderId="50" xfId="2" applyFont="1" applyBorder="1" applyAlignment="1" applyProtection="1">
      <alignment horizontal="center" vertical="center" wrapText="1" shrinkToFit="1"/>
      <protection locked="0"/>
    </xf>
    <xf numFmtId="0" fontId="3" fillId="2" borderId="49" xfId="1" applyFont="1" applyFill="1" applyBorder="1" applyAlignment="1" applyProtection="1">
      <alignment horizontal="center" vertical="center" wrapText="1" shrinkToFit="1"/>
      <protection locked="0"/>
    </xf>
    <xf numFmtId="0" fontId="3" fillId="3" borderId="51" xfId="1" applyFont="1" applyFill="1" applyBorder="1" applyAlignment="1" applyProtection="1">
      <alignment horizontal="center" vertical="center" wrapText="1" shrinkToFit="1"/>
      <protection locked="0"/>
    </xf>
    <xf numFmtId="0" fontId="11" fillId="4" borderId="31" xfId="2" applyFont="1" applyBorder="1" applyAlignment="1" applyProtection="1">
      <alignment horizontal="center" vertical="center" wrapText="1"/>
      <protection locked="0"/>
    </xf>
    <xf numFmtId="0" fontId="5" fillId="0" borderId="46" xfId="0" applyFont="1" applyBorder="1" applyAlignment="1" applyProtection="1">
      <alignment horizontal="left" vertical="center" wrapText="1"/>
      <protection locked="0"/>
    </xf>
    <xf numFmtId="0" fontId="23" fillId="4" borderId="52" xfId="2" applyFont="1" applyBorder="1" applyAlignment="1" applyProtection="1">
      <alignment horizontal="center" vertical="center" wrapText="1"/>
      <protection locked="0"/>
    </xf>
    <xf numFmtId="0" fontId="21" fillId="0" borderId="18" xfId="0" applyFont="1" applyBorder="1" applyAlignment="1" applyProtection="1">
      <alignment horizontal="center" vertical="center" wrapText="1"/>
      <protection locked="0"/>
    </xf>
    <xf numFmtId="0" fontId="21" fillId="0" borderId="12" xfId="0" applyFont="1" applyBorder="1" applyAlignment="1" applyProtection="1">
      <alignment horizontal="center" vertical="center" wrapText="1"/>
      <protection locked="0"/>
    </xf>
    <xf numFmtId="164" fontId="21" fillId="0" borderId="12" xfId="0" applyNumberFormat="1" applyFont="1" applyBorder="1" applyAlignment="1" applyProtection="1">
      <alignment horizontal="center" vertical="center" wrapText="1"/>
      <protection locked="0"/>
    </xf>
    <xf numFmtId="20" fontId="22" fillId="0" borderId="12" xfId="0" applyNumberFormat="1" applyFont="1" applyBorder="1" applyAlignment="1" applyProtection="1">
      <alignment horizontal="center" vertical="center" wrapText="1"/>
      <protection locked="0"/>
    </xf>
    <xf numFmtId="0" fontId="21" fillId="0" borderId="53" xfId="0" applyFont="1" applyBorder="1" applyAlignment="1" applyProtection="1">
      <alignment horizontal="center" vertical="center" wrapText="1"/>
      <protection locked="0"/>
    </xf>
    <xf numFmtId="0" fontId="23" fillId="4" borderId="54" xfId="2" applyFont="1" applyBorder="1" applyAlignment="1" applyProtection="1">
      <alignment horizontal="center" vertical="center" wrapText="1"/>
      <protection locked="0"/>
    </xf>
    <xf numFmtId="0" fontId="21" fillId="0" borderId="12" xfId="1" applyFont="1" applyBorder="1" applyAlignment="1" applyProtection="1">
      <alignment horizontal="center" vertical="center" wrapText="1"/>
      <protection locked="0"/>
    </xf>
    <xf numFmtId="0" fontId="21" fillId="0" borderId="14" xfId="0" applyFont="1" applyBorder="1" applyAlignment="1" applyProtection="1">
      <alignment horizontal="left" vertical="center" wrapText="1"/>
      <protection locked="0"/>
    </xf>
    <xf numFmtId="0" fontId="5" fillId="0" borderId="7" xfId="0" applyFont="1" applyBorder="1" applyAlignment="1" applyProtection="1">
      <alignment horizontal="center" vertical="center" wrapText="1"/>
      <protection locked="0"/>
    </xf>
    <xf numFmtId="0" fontId="3" fillId="2" borderId="1" xfId="0" applyFont="1" applyFill="1" applyBorder="1" applyAlignment="1" applyProtection="1">
      <alignment horizontal="center" vertical="center"/>
      <protection locked="0"/>
    </xf>
    <xf numFmtId="0" fontId="21" fillId="0" borderId="23" xfId="0" applyFont="1" applyBorder="1" applyAlignment="1" applyProtection="1">
      <alignment horizontal="center" vertical="center" wrapText="1"/>
      <protection locked="0"/>
    </xf>
    <xf numFmtId="0" fontId="21" fillId="0" borderId="24" xfId="0" applyFont="1" applyBorder="1" applyAlignment="1" applyProtection="1">
      <alignment horizontal="center" vertical="center" wrapText="1"/>
      <protection locked="0"/>
    </xf>
    <xf numFmtId="0" fontId="5" fillId="0" borderId="53" xfId="0" applyFont="1" applyBorder="1" applyAlignment="1" applyProtection="1">
      <alignment horizontal="center" vertical="center" wrapText="1"/>
      <protection locked="0"/>
    </xf>
    <xf numFmtId="0" fontId="5" fillId="0" borderId="8" xfId="1" applyFont="1" applyBorder="1" applyAlignment="1" applyProtection="1">
      <alignment horizontal="center" vertical="center" wrapText="1" shrinkToFit="1"/>
      <protection locked="0"/>
    </xf>
    <xf numFmtId="0" fontId="11" fillId="4" borderId="55" xfId="2" applyFont="1" applyBorder="1" applyAlignment="1" applyProtection="1">
      <alignment horizontal="center" vertical="center" wrapText="1" shrinkToFit="1"/>
      <protection locked="0"/>
    </xf>
    <xf numFmtId="0" fontId="23" fillId="4" borderId="56" xfId="2" applyFont="1" applyBorder="1" applyAlignment="1" applyProtection="1">
      <alignment horizontal="center" vertical="center" wrapText="1"/>
      <protection locked="0"/>
    </xf>
    <xf numFmtId="0" fontId="21" fillId="0" borderId="19" xfId="0" applyFont="1" applyBorder="1" applyAlignment="1" applyProtection="1">
      <alignment horizontal="center" vertical="center" wrapText="1"/>
      <protection locked="0"/>
    </xf>
    <xf numFmtId="0" fontId="22" fillId="0" borderId="9" xfId="0" applyFont="1" applyBorder="1" applyAlignment="1" applyProtection="1">
      <alignment horizontal="left" vertical="center" wrapText="1"/>
      <protection locked="0"/>
    </xf>
    <xf numFmtId="0" fontId="27" fillId="0" borderId="9" xfId="0" applyFont="1" applyBorder="1" applyAlignment="1" applyProtection="1">
      <alignment horizontal="left" vertical="center" wrapText="1"/>
      <protection locked="0"/>
    </xf>
    <xf numFmtId="20" fontId="5" fillId="0" borderId="5" xfId="0" applyNumberFormat="1" applyFont="1" applyBorder="1" applyAlignment="1" applyProtection="1">
      <alignment horizontal="center" vertical="center" wrapText="1"/>
      <protection locked="0"/>
    </xf>
    <xf numFmtId="20" fontId="5" fillId="0" borderId="8" xfId="0" applyNumberFormat="1" applyFont="1" applyBorder="1" applyAlignment="1" applyProtection="1">
      <alignment horizontal="center" vertical="center" wrapText="1"/>
      <protection locked="0"/>
    </xf>
    <xf numFmtId="0" fontId="27" fillId="0" borderId="46" xfId="0" applyFont="1" applyBorder="1" applyAlignment="1" applyProtection="1">
      <alignment horizontal="left" vertical="center" wrapText="1"/>
      <protection locked="0"/>
    </xf>
    <xf numFmtId="0" fontId="28" fillId="0" borderId="9" xfId="0" applyFont="1" applyBorder="1" applyAlignment="1" applyProtection="1">
      <alignment horizontal="left" vertical="center" wrapText="1"/>
      <protection locked="0"/>
    </xf>
    <xf numFmtId="0" fontId="28" fillId="0" borderId="46" xfId="0" applyFont="1" applyBorder="1" applyAlignment="1" applyProtection="1">
      <alignment horizontal="left" vertical="center" wrapText="1"/>
      <protection locked="0"/>
    </xf>
    <xf numFmtId="20" fontId="18" fillId="0" borderId="5" xfId="0" applyNumberFormat="1" applyFont="1" applyBorder="1" applyAlignment="1" applyProtection="1">
      <alignment horizontal="center" vertical="center" wrapText="1"/>
      <protection locked="0"/>
    </xf>
    <xf numFmtId="0" fontId="28" fillId="0" borderId="14" xfId="0" applyFont="1" applyBorder="1" applyAlignment="1" applyProtection="1">
      <alignment horizontal="left" vertical="center" wrapText="1"/>
      <protection locked="0"/>
    </xf>
    <xf numFmtId="0" fontId="5" fillId="0" borderId="14" xfId="0" applyFont="1" applyBorder="1" applyAlignment="1" applyProtection="1">
      <alignment horizontal="left" vertical="center" wrapText="1"/>
      <protection locked="0"/>
    </xf>
    <xf numFmtId="20" fontId="18" fillId="0" borderId="8" xfId="0" applyNumberFormat="1" applyFont="1" applyBorder="1" applyAlignment="1" applyProtection="1">
      <alignment horizontal="center" vertical="center" wrapText="1"/>
      <protection locked="0"/>
    </xf>
    <xf numFmtId="0" fontId="29" fillId="0" borderId="46" xfId="0" applyFont="1" applyBorder="1" applyAlignment="1" applyProtection="1">
      <alignment horizontal="left" vertical="center" wrapText="1"/>
      <protection locked="0"/>
    </xf>
    <xf numFmtId="0" fontId="29" fillId="0" borderId="9" xfId="0" applyFont="1" applyBorder="1" applyAlignment="1" applyProtection="1">
      <alignment horizontal="left" vertical="center" wrapText="1"/>
      <protection locked="0"/>
    </xf>
    <xf numFmtId="0" fontId="28" fillId="0" borderId="17" xfId="0" applyFont="1" applyBorder="1" applyAlignment="1" applyProtection="1">
      <alignment horizontal="left" vertical="center" wrapText="1"/>
      <protection locked="0"/>
    </xf>
    <xf numFmtId="0" fontId="17" fillId="0" borderId="1" xfId="0" applyFont="1" applyBorder="1" applyAlignment="1" applyProtection="1">
      <alignment horizontal="center"/>
      <protection locked="0"/>
    </xf>
    <xf numFmtId="0" fontId="17" fillId="0" borderId="2" xfId="0" applyFont="1" applyBorder="1" applyAlignment="1" applyProtection="1">
      <alignment horizontal="center"/>
      <protection locked="0"/>
    </xf>
    <xf numFmtId="0" fontId="17" fillId="0" borderId="3" xfId="0" applyFont="1" applyBorder="1" applyAlignment="1" applyProtection="1">
      <alignment horizontal="center"/>
      <protection locked="0"/>
    </xf>
    <xf numFmtId="0" fontId="14" fillId="0" borderId="1" xfId="0" applyFont="1" applyBorder="1" applyAlignment="1" applyProtection="1">
      <alignment horizontal="center" vertical="center" wrapText="1"/>
      <protection locked="0"/>
    </xf>
    <xf numFmtId="0" fontId="14" fillId="0" borderId="2" xfId="0" applyFont="1" applyBorder="1" applyAlignment="1" applyProtection="1">
      <alignment horizontal="center" vertical="center" wrapText="1"/>
      <protection locked="0"/>
    </xf>
    <xf numFmtId="0" fontId="14" fillId="0" borderId="3" xfId="0" applyFont="1" applyBorder="1" applyAlignment="1" applyProtection="1">
      <alignment horizontal="center" vertical="center" wrapText="1"/>
      <protection locked="0"/>
    </xf>
    <xf numFmtId="0" fontId="16" fillId="0" borderId="1" xfId="0" applyFont="1" applyBorder="1" applyAlignment="1" applyProtection="1">
      <alignment horizontal="center" vertical="center"/>
      <protection locked="0"/>
    </xf>
    <xf numFmtId="0" fontId="16" fillId="0" borderId="2" xfId="0" applyFont="1" applyBorder="1" applyAlignment="1" applyProtection="1">
      <alignment horizontal="center" vertical="center"/>
      <protection locked="0"/>
    </xf>
    <xf numFmtId="0" fontId="16" fillId="0" borderId="3" xfId="0" applyFont="1" applyBorder="1" applyAlignment="1" applyProtection="1">
      <alignment horizontal="center" vertical="center"/>
      <protection locked="0"/>
    </xf>
    <xf numFmtId="0" fontId="5" fillId="0" borderId="19" xfId="0" applyFont="1" applyBorder="1" applyAlignment="1" applyProtection="1">
      <alignment horizontal="center" vertical="center"/>
      <protection locked="0"/>
    </xf>
    <xf numFmtId="0" fontId="5" fillId="0" borderId="13" xfId="0" applyFont="1" applyBorder="1" applyAlignment="1" applyProtection="1">
      <alignment horizontal="center" vertical="center"/>
      <protection locked="0"/>
    </xf>
    <xf numFmtId="0" fontId="18" fillId="0" borderId="16" xfId="0" applyFont="1" applyBorder="1" applyAlignment="1" applyProtection="1">
      <alignment horizontal="center" vertical="center"/>
      <protection locked="0"/>
    </xf>
    <xf numFmtId="0" fontId="18" fillId="0" borderId="7" xfId="0" applyFont="1" applyBorder="1" applyAlignment="1" applyProtection="1">
      <alignment horizontal="center" vertical="center"/>
      <protection locked="0"/>
    </xf>
    <xf numFmtId="0" fontId="11" fillId="4" borderId="42" xfId="2" applyFont="1" applyBorder="1" applyAlignment="1" applyProtection="1">
      <alignment horizontal="center" wrapText="1"/>
      <protection locked="0"/>
    </xf>
    <xf numFmtId="0" fontId="11" fillId="4" borderId="43" xfId="2" applyFont="1" applyBorder="1" applyAlignment="1" applyProtection="1">
      <alignment horizontal="center" wrapText="1"/>
      <protection locked="0"/>
    </xf>
    <xf numFmtId="0" fontId="18" fillId="0" borderId="1" xfId="0" applyFont="1" applyBorder="1" applyAlignment="1" applyProtection="1">
      <alignment horizontal="center" vertical="center" wrapText="1"/>
      <protection locked="0"/>
    </xf>
    <xf numFmtId="0" fontId="18" fillId="0" borderId="3" xfId="0" applyFont="1" applyBorder="1" applyAlignment="1" applyProtection="1">
      <alignment horizontal="center" vertical="center" wrapText="1"/>
      <protection locked="0"/>
    </xf>
    <xf numFmtId="0" fontId="2" fillId="0" borderId="0" xfId="0" applyFont="1" applyBorder="1" applyAlignment="1" applyProtection="1">
      <alignment horizontal="center"/>
      <protection locked="0"/>
    </xf>
    <xf numFmtId="0" fontId="0" fillId="0" borderId="1" xfId="0" applyBorder="1" applyAlignment="1" applyProtection="1">
      <alignment horizontal="center" vertical="center"/>
      <protection locked="0"/>
    </xf>
    <xf numFmtId="0" fontId="0" fillId="0" borderId="2" xfId="0" applyBorder="1" applyAlignment="1">
      <alignment horizontal="center" vertical="center"/>
    </xf>
    <xf numFmtId="0" fontId="0" fillId="0" borderId="3" xfId="0" applyBorder="1" applyAlignment="1">
      <alignment horizontal="center" vertical="center"/>
    </xf>
  </cellXfs>
  <cellStyles count="3">
    <cellStyle name="Neutral" xfId="2" builtinId="28"/>
    <cellStyle name="Normal" xfId="0" builtinId="0"/>
    <cellStyle name="Normal_Plantilla ID Ourense"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270492</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80613" cy="71439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3"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3"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3"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4" name="Imagen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3"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3"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3"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4" name="Imagen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270492</xdr:rowOff>
    </xdr:to>
    <xdr:pic>
      <xdr:nvPicPr>
        <xdr:cNvPr id="5" name="Imagen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4" name="Imagen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270492</xdr:rowOff>
    </xdr:to>
    <xdr:pic>
      <xdr:nvPicPr>
        <xdr:cNvPr id="6" name="Imagen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5" name="Imagen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5" name="Imagen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4" name="Imagen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5" name="Imagen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743310</xdr:colOff>
      <xdr:row>0</xdr:row>
      <xdr:rowOff>158151</xdr:rowOff>
    </xdr:from>
    <xdr:to>
      <xdr:col>1</xdr:col>
      <xdr:colOff>698381</xdr:colOff>
      <xdr:row>2</xdr:row>
      <xdr:rowOff>89517</xdr:rowOff>
    </xdr:to>
    <xdr:pic>
      <xdr:nvPicPr>
        <xdr:cNvPr id="5" name="Imagen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43310" y="158151"/>
          <a:ext cx="878996" cy="76956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5" name="Imagen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5" name="Imagen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4" name="Imagen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5" name="Imagen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695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270492</xdr:rowOff>
    </xdr:to>
    <xdr:pic>
      <xdr:nvPicPr>
        <xdr:cNvPr id="5" name="Imagen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6956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695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270492</xdr:rowOff>
    </xdr:to>
    <xdr:pic>
      <xdr:nvPicPr>
        <xdr:cNvPr id="5" name="Imagen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3"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3"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3"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3"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152760</xdr:colOff>
      <xdr:row>0</xdr:row>
      <xdr:rowOff>62901</xdr:rowOff>
    </xdr:from>
    <xdr:to>
      <xdr:col>1</xdr:col>
      <xdr:colOff>107831</xdr:colOff>
      <xdr:row>1</xdr:row>
      <xdr:rowOff>337167</xdr:rowOff>
    </xdr:to>
    <xdr:pic>
      <xdr:nvPicPr>
        <xdr:cNvPr id="3"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760" y="62901"/>
          <a:ext cx="878996" cy="70289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13" zoomScale="106" zoomScaleNormal="106" workbookViewId="0">
      <selection activeCell="H22" sqref="H22:H33"/>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44805</v>
      </c>
      <c r="K3" s="70" t="s">
        <v>63</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62</v>
      </c>
      <c r="G7" s="2"/>
      <c r="H7" s="27"/>
      <c r="I7" s="26">
        <v>1</v>
      </c>
      <c r="J7" s="80"/>
      <c r="K7" s="80"/>
      <c r="L7" s="88"/>
      <c r="M7" s="81"/>
      <c r="N7" s="1"/>
      <c r="O7" s="2"/>
    </row>
    <row r="8" spans="1:23" ht="15" customHeight="1" x14ac:dyDescent="0.25">
      <c r="A8" s="29">
        <v>2</v>
      </c>
      <c r="B8" s="30" t="s">
        <v>41</v>
      </c>
      <c r="C8" s="30" t="s">
        <v>41</v>
      </c>
      <c r="D8" s="82" t="s">
        <v>43</v>
      </c>
      <c r="E8" s="83" t="s">
        <v>41</v>
      </c>
      <c r="F8" s="1" t="s">
        <v>74</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19.899999999999999" customHeight="1" thickBot="1" x14ac:dyDescent="0.3">
      <c r="A14" s="92">
        <v>4054</v>
      </c>
      <c r="B14" s="93" t="s">
        <v>30</v>
      </c>
      <c r="C14" s="98" t="s">
        <v>48</v>
      </c>
      <c r="D14" s="93" t="s">
        <v>31</v>
      </c>
      <c r="E14" s="93" t="s">
        <v>34</v>
      </c>
      <c r="F14" s="94">
        <v>0.32013888888888892</v>
      </c>
      <c r="G14" s="131" t="s">
        <v>54</v>
      </c>
      <c r="H14" s="98">
        <v>3</v>
      </c>
      <c r="I14" s="93"/>
      <c r="J14" s="93"/>
      <c r="K14" s="96"/>
      <c r="L14" s="96"/>
      <c r="M14" s="97">
        <v>62</v>
      </c>
      <c r="N14" s="98" t="s">
        <v>64</v>
      </c>
      <c r="O14" s="93">
        <f>M14</f>
        <v>62</v>
      </c>
      <c r="P14" s="134" t="s">
        <v>60</v>
      </c>
      <c r="Q14" s="10"/>
    </row>
    <row r="15" spans="1:23" s="11" customFormat="1" ht="19.899999999999999" customHeight="1" thickTop="1" thickBot="1" x14ac:dyDescent="0.3">
      <c r="A15" s="57">
        <v>4275</v>
      </c>
      <c r="B15" s="58" t="s">
        <v>39</v>
      </c>
      <c r="C15" s="58" t="s">
        <v>49</v>
      </c>
      <c r="D15" s="58" t="s">
        <v>34</v>
      </c>
      <c r="E15" s="58" t="s">
        <v>32</v>
      </c>
      <c r="F15" s="59">
        <v>0.32430555555555557</v>
      </c>
      <c r="G15" s="130"/>
      <c r="H15" s="73">
        <v>4</v>
      </c>
      <c r="I15" s="61"/>
      <c r="J15" s="61"/>
      <c r="K15" s="62"/>
      <c r="L15" s="62"/>
      <c r="M15" s="63">
        <v>4</v>
      </c>
      <c r="N15" s="1" t="s">
        <v>64</v>
      </c>
      <c r="O15" s="58">
        <f t="shared" ref="O15:O33" si="0">M15</f>
        <v>4</v>
      </c>
      <c r="P15" s="134" t="s">
        <v>60</v>
      </c>
      <c r="Q15" s="10"/>
      <c r="W15" s="12"/>
    </row>
    <row r="16" spans="1:23" s="11" customFormat="1" ht="19.899999999999999" customHeight="1" thickTop="1" thickBot="1" x14ac:dyDescent="0.3">
      <c r="A16" s="57">
        <v>4484</v>
      </c>
      <c r="B16" s="58" t="s">
        <v>39</v>
      </c>
      <c r="C16" s="58" t="s">
        <v>49</v>
      </c>
      <c r="D16" s="58" t="s">
        <v>32</v>
      </c>
      <c r="E16" s="58" t="s">
        <v>34</v>
      </c>
      <c r="F16" s="59">
        <v>0.37638888888888888</v>
      </c>
      <c r="G16" s="130" t="s">
        <v>55</v>
      </c>
      <c r="H16" s="73">
        <v>3</v>
      </c>
      <c r="I16" s="73"/>
      <c r="J16" s="61"/>
      <c r="K16" s="62"/>
      <c r="L16" s="62"/>
      <c r="M16" s="63">
        <v>42</v>
      </c>
      <c r="N16" s="1" t="s">
        <v>64</v>
      </c>
      <c r="O16" s="58">
        <f t="shared" si="0"/>
        <v>42</v>
      </c>
      <c r="P16" s="134" t="s">
        <v>60</v>
      </c>
      <c r="Q16" s="13"/>
      <c r="W16" s="12"/>
    </row>
    <row r="17" spans="1:23" s="11" customFormat="1" ht="19.899999999999999" customHeight="1" thickTop="1" thickBot="1" x14ac:dyDescent="0.3">
      <c r="A17" s="57">
        <v>4095</v>
      </c>
      <c r="B17" s="58" t="s">
        <v>39</v>
      </c>
      <c r="C17" s="98" t="s">
        <v>48</v>
      </c>
      <c r="D17" s="58" t="s">
        <v>34</v>
      </c>
      <c r="E17" s="58" t="s">
        <v>35</v>
      </c>
      <c r="F17" s="59">
        <v>0.38472222222222224</v>
      </c>
      <c r="G17" s="60" t="s">
        <v>56</v>
      </c>
      <c r="H17" s="73">
        <v>4</v>
      </c>
      <c r="I17" s="61"/>
      <c r="J17" s="61"/>
      <c r="K17" s="62"/>
      <c r="L17" s="62"/>
      <c r="M17" s="65">
        <v>14</v>
      </c>
      <c r="N17" s="1" t="s">
        <v>64</v>
      </c>
      <c r="O17" s="58">
        <f t="shared" si="0"/>
        <v>14</v>
      </c>
      <c r="P17" s="134" t="s">
        <v>60</v>
      </c>
      <c r="Q17" s="13"/>
      <c r="W17" s="12"/>
    </row>
    <row r="18" spans="1:23" s="11" customFormat="1" ht="19.899999999999999" customHeight="1" thickTop="1" thickBot="1" x14ac:dyDescent="0.3">
      <c r="A18" s="57">
        <v>4105</v>
      </c>
      <c r="B18" s="58" t="s">
        <v>30</v>
      </c>
      <c r="C18" s="58" t="s">
        <v>33</v>
      </c>
      <c r="D18" s="58" t="s">
        <v>34</v>
      </c>
      <c r="E18" s="58" t="s">
        <v>31</v>
      </c>
      <c r="F18" s="59">
        <v>0.46249999999999997</v>
      </c>
      <c r="G18" s="130" t="s">
        <v>57</v>
      </c>
      <c r="H18" s="75">
        <v>4</v>
      </c>
      <c r="I18" s="66"/>
      <c r="J18" s="66"/>
      <c r="K18" s="62"/>
      <c r="L18" s="62"/>
      <c r="M18" s="65">
        <v>7</v>
      </c>
      <c r="N18" s="1" t="s">
        <v>64</v>
      </c>
      <c r="O18" s="58">
        <f t="shared" si="0"/>
        <v>7</v>
      </c>
      <c r="P18" s="134" t="s">
        <v>60</v>
      </c>
      <c r="Q18" s="13"/>
      <c r="W18" s="12"/>
    </row>
    <row r="19" spans="1:23" s="11" customFormat="1" ht="19.899999999999999" customHeight="1" thickTop="1" thickBot="1" x14ac:dyDescent="0.3">
      <c r="A19" s="57">
        <v>4064</v>
      </c>
      <c r="B19" s="58" t="s">
        <v>39</v>
      </c>
      <c r="C19" s="98" t="s">
        <v>48</v>
      </c>
      <c r="D19" s="58" t="s">
        <v>35</v>
      </c>
      <c r="E19" s="58" t="s">
        <v>34</v>
      </c>
      <c r="F19" s="59" t="s">
        <v>36</v>
      </c>
      <c r="G19" s="60" t="s">
        <v>58</v>
      </c>
      <c r="H19" s="75">
        <v>3</v>
      </c>
      <c r="I19" s="66"/>
      <c r="J19" s="66"/>
      <c r="K19" s="62"/>
      <c r="L19" s="62"/>
      <c r="M19" s="63">
        <v>23</v>
      </c>
      <c r="N19" s="1" t="s">
        <v>64</v>
      </c>
      <c r="O19" s="58">
        <f t="shared" si="0"/>
        <v>23</v>
      </c>
      <c r="P19" s="134" t="s">
        <v>60</v>
      </c>
      <c r="Q19" s="13"/>
      <c r="W19" s="12"/>
    </row>
    <row r="20" spans="1:23" s="11" customFormat="1" ht="27" customHeight="1" thickTop="1" thickBot="1" x14ac:dyDescent="0.3">
      <c r="A20" s="57">
        <v>4254</v>
      </c>
      <c r="B20" s="58" t="s">
        <v>39</v>
      </c>
      <c r="C20" s="58" t="s">
        <v>33</v>
      </c>
      <c r="D20" s="1" t="s">
        <v>32</v>
      </c>
      <c r="E20" s="58" t="s">
        <v>34</v>
      </c>
      <c r="F20" s="59">
        <v>0.52083333333333337</v>
      </c>
      <c r="G20" s="60" t="s">
        <v>59</v>
      </c>
      <c r="H20" s="1">
        <v>3</v>
      </c>
      <c r="I20" s="73"/>
      <c r="J20" s="61"/>
      <c r="K20" s="62"/>
      <c r="L20" s="62"/>
      <c r="M20" s="63">
        <v>15</v>
      </c>
      <c r="N20" s="1" t="s">
        <v>64</v>
      </c>
      <c r="O20" s="58">
        <f t="shared" si="0"/>
        <v>15</v>
      </c>
      <c r="P20" s="71" t="s">
        <v>61</v>
      </c>
      <c r="Q20" s="13"/>
      <c r="W20" s="12"/>
    </row>
    <row r="21" spans="1:23" s="11" customFormat="1" ht="19.899999999999999" customHeight="1" thickTop="1" thickBot="1" x14ac:dyDescent="0.3">
      <c r="A21" s="57">
        <v>4115</v>
      </c>
      <c r="B21" s="58" t="s">
        <v>39</v>
      </c>
      <c r="C21" s="98" t="s">
        <v>48</v>
      </c>
      <c r="D21" s="58" t="s">
        <v>34</v>
      </c>
      <c r="E21" s="58" t="s">
        <v>32</v>
      </c>
      <c r="F21" s="59">
        <v>0.52361111111111114</v>
      </c>
      <c r="G21" s="130" t="s">
        <v>57</v>
      </c>
      <c r="H21" s="73">
        <v>3</v>
      </c>
      <c r="I21" s="73"/>
      <c r="J21" s="61"/>
      <c r="K21" s="62"/>
      <c r="L21" s="62"/>
      <c r="M21" s="63">
        <v>11</v>
      </c>
      <c r="N21" s="1" t="s">
        <v>64</v>
      </c>
      <c r="O21" s="58">
        <f t="shared" si="0"/>
        <v>11</v>
      </c>
      <c r="P21" s="134" t="s">
        <v>60</v>
      </c>
      <c r="Q21" s="13"/>
      <c r="W21" s="12"/>
    </row>
    <row r="22" spans="1:23" s="11" customFormat="1" ht="19.899999999999999" customHeight="1" thickTop="1" thickBot="1" x14ac:dyDescent="0.3">
      <c r="A22" s="57">
        <v>4114</v>
      </c>
      <c r="B22" s="58" t="s">
        <v>39</v>
      </c>
      <c r="C22" s="58" t="s">
        <v>33</v>
      </c>
      <c r="D22" s="58" t="s">
        <v>37</v>
      </c>
      <c r="E22" s="58" t="s">
        <v>34</v>
      </c>
      <c r="F22" s="59">
        <v>0.61041666666666672</v>
      </c>
      <c r="G22" s="130"/>
      <c r="H22" s="1">
        <v>3</v>
      </c>
      <c r="I22" s="73"/>
      <c r="J22" s="73"/>
      <c r="K22" s="62"/>
      <c r="L22" s="62"/>
      <c r="M22" s="74">
        <v>12</v>
      </c>
      <c r="N22" s="1" t="s">
        <v>64</v>
      </c>
      <c r="O22" s="58">
        <f t="shared" si="0"/>
        <v>12</v>
      </c>
      <c r="P22" s="71" t="s">
        <v>73</v>
      </c>
      <c r="Q22" s="13"/>
      <c r="W22" s="12"/>
    </row>
    <row r="23" spans="1:23" s="11" customFormat="1" ht="19.899999999999999" customHeight="1" thickTop="1" thickBot="1" x14ac:dyDescent="0.3">
      <c r="A23" s="57">
        <v>4325</v>
      </c>
      <c r="B23" s="58" t="s">
        <v>39</v>
      </c>
      <c r="C23" s="58" t="s">
        <v>33</v>
      </c>
      <c r="D23" s="58" t="s">
        <v>34</v>
      </c>
      <c r="E23" s="58" t="s">
        <v>37</v>
      </c>
      <c r="F23" s="59">
        <v>0.61250000000000004</v>
      </c>
      <c r="G23" s="130"/>
      <c r="H23" s="1">
        <v>4</v>
      </c>
      <c r="I23" s="75"/>
      <c r="J23" s="75"/>
      <c r="K23" s="62"/>
      <c r="L23" s="62"/>
      <c r="M23" s="74">
        <v>5</v>
      </c>
      <c r="N23" s="1" t="s">
        <v>64</v>
      </c>
      <c r="O23" s="58">
        <f t="shared" si="0"/>
        <v>5</v>
      </c>
      <c r="P23" s="71"/>
      <c r="Q23" s="13"/>
      <c r="W23" s="12"/>
    </row>
    <row r="24" spans="1:23" s="11" customFormat="1" ht="19.899999999999999" customHeight="1" thickTop="1" thickBot="1" x14ac:dyDescent="0.3">
      <c r="A24" s="57">
        <v>4145</v>
      </c>
      <c r="B24" s="58" t="s">
        <v>39</v>
      </c>
      <c r="C24" s="98" t="s">
        <v>50</v>
      </c>
      <c r="D24" s="58" t="s">
        <v>34</v>
      </c>
      <c r="E24" s="58" t="s">
        <v>38</v>
      </c>
      <c r="F24" s="59">
        <v>0.65555555555555556</v>
      </c>
      <c r="G24" s="60" t="s">
        <v>68</v>
      </c>
      <c r="H24" s="1">
        <v>4</v>
      </c>
      <c r="I24" s="73"/>
      <c r="J24" s="73"/>
      <c r="K24" s="62"/>
      <c r="L24" s="62"/>
      <c r="M24" s="76">
        <v>7</v>
      </c>
      <c r="N24" s="1" t="s">
        <v>64</v>
      </c>
      <c r="O24" s="58">
        <f t="shared" si="0"/>
        <v>7</v>
      </c>
      <c r="P24" s="71"/>
      <c r="Q24" s="13"/>
      <c r="W24" s="12"/>
    </row>
    <row r="25" spans="1:23" s="11" customFormat="1" ht="19.899999999999999" customHeight="1" thickTop="1" thickBot="1" x14ac:dyDescent="0.3">
      <c r="A25" s="57">
        <v>4354</v>
      </c>
      <c r="B25" s="58" t="s">
        <v>39</v>
      </c>
      <c r="C25" s="58" t="s">
        <v>33</v>
      </c>
      <c r="D25" s="58" t="s">
        <v>32</v>
      </c>
      <c r="E25" s="58" t="s">
        <v>34</v>
      </c>
      <c r="F25" s="59">
        <v>0.68055555555555547</v>
      </c>
      <c r="G25" s="60" t="s">
        <v>69</v>
      </c>
      <c r="H25" s="1">
        <v>3</v>
      </c>
      <c r="I25" s="73"/>
      <c r="J25" s="73"/>
      <c r="K25" s="62"/>
      <c r="L25" s="62"/>
      <c r="M25" s="74">
        <v>7</v>
      </c>
      <c r="N25" s="1" t="s">
        <v>64</v>
      </c>
      <c r="O25" s="58">
        <f t="shared" si="0"/>
        <v>7</v>
      </c>
      <c r="P25" s="64"/>
      <c r="Q25" s="13"/>
      <c r="W25" s="12"/>
    </row>
    <row r="26" spans="1:23" s="11" customFormat="1" ht="19.899999999999999" customHeight="1" thickTop="1" thickBot="1" x14ac:dyDescent="0.3">
      <c r="A26" s="57">
        <v>4165</v>
      </c>
      <c r="B26" s="58" t="s">
        <v>39</v>
      </c>
      <c r="C26" s="58" t="s">
        <v>33</v>
      </c>
      <c r="D26" s="58" t="s">
        <v>34</v>
      </c>
      <c r="E26" s="58" t="s">
        <v>32</v>
      </c>
      <c r="F26" s="59">
        <v>0.71805555555555556</v>
      </c>
      <c r="G26" s="60"/>
      <c r="H26" s="1">
        <v>4</v>
      </c>
      <c r="I26" s="1"/>
      <c r="J26" s="73"/>
      <c r="K26" s="62"/>
      <c r="L26" s="62"/>
      <c r="M26" s="74">
        <v>8</v>
      </c>
      <c r="N26" s="1" t="s">
        <v>64</v>
      </c>
      <c r="O26" s="58">
        <f t="shared" si="0"/>
        <v>8</v>
      </c>
      <c r="P26" s="64"/>
      <c r="Q26" s="13"/>
    </row>
    <row r="27" spans="1:23" s="11" customFormat="1" ht="19.899999999999999" customHeight="1" thickTop="1" thickBot="1" x14ac:dyDescent="0.3">
      <c r="A27" s="57">
        <v>4164</v>
      </c>
      <c r="B27" s="58" t="s">
        <v>30</v>
      </c>
      <c r="C27" s="58" t="s">
        <v>33</v>
      </c>
      <c r="D27" s="58" t="s">
        <v>31</v>
      </c>
      <c r="E27" s="58" t="s">
        <v>34</v>
      </c>
      <c r="F27" s="59">
        <v>0.73333333333333339</v>
      </c>
      <c r="G27" s="60"/>
      <c r="H27" s="1">
        <v>3</v>
      </c>
      <c r="I27" s="1"/>
      <c r="J27" s="73"/>
      <c r="K27" s="62"/>
      <c r="L27" s="62"/>
      <c r="M27" s="1">
        <v>25</v>
      </c>
      <c r="N27" s="1" t="s">
        <v>64</v>
      </c>
      <c r="O27" s="58">
        <f t="shared" si="0"/>
        <v>25</v>
      </c>
      <c r="P27" s="71" t="s">
        <v>73</v>
      </c>
    </row>
    <row r="28" spans="1:23" s="11" customFormat="1" ht="19.899999999999999" customHeight="1" thickTop="1" thickBot="1" x14ac:dyDescent="0.3">
      <c r="A28" s="57">
        <v>4134</v>
      </c>
      <c r="B28" s="58" t="s">
        <v>39</v>
      </c>
      <c r="C28" s="58" t="s">
        <v>33</v>
      </c>
      <c r="D28" s="58" t="s">
        <v>35</v>
      </c>
      <c r="E28" s="58" t="s">
        <v>34</v>
      </c>
      <c r="F28" s="59">
        <v>0.79374999999999996</v>
      </c>
      <c r="G28" s="60" t="s">
        <v>70</v>
      </c>
      <c r="H28" s="1">
        <v>3</v>
      </c>
      <c r="I28" s="1"/>
      <c r="J28" s="73"/>
      <c r="K28" s="62"/>
      <c r="L28" s="62"/>
      <c r="M28" s="1">
        <v>21</v>
      </c>
      <c r="N28" s="1" t="s">
        <v>64</v>
      </c>
      <c r="O28" s="58">
        <f t="shared" si="0"/>
        <v>21</v>
      </c>
      <c r="P28" s="64"/>
    </row>
    <row r="29" spans="1:23" s="11" customFormat="1" ht="19.899999999999999" customHeight="1" thickTop="1" thickBot="1" x14ac:dyDescent="0.3">
      <c r="A29" s="57">
        <v>4175</v>
      </c>
      <c r="B29" s="58" t="s">
        <v>39</v>
      </c>
      <c r="C29" s="58" t="s">
        <v>33</v>
      </c>
      <c r="D29" s="58" t="s">
        <v>34</v>
      </c>
      <c r="E29" s="58" t="s">
        <v>35</v>
      </c>
      <c r="F29" s="59">
        <v>0.79861111111111105</v>
      </c>
      <c r="G29" s="60"/>
      <c r="H29" s="1">
        <v>4</v>
      </c>
      <c r="I29" s="1"/>
      <c r="J29" s="73"/>
      <c r="K29" s="62"/>
      <c r="L29" s="62"/>
      <c r="M29" s="1">
        <v>5</v>
      </c>
      <c r="N29" s="1" t="s">
        <v>64</v>
      </c>
      <c r="O29" s="58">
        <f t="shared" si="0"/>
        <v>5</v>
      </c>
      <c r="P29" s="133"/>
    </row>
    <row r="30" spans="1:23" s="11" customFormat="1" ht="19.899999999999999" customHeight="1" thickTop="1" thickBot="1" x14ac:dyDescent="0.3">
      <c r="A30" s="57">
        <v>4184</v>
      </c>
      <c r="B30" s="58" t="s">
        <v>39</v>
      </c>
      <c r="C30" s="98" t="s">
        <v>50</v>
      </c>
      <c r="D30" s="58" t="s">
        <v>32</v>
      </c>
      <c r="E30" s="58" t="s">
        <v>34</v>
      </c>
      <c r="F30" s="59">
        <v>0.85000000000000009</v>
      </c>
      <c r="G30" s="60"/>
      <c r="H30" s="1">
        <v>3</v>
      </c>
      <c r="I30" s="1"/>
      <c r="J30" s="73"/>
      <c r="K30" s="62"/>
      <c r="L30" s="62"/>
      <c r="M30" s="1">
        <v>8</v>
      </c>
      <c r="N30" s="1" t="s">
        <v>64</v>
      </c>
      <c r="O30" s="58">
        <f t="shared" si="0"/>
        <v>8</v>
      </c>
      <c r="P30" s="133"/>
    </row>
    <row r="31" spans="1:23" s="11" customFormat="1" ht="19.899999999999999" customHeight="1" thickTop="1" thickBot="1" x14ac:dyDescent="0.3">
      <c r="A31" s="57">
        <v>4185</v>
      </c>
      <c r="B31" s="58" t="s">
        <v>39</v>
      </c>
      <c r="C31" s="58" t="s">
        <v>33</v>
      </c>
      <c r="D31" s="58" t="s">
        <v>34</v>
      </c>
      <c r="E31" s="58" t="s">
        <v>32</v>
      </c>
      <c r="F31" s="59">
        <v>0.8534722222222223</v>
      </c>
      <c r="G31" s="60" t="s">
        <v>71</v>
      </c>
      <c r="H31" s="1">
        <v>4</v>
      </c>
      <c r="I31" s="1"/>
      <c r="J31" s="73"/>
      <c r="K31" s="62"/>
      <c r="L31" s="62"/>
      <c r="M31" s="1">
        <v>4</v>
      </c>
      <c r="N31" s="1" t="s">
        <v>64</v>
      </c>
      <c r="O31" s="58">
        <f t="shared" si="0"/>
        <v>4</v>
      </c>
      <c r="P31" s="133"/>
    </row>
    <row r="32" spans="1:23" s="11" customFormat="1" ht="19.899999999999999" customHeight="1" thickTop="1" thickBot="1" x14ac:dyDescent="0.3">
      <c r="A32" s="57">
        <v>4205</v>
      </c>
      <c r="B32" s="58" t="s">
        <v>30</v>
      </c>
      <c r="C32" s="98" t="s">
        <v>50</v>
      </c>
      <c r="D32" s="58" t="s">
        <v>34</v>
      </c>
      <c r="E32" s="58" t="s">
        <v>31</v>
      </c>
      <c r="F32" s="59">
        <v>0.90347222222222223</v>
      </c>
      <c r="G32" s="60"/>
      <c r="H32" s="1">
        <v>4</v>
      </c>
      <c r="I32" s="1"/>
      <c r="J32" s="73"/>
      <c r="K32" s="62"/>
      <c r="L32" s="62"/>
      <c r="M32" s="1">
        <v>1</v>
      </c>
      <c r="N32" s="1" t="s">
        <v>64</v>
      </c>
      <c r="O32" s="58">
        <f t="shared" si="0"/>
        <v>1</v>
      </c>
      <c r="P32" s="133"/>
    </row>
    <row r="33" spans="1:23" s="11" customFormat="1" ht="19.899999999999999" customHeight="1" thickTop="1" thickBot="1" x14ac:dyDescent="0.3">
      <c r="A33" s="57">
        <v>4204</v>
      </c>
      <c r="B33" s="58" t="s">
        <v>39</v>
      </c>
      <c r="C33" s="98" t="s">
        <v>50</v>
      </c>
      <c r="D33" s="58" t="s">
        <v>38</v>
      </c>
      <c r="E33" s="58" t="s">
        <v>34</v>
      </c>
      <c r="F33" s="59">
        <v>0.92569444444444438</v>
      </c>
      <c r="G33" s="60" t="s">
        <v>72</v>
      </c>
      <c r="H33" s="1">
        <v>3</v>
      </c>
      <c r="I33" s="1"/>
      <c r="J33" s="73"/>
      <c r="K33" s="62"/>
      <c r="L33" s="62"/>
      <c r="M33" s="1">
        <v>5</v>
      </c>
      <c r="N33" s="1" t="s">
        <v>64</v>
      </c>
      <c r="O33" s="58">
        <f t="shared" si="0"/>
        <v>5</v>
      </c>
      <c r="P33" s="64"/>
    </row>
    <row r="34" spans="1:23" s="11" customFormat="1" ht="19.899999999999999" customHeight="1" thickTop="1" thickBot="1" x14ac:dyDescent="0.3">
      <c r="A34" s="57"/>
      <c r="B34" s="58"/>
      <c r="C34" s="58"/>
      <c r="D34" s="58"/>
      <c r="E34" s="58"/>
      <c r="F34" s="59"/>
      <c r="G34" s="60"/>
      <c r="H34" s="61"/>
      <c r="I34" s="61"/>
      <c r="J34" s="61"/>
      <c r="K34" s="62"/>
      <c r="L34" s="62"/>
      <c r="M34" s="67"/>
      <c r="N34" s="58"/>
      <c r="O34" s="61"/>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2"/>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286</v>
      </c>
    </row>
    <row r="39" spans="1:23" ht="20.100000000000001" customHeight="1" thickBot="1" x14ac:dyDescent="0.3">
      <c r="G39" s="6"/>
      <c r="K39" s="151" t="s">
        <v>11</v>
      </c>
      <c r="L39" s="152"/>
      <c r="M39" s="51">
        <f>M38</f>
        <v>286</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A5:G5"/>
    <mergeCell ref="I5:O5"/>
    <mergeCell ref="F2:H2"/>
    <mergeCell ref="F3:H3"/>
    <mergeCell ref="K39:L39"/>
    <mergeCell ref="K38:L38"/>
    <mergeCell ref="K12:L12"/>
    <mergeCell ref="N6:O6"/>
    <mergeCell ref="A12:D12"/>
    <mergeCell ref="F6:G6"/>
  </mergeCells>
  <pageMargins left="0.7" right="0.7" top="0.75" bottom="0.75" header="0.3" footer="0.3"/>
  <pageSetup paperSize="9" orientation="portrait" r:id="rId1"/>
  <ignoredErrors>
    <ignoredError sqref="O14:O33" unlocked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10" workbookViewId="0">
      <selection activeCell="M14" sqref="M14:M31"/>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44844</v>
      </c>
      <c r="K3" s="70" t="s">
        <v>80</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74</v>
      </c>
      <c r="G7" s="2"/>
      <c r="H7" s="27"/>
      <c r="I7" s="26">
        <v>1</v>
      </c>
      <c r="J7" s="80"/>
      <c r="K7" s="80"/>
      <c r="L7" s="88"/>
      <c r="M7" s="81"/>
      <c r="N7" s="1"/>
      <c r="O7" s="2"/>
    </row>
    <row r="8" spans="1:23" ht="15" customHeight="1" x14ac:dyDescent="0.25">
      <c r="A8" s="29">
        <v>2</v>
      </c>
      <c r="B8" s="30" t="s">
        <v>41</v>
      </c>
      <c r="C8" s="30" t="s">
        <v>41</v>
      </c>
      <c r="D8" s="82" t="s">
        <v>43</v>
      </c>
      <c r="E8" s="83" t="s">
        <v>41</v>
      </c>
      <c r="F8" s="1"/>
      <c r="G8" s="2"/>
      <c r="H8" s="27"/>
      <c r="I8" s="29">
        <v>2</v>
      </c>
      <c r="J8" s="82"/>
      <c r="K8" s="82"/>
      <c r="L8" s="82"/>
      <c r="M8" s="83"/>
      <c r="N8" s="1"/>
      <c r="O8" s="2"/>
    </row>
    <row r="9" spans="1:23" ht="15" customHeight="1" x14ac:dyDescent="0.25">
      <c r="A9" s="29">
        <v>3</v>
      </c>
      <c r="B9" s="31"/>
      <c r="C9" s="84"/>
      <c r="D9" s="82" t="s">
        <v>44</v>
      </c>
      <c r="E9" s="83"/>
      <c r="F9" s="1" t="s">
        <v>124</v>
      </c>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thickBot="1" x14ac:dyDescent="0.3">
      <c r="A14" s="92">
        <v>4054</v>
      </c>
      <c r="B14" s="93" t="s">
        <v>30</v>
      </c>
      <c r="C14" s="98" t="s">
        <v>48</v>
      </c>
      <c r="D14" s="93" t="s">
        <v>31</v>
      </c>
      <c r="E14" s="93" t="s">
        <v>34</v>
      </c>
      <c r="F14" s="94">
        <v>0.32013888888888892</v>
      </c>
      <c r="G14" s="131" t="s">
        <v>55</v>
      </c>
      <c r="H14" s="98">
        <v>3</v>
      </c>
      <c r="I14" s="93"/>
      <c r="J14" s="93"/>
      <c r="K14" s="96"/>
      <c r="L14" s="96"/>
      <c r="M14" s="97">
        <v>54</v>
      </c>
      <c r="N14" s="1" t="s">
        <v>64</v>
      </c>
      <c r="O14" s="93">
        <f>Día9!O14+Día10!M14</f>
        <v>534</v>
      </c>
      <c r="P14" s="132"/>
      <c r="Q14" s="10"/>
    </row>
    <row r="15" spans="1:23" s="11" customFormat="1" ht="30.75" customHeight="1" thickTop="1" thickBot="1" x14ac:dyDescent="0.3">
      <c r="A15" s="57">
        <v>4275</v>
      </c>
      <c r="B15" s="58" t="s">
        <v>39</v>
      </c>
      <c r="C15" s="58" t="s">
        <v>49</v>
      </c>
      <c r="D15" s="58" t="s">
        <v>34</v>
      </c>
      <c r="E15" s="58" t="s">
        <v>32</v>
      </c>
      <c r="F15" s="59">
        <v>0.32430555555555557</v>
      </c>
      <c r="G15" s="60"/>
      <c r="H15" s="73"/>
      <c r="I15" s="61"/>
      <c r="J15" s="61"/>
      <c r="K15" s="62"/>
      <c r="L15" s="62"/>
      <c r="M15" s="63"/>
      <c r="N15" s="1"/>
      <c r="O15" s="93">
        <f>Día9!O15+Día10!M15</f>
        <v>35</v>
      </c>
      <c r="P15" s="129"/>
      <c r="Q15" s="10"/>
      <c r="W15" s="12"/>
    </row>
    <row r="16" spans="1:23" s="11" customFormat="1" ht="39.75" customHeight="1" thickTop="1" thickBot="1" x14ac:dyDescent="0.3">
      <c r="A16" s="57">
        <v>4484</v>
      </c>
      <c r="B16" s="58" t="s">
        <v>39</v>
      </c>
      <c r="C16" s="58" t="s">
        <v>49</v>
      </c>
      <c r="D16" s="58" t="s">
        <v>32</v>
      </c>
      <c r="E16" s="58" t="s">
        <v>34</v>
      </c>
      <c r="F16" s="59">
        <v>0.37638888888888888</v>
      </c>
      <c r="G16" s="130"/>
      <c r="H16" s="73"/>
      <c r="I16" s="61"/>
      <c r="J16" s="61"/>
      <c r="K16" s="62"/>
      <c r="L16" s="62"/>
      <c r="M16" s="63"/>
      <c r="N16" s="1"/>
      <c r="O16" s="93">
        <f>Día9!O16+Día10!M16</f>
        <v>253</v>
      </c>
      <c r="P16" s="71"/>
      <c r="Q16" s="13"/>
      <c r="W16" s="12"/>
    </row>
    <row r="17" spans="1:23" s="11" customFormat="1" ht="19.899999999999999" customHeight="1" thickTop="1" thickBot="1" x14ac:dyDescent="0.3">
      <c r="A17" s="57">
        <v>4095</v>
      </c>
      <c r="B17" s="58" t="s">
        <v>39</v>
      </c>
      <c r="C17" s="98" t="s">
        <v>48</v>
      </c>
      <c r="D17" s="58" t="s">
        <v>34</v>
      </c>
      <c r="E17" s="58" t="s">
        <v>35</v>
      </c>
      <c r="F17" s="59">
        <v>0.38472222222222224</v>
      </c>
      <c r="G17" s="60" t="s">
        <v>56</v>
      </c>
      <c r="H17" s="73">
        <v>4</v>
      </c>
      <c r="I17" s="61"/>
      <c r="J17" s="61"/>
      <c r="K17" s="62"/>
      <c r="L17" s="62"/>
      <c r="M17" s="65">
        <v>2</v>
      </c>
      <c r="N17" s="1" t="s">
        <v>64</v>
      </c>
      <c r="O17" s="93">
        <f>Día9!O17+Día10!M17</f>
        <v>75</v>
      </c>
      <c r="P17" s="71"/>
      <c r="Q17" s="13"/>
      <c r="W17" s="12"/>
    </row>
    <row r="18" spans="1:23" s="11" customFormat="1" ht="19.899999999999999" customHeight="1" thickTop="1" thickBot="1" x14ac:dyDescent="0.3">
      <c r="A18" s="57">
        <v>4105</v>
      </c>
      <c r="B18" s="58" t="s">
        <v>30</v>
      </c>
      <c r="C18" s="58" t="s">
        <v>33</v>
      </c>
      <c r="D18" s="58" t="s">
        <v>34</v>
      </c>
      <c r="E18" s="58" t="s">
        <v>31</v>
      </c>
      <c r="F18" s="59">
        <v>0.46249999999999997</v>
      </c>
      <c r="G18" s="130"/>
      <c r="H18" s="75">
        <v>4</v>
      </c>
      <c r="I18" s="66"/>
      <c r="J18" s="66"/>
      <c r="K18" s="62"/>
      <c r="L18" s="62"/>
      <c r="M18" s="65">
        <v>3</v>
      </c>
      <c r="N18" s="1" t="s">
        <v>64</v>
      </c>
      <c r="O18" s="93">
        <f>Día9!O18+Día10!M18</f>
        <v>56</v>
      </c>
      <c r="P18" s="64"/>
      <c r="Q18" s="13"/>
      <c r="W18" s="12"/>
    </row>
    <row r="19" spans="1:23" s="11" customFormat="1" ht="19.899999999999999" customHeight="1" thickTop="1" thickBot="1" x14ac:dyDescent="0.3">
      <c r="A19" s="57">
        <v>4064</v>
      </c>
      <c r="B19" s="58" t="s">
        <v>39</v>
      </c>
      <c r="C19" s="98" t="s">
        <v>48</v>
      </c>
      <c r="D19" s="58" t="s">
        <v>35</v>
      </c>
      <c r="E19" s="58" t="s">
        <v>34</v>
      </c>
      <c r="F19" s="59" t="s">
        <v>36</v>
      </c>
      <c r="G19" s="60"/>
      <c r="H19" s="75">
        <v>3</v>
      </c>
      <c r="I19" s="66"/>
      <c r="J19" s="66"/>
      <c r="K19" s="62"/>
      <c r="L19" s="62"/>
      <c r="M19" s="63">
        <v>11</v>
      </c>
      <c r="N19" s="1" t="s">
        <v>64</v>
      </c>
      <c r="O19" s="93">
        <f>Día9!O19+Día10!M19</f>
        <v>188</v>
      </c>
      <c r="P19" s="64"/>
      <c r="Q19" s="13"/>
      <c r="W19" s="12"/>
    </row>
    <row r="20" spans="1:23" s="11" customFormat="1" ht="19.899999999999999" customHeight="1" thickTop="1" thickBot="1" x14ac:dyDescent="0.3">
      <c r="A20" s="57">
        <v>4254</v>
      </c>
      <c r="B20" s="58" t="s">
        <v>39</v>
      </c>
      <c r="C20" s="58" t="s">
        <v>33</v>
      </c>
      <c r="D20" s="58" t="s">
        <v>32</v>
      </c>
      <c r="E20" s="58" t="s">
        <v>34</v>
      </c>
      <c r="F20" s="59">
        <v>0.52083333333333337</v>
      </c>
      <c r="G20" s="60"/>
      <c r="H20" s="1">
        <v>3</v>
      </c>
      <c r="I20" s="61"/>
      <c r="J20" s="61"/>
      <c r="K20" s="62"/>
      <c r="L20" s="62"/>
      <c r="M20" s="63">
        <v>6</v>
      </c>
      <c r="N20" s="1" t="s">
        <v>64</v>
      </c>
      <c r="O20" s="93">
        <f>Día9!O20+Día10!M20</f>
        <v>124</v>
      </c>
      <c r="P20" s="64"/>
      <c r="Q20" s="13"/>
      <c r="W20" s="12"/>
    </row>
    <row r="21" spans="1:23" s="11" customFormat="1" ht="19.899999999999999" customHeight="1" thickTop="1" thickBot="1" x14ac:dyDescent="0.3">
      <c r="A21" s="57">
        <v>4115</v>
      </c>
      <c r="B21" s="58" t="s">
        <v>39</v>
      </c>
      <c r="C21" s="98" t="s">
        <v>48</v>
      </c>
      <c r="D21" s="58" t="s">
        <v>34</v>
      </c>
      <c r="E21" s="58" t="s">
        <v>32</v>
      </c>
      <c r="F21" s="59">
        <v>0.52361111111111114</v>
      </c>
      <c r="G21" s="60" t="s">
        <v>59</v>
      </c>
      <c r="H21" s="73">
        <v>3</v>
      </c>
      <c r="I21" s="61"/>
      <c r="J21" s="61"/>
      <c r="K21" s="62"/>
      <c r="L21" s="62"/>
      <c r="M21" s="63">
        <v>4</v>
      </c>
      <c r="N21" s="1" t="s">
        <v>64</v>
      </c>
      <c r="O21" s="93">
        <f>Día9!O21+Día10!M21</f>
        <v>97</v>
      </c>
      <c r="P21" s="71"/>
      <c r="Q21" s="13"/>
      <c r="W21" s="12"/>
    </row>
    <row r="22" spans="1:23" s="11" customFormat="1" ht="17.25" thickTop="1" thickBot="1" x14ac:dyDescent="0.3">
      <c r="A22" s="57">
        <v>4114</v>
      </c>
      <c r="B22" s="58" t="s">
        <v>39</v>
      </c>
      <c r="C22" s="58" t="s">
        <v>33</v>
      </c>
      <c r="D22" s="58" t="s">
        <v>37</v>
      </c>
      <c r="E22" s="58" t="s">
        <v>34</v>
      </c>
      <c r="F22" s="59">
        <v>0.61041666666666672</v>
      </c>
      <c r="G22" s="60" t="s">
        <v>94</v>
      </c>
      <c r="H22" s="1">
        <v>3</v>
      </c>
      <c r="I22" s="61"/>
      <c r="J22" s="61"/>
      <c r="K22" s="62"/>
      <c r="L22" s="62"/>
      <c r="M22" s="65">
        <v>5</v>
      </c>
      <c r="N22" s="1" t="s">
        <v>64</v>
      </c>
      <c r="O22" s="93">
        <f>Día9!O22+Día10!M22</f>
        <v>204</v>
      </c>
      <c r="P22" s="129"/>
      <c r="Q22" s="13"/>
      <c r="W22" s="12"/>
    </row>
    <row r="23" spans="1:23" s="11" customFormat="1" ht="19.899999999999999" customHeight="1" thickTop="1" thickBot="1" x14ac:dyDescent="0.3">
      <c r="A23" s="57">
        <v>4325</v>
      </c>
      <c r="B23" s="58" t="s">
        <v>39</v>
      </c>
      <c r="C23" s="58" t="s">
        <v>33</v>
      </c>
      <c r="D23" s="58" t="s">
        <v>34</v>
      </c>
      <c r="E23" s="58" t="s">
        <v>37</v>
      </c>
      <c r="F23" s="59">
        <v>0.61250000000000004</v>
      </c>
      <c r="G23" s="60"/>
      <c r="H23" s="1">
        <v>4</v>
      </c>
      <c r="I23" s="66"/>
      <c r="J23" s="66"/>
      <c r="K23" s="62"/>
      <c r="L23" s="62"/>
      <c r="M23" s="65">
        <v>5</v>
      </c>
      <c r="N23" s="1" t="s">
        <v>64</v>
      </c>
      <c r="O23" s="93">
        <f>Día9!O23+Día10!M23</f>
        <v>89</v>
      </c>
      <c r="P23" s="71"/>
      <c r="Q23" s="13"/>
      <c r="W23" s="12"/>
    </row>
    <row r="24" spans="1:23" s="11" customFormat="1" ht="19.899999999999999" customHeight="1" thickTop="1" thickBot="1" x14ac:dyDescent="0.3">
      <c r="A24" s="57">
        <v>4145</v>
      </c>
      <c r="B24" s="58" t="s">
        <v>39</v>
      </c>
      <c r="C24" s="98" t="s">
        <v>50</v>
      </c>
      <c r="D24" s="58" t="s">
        <v>34</v>
      </c>
      <c r="E24" s="58" t="s">
        <v>38</v>
      </c>
      <c r="F24" s="59">
        <v>0.65555555555555556</v>
      </c>
      <c r="G24" s="130"/>
      <c r="H24" s="1"/>
      <c r="I24" s="61"/>
      <c r="J24" s="61"/>
      <c r="K24" s="62"/>
      <c r="L24" s="62"/>
      <c r="M24" s="63"/>
      <c r="N24" s="1"/>
      <c r="O24" s="93">
        <f>Día9!O24+Día10!M24</f>
        <v>77</v>
      </c>
      <c r="P24" s="64"/>
      <c r="Q24" s="13"/>
      <c r="W24" s="12"/>
    </row>
    <row r="25" spans="1:23" s="11" customFormat="1" ht="19.899999999999999" customHeight="1" thickTop="1" thickBot="1" x14ac:dyDescent="0.3">
      <c r="A25" s="57">
        <v>4354</v>
      </c>
      <c r="B25" s="58" t="s">
        <v>39</v>
      </c>
      <c r="C25" s="58" t="s">
        <v>33</v>
      </c>
      <c r="D25" s="58" t="s">
        <v>32</v>
      </c>
      <c r="E25" s="58" t="s">
        <v>34</v>
      </c>
      <c r="F25" s="59">
        <v>0.68055555555555547</v>
      </c>
      <c r="G25" s="60" t="s">
        <v>65</v>
      </c>
      <c r="H25" s="1">
        <v>3</v>
      </c>
      <c r="I25" s="61"/>
      <c r="J25" s="61"/>
      <c r="K25" s="62"/>
      <c r="L25" s="62"/>
      <c r="M25" s="65">
        <v>13</v>
      </c>
      <c r="N25" s="1" t="s">
        <v>64</v>
      </c>
      <c r="O25" s="93">
        <f>Día9!O25+Día10!M25</f>
        <v>141</v>
      </c>
      <c r="P25" s="129"/>
      <c r="Q25" s="13"/>
      <c r="W25" s="12"/>
    </row>
    <row r="26" spans="1:23" s="11" customFormat="1" ht="19.899999999999999" customHeight="1" thickTop="1" thickBot="1" x14ac:dyDescent="0.3">
      <c r="A26" s="57">
        <v>4165</v>
      </c>
      <c r="B26" s="58" t="s">
        <v>39</v>
      </c>
      <c r="C26" s="58" t="s">
        <v>33</v>
      </c>
      <c r="D26" s="58" t="s">
        <v>34</v>
      </c>
      <c r="E26" s="58" t="s">
        <v>32</v>
      </c>
      <c r="F26" s="59">
        <v>0.71805555555555556</v>
      </c>
      <c r="G26" s="60" t="s">
        <v>119</v>
      </c>
      <c r="H26" s="1">
        <v>4</v>
      </c>
      <c r="I26" s="58"/>
      <c r="J26" s="61"/>
      <c r="K26" s="62"/>
      <c r="L26" s="62"/>
      <c r="M26" s="58">
        <v>7</v>
      </c>
      <c r="N26" s="1" t="s">
        <v>64</v>
      </c>
      <c r="O26" s="93">
        <f>Día9!O26+Día10!M26</f>
        <v>97</v>
      </c>
      <c r="P26" s="64"/>
      <c r="Q26" s="13"/>
    </row>
    <row r="27" spans="1:23" s="11" customFormat="1" ht="19.899999999999999" customHeight="1" thickTop="1" thickBot="1" x14ac:dyDescent="0.3">
      <c r="A27" s="57">
        <v>4164</v>
      </c>
      <c r="B27" s="58" t="s">
        <v>30</v>
      </c>
      <c r="C27" s="58" t="s">
        <v>33</v>
      </c>
      <c r="D27" s="58" t="s">
        <v>31</v>
      </c>
      <c r="E27" s="58" t="s">
        <v>34</v>
      </c>
      <c r="F27" s="59">
        <v>0.73333333333333339</v>
      </c>
      <c r="G27" s="60" t="s">
        <v>98</v>
      </c>
      <c r="H27" s="1">
        <v>3</v>
      </c>
      <c r="I27" s="58"/>
      <c r="J27" s="61"/>
      <c r="K27" s="62"/>
      <c r="L27" s="62"/>
      <c r="M27" s="58">
        <v>33</v>
      </c>
      <c r="N27" s="1" t="s">
        <v>64</v>
      </c>
      <c r="O27" s="93">
        <f>Día9!O27+Día10!M27</f>
        <v>237</v>
      </c>
      <c r="P27" s="129"/>
    </row>
    <row r="28" spans="1:23" s="11" customFormat="1" ht="19.899999999999999" customHeight="1" thickTop="1" thickBot="1" x14ac:dyDescent="0.3">
      <c r="A28" s="57">
        <v>4134</v>
      </c>
      <c r="B28" s="58" t="s">
        <v>39</v>
      </c>
      <c r="C28" s="58" t="s">
        <v>33</v>
      </c>
      <c r="D28" s="58" t="s">
        <v>35</v>
      </c>
      <c r="E28" s="58" t="s">
        <v>34</v>
      </c>
      <c r="F28" s="59">
        <v>0.79374999999999996</v>
      </c>
      <c r="G28" s="60" t="s">
        <v>56</v>
      </c>
      <c r="H28" s="1">
        <v>3</v>
      </c>
      <c r="I28" s="58"/>
      <c r="J28" s="61"/>
      <c r="K28" s="62"/>
      <c r="L28" s="62"/>
      <c r="M28" s="58">
        <v>5</v>
      </c>
      <c r="N28" s="1" t="s">
        <v>64</v>
      </c>
      <c r="O28" s="93">
        <f>Día9!O28+Día10!M28</f>
        <v>120</v>
      </c>
      <c r="P28" s="64"/>
    </row>
    <row r="29" spans="1:23" s="11" customFormat="1" ht="19.899999999999999" customHeight="1" thickTop="1" thickBot="1" x14ac:dyDescent="0.3">
      <c r="A29" s="57">
        <v>4175</v>
      </c>
      <c r="B29" s="58" t="s">
        <v>39</v>
      </c>
      <c r="C29" s="58" t="s">
        <v>33</v>
      </c>
      <c r="D29" s="58" t="s">
        <v>34</v>
      </c>
      <c r="E29" s="58" t="s">
        <v>35</v>
      </c>
      <c r="F29" s="59">
        <v>0.79861111111111105</v>
      </c>
      <c r="G29" s="130" t="s">
        <v>57</v>
      </c>
      <c r="H29" s="1">
        <v>4</v>
      </c>
      <c r="I29" s="58"/>
      <c r="J29" s="61"/>
      <c r="K29" s="62"/>
      <c r="L29" s="62"/>
      <c r="M29" s="58">
        <v>1</v>
      </c>
      <c r="N29" s="1" t="s">
        <v>64</v>
      </c>
      <c r="O29" s="93">
        <f>Día9!O29+Día10!M29</f>
        <v>51</v>
      </c>
      <c r="P29" s="64"/>
    </row>
    <row r="30" spans="1:23" s="11" customFormat="1" ht="19.899999999999999" customHeight="1" thickTop="1" thickBot="1" x14ac:dyDescent="0.3">
      <c r="A30" s="57">
        <v>4184</v>
      </c>
      <c r="B30" s="58" t="s">
        <v>39</v>
      </c>
      <c r="C30" s="98" t="s">
        <v>50</v>
      </c>
      <c r="D30" s="58" t="s">
        <v>32</v>
      </c>
      <c r="E30" s="58" t="s">
        <v>34</v>
      </c>
      <c r="F30" s="59">
        <v>0.85000000000000009</v>
      </c>
      <c r="G30" s="60"/>
      <c r="H30" s="1"/>
      <c r="I30" s="1"/>
      <c r="J30" s="61"/>
      <c r="K30" s="62"/>
      <c r="L30" s="62"/>
      <c r="M30" s="58"/>
      <c r="N30" s="1"/>
      <c r="O30" s="93">
        <f>Día9!O30+Día10!M30</f>
        <v>71</v>
      </c>
      <c r="P30" s="71"/>
    </row>
    <row r="31" spans="1:23" s="11" customFormat="1" ht="19.899999999999999" customHeight="1" thickTop="1" thickBot="1" x14ac:dyDescent="0.3">
      <c r="A31" s="57">
        <v>4185</v>
      </c>
      <c r="B31" s="58" t="s">
        <v>39</v>
      </c>
      <c r="C31" s="58" t="s">
        <v>33</v>
      </c>
      <c r="D31" s="58" t="s">
        <v>34</v>
      </c>
      <c r="E31" s="58" t="s">
        <v>32</v>
      </c>
      <c r="F31" s="59">
        <v>0.8534722222222223</v>
      </c>
      <c r="G31" s="60"/>
      <c r="H31" s="1">
        <v>4</v>
      </c>
      <c r="I31" s="1" t="s">
        <v>118</v>
      </c>
      <c r="J31" s="61"/>
      <c r="K31" s="62"/>
      <c r="L31" s="62"/>
      <c r="M31" s="58">
        <v>5</v>
      </c>
      <c r="N31" s="1" t="s">
        <v>64</v>
      </c>
      <c r="O31" s="93">
        <f>Día9!O31+Día10!M31</f>
        <v>80</v>
      </c>
      <c r="P31" s="129"/>
    </row>
    <row r="32" spans="1:23" s="11" customFormat="1" ht="19.899999999999999" customHeight="1" thickTop="1" thickBot="1" x14ac:dyDescent="0.3">
      <c r="A32" s="57">
        <v>4205</v>
      </c>
      <c r="B32" s="58" t="s">
        <v>30</v>
      </c>
      <c r="C32" s="98" t="s">
        <v>50</v>
      </c>
      <c r="D32" s="58" t="s">
        <v>34</v>
      </c>
      <c r="E32" s="58" t="s">
        <v>31</v>
      </c>
      <c r="F32" s="59">
        <v>0.90347222222222223</v>
      </c>
      <c r="G32" s="130"/>
      <c r="H32" s="1"/>
      <c r="I32" s="58"/>
      <c r="J32" s="61"/>
      <c r="K32" s="62"/>
      <c r="L32" s="62"/>
      <c r="M32" s="58"/>
      <c r="N32" s="1"/>
      <c r="O32" s="93">
        <f>Día9!O32+Día10!M32</f>
        <v>18</v>
      </c>
      <c r="P32" s="64"/>
    </row>
    <row r="33" spans="1:23" s="11" customFormat="1" ht="19.899999999999999" customHeight="1" thickTop="1" thickBot="1" x14ac:dyDescent="0.3">
      <c r="A33" s="57">
        <v>4204</v>
      </c>
      <c r="B33" s="58" t="s">
        <v>39</v>
      </c>
      <c r="C33" s="98" t="s">
        <v>50</v>
      </c>
      <c r="D33" s="58" t="s">
        <v>38</v>
      </c>
      <c r="E33" s="58" t="s">
        <v>34</v>
      </c>
      <c r="F33" s="59">
        <v>0.92569444444444438</v>
      </c>
      <c r="G33" s="60"/>
      <c r="H33" s="1"/>
      <c r="I33" s="58"/>
      <c r="J33" s="61"/>
      <c r="K33" s="62"/>
      <c r="L33" s="62"/>
      <c r="M33" s="58"/>
      <c r="N33" s="1"/>
      <c r="O33" s="93">
        <f>Día9!O33+Día10!M33</f>
        <v>71</v>
      </c>
      <c r="P33" s="129"/>
    </row>
    <row r="34" spans="1:23" s="11" customFormat="1" ht="19.899999999999999" customHeight="1" thickTop="1" thickBot="1" x14ac:dyDescent="0.3">
      <c r="A34" s="57"/>
      <c r="B34" s="58"/>
      <c r="C34" s="58"/>
      <c r="D34" s="58"/>
      <c r="E34" s="58"/>
      <c r="F34" s="59"/>
      <c r="G34" s="60"/>
      <c r="H34" s="61"/>
      <c r="I34" s="61"/>
      <c r="J34" s="61"/>
      <c r="K34" s="62"/>
      <c r="L34" s="62"/>
      <c r="M34" s="67"/>
      <c r="N34" s="58"/>
      <c r="O34" s="58"/>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2"/>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69"/>
      <c r="B38" s="4"/>
      <c r="C38" s="4"/>
      <c r="D38" s="14"/>
      <c r="K38" s="153" t="s">
        <v>5</v>
      </c>
      <c r="L38" s="154"/>
      <c r="M38" s="50">
        <f>SUM(M14:M37)</f>
        <v>154</v>
      </c>
    </row>
    <row r="39" spans="1:23" ht="20.100000000000001" customHeight="1" thickBot="1" x14ac:dyDescent="0.3">
      <c r="G39" s="6"/>
      <c r="K39" s="151" t="s">
        <v>11</v>
      </c>
      <c r="L39" s="152"/>
      <c r="M39" s="51">
        <f>Día9!M39+Día10!M38</f>
        <v>2618</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verticalDpi="0" r:id="rId1"/>
  <ignoredErrors>
    <ignoredError sqref="O14:O33" unlocked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10" workbookViewId="0">
      <pane xSplit="1" topLeftCell="C1" activePane="topRight" state="frozen"/>
      <selection activeCell="L25" sqref="L25"/>
      <selection pane="topRight" activeCell="I23" sqref="I23"/>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44815</v>
      </c>
      <c r="K3" s="70" t="s">
        <v>88</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74</v>
      </c>
      <c r="G7" s="2"/>
      <c r="H7" s="27"/>
      <c r="I7" s="26">
        <v>1</v>
      </c>
      <c r="J7" s="80"/>
      <c r="K7" s="80"/>
      <c r="L7" s="88"/>
      <c r="M7" s="81"/>
      <c r="N7" s="1"/>
      <c r="O7" s="2"/>
    </row>
    <row r="8" spans="1:23" ht="15" customHeight="1" x14ac:dyDescent="0.25">
      <c r="A8" s="29">
        <v>2</v>
      </c>
      <c r="B8" s="30" t="s">
        <v>41</v>
      </c>
      <c r="C8" s="30" t="s">
        <v>41</v>
      </c>
      <c r="D8" s="82" t="s">
        <v>43</v>
      </c>
      <c r="E8" s="83" t="s">
        <v>41</v>
      </c>
      <c r="F8" s="1" t="s">
        <v>124</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24.75" customHeight="1" thickBot="1" x14ac:dyDescent="0.3">
      <c r="A14" s="92">
        <v>4054</v>
      </c>
      <c r="B14" s="93" t="s">
        <v>30</v>
      </c>
      <c r="C14" s="98" t="s">
        <v>48</v>
      </c>
      <c r="D14" s="93" t="s">
        <v>31</v>
      </c>
      <c r="E14" s="93" t="s">
        <v>34</v>
      </c>
      <c r="F14" s="94">
        <v>0.32013888888888892</v>
      </c>
      <c r="G14" s="95"/>
      <c r="H14" s="98"/>
      <c r="I14" s="93"/>
      <c r="J14" s="93"/>
      <c r="K14" s="96"/>
      <c r="L14" s="96"/>
      <c r="M14" s="97"/>
      <c r="N14" s="98"/>
      <c r="O14" s="93">
        <f>Día10!O14+Día11!M14</f>
        <v>534</v>
      </c>
      <c r="P14" s="109"/>
      <c r="Q14" s="10"/>
    </row>
    <row r="15" spans="1:23" s="11" customFormat="1" ht="19.899999999999999" customHeight="1" thickTop="1" thickBot="1" x14ac:dyDescent="0.3">
      <c r="A15" s="57">
        <v>4275</v>
      </c>
      <c r="B15" s="58" t="s">
        <v>39</v>
      </c>
      <c r="C15" s="58" t="s">
        <v>49</v>
      </c>
      <c r="D15" s="58" t="s">
        <v>34</v>
      </c>
      <c r="E15" s="58" t="s">
        <v>32</v>
      </c>
      <c r="F15" s="59">
        <v>0.32430555555555557</v>
      </c>
      <c r="G15" s="130"/>
      <c r="H15" s="73"/>
      <c r="I15" s="61"/>
      <c r="J15" s="61"/>
      <c r="K15" s="62"/>
      <c r="L15" s="62"/>
      <c r="M15" s="63"/>
      <c r="N15" s="1"/>
      <c r="O15" s="93">
        <f>Día10!O15+Día11!M15</f>
        <v>35</v>
      </c>
      <c r="P15" s="64"/>
      <c r="Q15" s="10"/>
      <c r="W15" s="12"/>
    </row>
    <row r="16" spans="1:23" s="11" customFormat="1" ht="26.25" customHeight="1" thickTop="1" thickBot="1" x14ac:dyDescent="0.3">
      <c r="A16" s="57">
        <v>4484</v>
      </c>
      <c r="B16" s="58" t="s">
        <v>39</v>
      </c>
      <c r="C16" s="58" t="s">
        <v>49</v>
      </c>
      <c r="D16" s="58" t="s">
        <v>32</v>
      </c>
      <c r="E16" s="58" t="s">
        <v>34</v>
      </c>
      <c r="F16" s="59">
        <v>0.37638888888888888</v>
      </c>
      <c r="G16" s="130"/>
      <c r="H16" s="73"/>
      <c r="I16" s="61"/>
      <c r="J16" s="61"/>
      <c r="K16" s="62"/>
      <c r="L16" s="62"/>
      <c r="M16" s="63"/>
      <c r="N16" s="1"/>
      <c r="O16" s="93">
        <f>Día10!O16+Día11!M16</f>
        <v>253</v>
      </c>
      <c r="P16" s="71"/>
      <c r="Q16" s="13"/>
      <c r="W16" s="12"/>
    </row>
    <row r="17" spans="1:23" s="11" customFormat="1" ht="19.899999999999999" customHeight="1" thickTop="1" thickBot="1" x14ac:dyDescent="0.3">
      <c r="A17" s="57">
        <v>4095</v>
      </c>
      <c r="B17" s="58" t="s">
        <v>39</v>
      </c>
      <c r="C17" s="98" t="s">
        <v>48</v>
      </c>
      <c r="D17" s="58" t="s">
        <v>34</v>
      </c>
      <c r="E17" s="58" t="s">
        <v>35</v>
      </c>
      <c r="F17" s="59">
        <v>0.38472222222222224</v>
      </c>
      <c r="G17" s="60"/>
      <c r="H17" s="73"/>
      <c r="I17" s="61"/>
      <c r="J17" s="61"/>
      <c r="K17" s="62"/>
      <c r="L17" s="62"/>
      <c r="M17" s="65"/>
      <c r="N17" s="1"/>
      <c r="O17" s="93">
        <f>Día10!O17+Día11!M17</f>
        <v>75</v>
      </c>
      <c r="P17" s="64"/>
      <c r="Q17" s="13"/>
      <c r="W17" s="12"/>
    </row>
    <row r="18" spans="1:23" s="11" customFormat="1" ht="19.899999999999999" customHeight="1" thickTop="1" thickBot="1" x14ac:dyDescent="0.3">
      <c r="A18" s="57">
        <v>4105</v>
      </c>
      <c r="B18" s="58" t="s">
        <v>30</v>
      </c>
      <c r="C18" s="58" t="s">
        <v>33</v>
      </c>
      <c r="D18" s="58" t="s">
        <v>34</v>
      </c>
      <c r="E18" s="58" t="s">
        <v>31</v>
      </c>
      <c r="F18" s="59">
        <v>0.46249999999999997</v>
      </c>
      <c r="G18" s="60"/>
      <c r="H18" s="75">
        <v>4</v>
      </c>
      <c r="I18" s="66"/>
      <c r="J18" s="66"/>
      <c r="K18" s="62"/>
      <c r="L18" s="62"/>
      <c r="M18" s="65">
        <v>13</v>
      </c>
      <c r="N18" s="1" t="s">
        <v>64</v>
      </c>
      <c r="O18" s="93">
        <f>Día10!O18+Día11!M18</f>
        <v>69</v>
      </c>
      <c r="P18" s="64"/>
      <c r="Q18" s="13"/>
      <c r="W18" s="12"/>
    </row>
    <row r="19" spans="1:23" s="11" customFormat="1" ht="19.899999999999999" customHeight="1" thickTop="1" thickBot="1" x14ac:dyDescent="0.3">
      <c r="A19" s="57">
        <v>4064</v>
      </c>
      <c r="B19" s="58" t="s">
        <v>39</v>
      </c>
      <c r="C19" s="98" t="s">
        <v>48</v>
      </c>
      <c r="D19" s="58" t="s">
        <v>35</v>
      </c>
      <c r="E19" s="58" t="s">
        <v>34</v>
      </c>
      <c r="F19" s="59" t="s">
        <v>36</v>
      </c>
      <c r="G19" s="60"/>
      <c r="H19" s="75"/>
      <c r="I19" s="66"/>
      <c r="J19" s="66"/>
      <c r="K19" s="62"/>
      <c r="L19" s="62"/>
      <c r="M19" s="63"/>
      <c r="N19" s="1"/>
      <c r="O19" s="93">
        <f>Día10!O19+Día11!M19</f>
        <v>188</v>
      </c>
      <c r="P19" s="71"/>
      <c r="Q19" s="13"/>
      <c r="W19" s="12"/>
    </row>
    <row r="20" spans="1:23" s="11" customFormat="1" ht="23.25" customHeight="1" thickTop="1" thickBot="1" x14ac:dyDescent="0.3">
      <c r="A20" s="57">
        <v>4254</v>
      </c>
      <c r="B20" s="58" t="s">
        <v>39</v>
      </c>
      <c r="C20" s="58" t="s">
        <v>33</v>
      </c>
      <c r="D20" s="58" t="s">
        <v>32</v>
      </c>
      <c r="E20" s="58" t="s">
        <v>34</v>
      </c>
      <c r="F20" s="59">
        <v>0.52083333333333337</v>
      </c>
      <c r="G20" s="60"/>
      <c r="H20" s="1">
        <v>3</v>
      </c>
      <c r="I20" s="73"/>
      <c r="J20" s="61"/>
      <c r="K20" s="62"/>
      <c r="L20" s="62"/>
      <c r="M20" s="63">
        <v>14</v>
      </c>
      <c r="N20" s="1" t="s">
        <v>64</v>
      </c>
      <c r="O20" s="93">
        <f>Día10!O20+Día11!M20</f>
        <v>138</v>
      </c>
      <c r="P20" s="71"/>
      <c r="Q20" s="13"/>
      <c r="W20" s="12"/>
    </row>
    <row r="21" spans="1:23" s="11" customFormat="1" ht="30" customHeight="1" thickTop="1" thickBot="1" x14ac:dyDescent="0.3">
      <c r="A21" s="57">
        <v>4115</v>
      </c>
      <c r="B21" s="58" t="s">
        <v>39</v>
      </c>
      <c r="C21" s="98" t="s">
        <v>48</v>
      </c>
      <c r="D21" s="58" t="s">
        <v>34</v>
      </c>
      <c r="E21" s="58" t="s">
        <v>32</v>
      </c>
      <c r="F21" s="59">
        <v>0.52361111111111114</v>
      </c>
      <c r="G21" s="60"/>
      <c r="H21" s="1"/>
      <c r="I21" s="61"/>
      <c r="J21" s="61"/>
      <c r="K21" s="62"/>
      <c r="L21" s="62"/>
      <c r="M21" s="63"/>
      <c r="N21" s="1"/>
      <c r="O21" s="93">
        <f>Día10!O21+Día11!M21</f>
        <v>97</v>
      </c>
      <c r="P21" s="71"/>
      <c r="Q21" s="13"/>
      <c r="W21" s="12"/>
    </row>
    <row r="22" spans="1:23" s="11" customFormat="1" ht="21.75" customHeight="1" thickTop="1" thickBot="1" x14ac:dyDescent="0.3">
      <c r="A22" s="57">
        <v>4114</v>
      </c>
      <c r="B22" s="58" t="s">
        <v>39</v>
      </c>
      <c r="C22" s="58" t="s">
        <v>33</v>
      </c>
      <c r="D22" s="58" t="s">
        <v>37</v>
      </c>
      <c r="E22" s="58" t="s">
        <v>34</v>
      </c>
      <c r="F22" s="59">
        <v>0.61041666666666672</v>
      </c>
      <c r="G22" s="130" t="s">
        <v>129</v>
      </c>
      <c r="H22" s="1">
        <v>3</v>
      </c>
      <c r="I22" s="61"/>
      <c r="J22" s="61"/>
      <c r="K22" s="62"/>
      <c r="L22" s="62"/>
      <c r="M22" s="65">
        <v>6</v>
      </c>
      <c r="N22" s="1" t="s">
        <v>64</v>
      </c>
      <c r="O22" s="93">
        <f>Día10!O22+Día11!M22</f>
        <v>210</v>
      </c>
      <c r="P22" s="71"/>
      <c r="Q22" s="13"/>
      <c r="W22" s="12"/>
    </row>
    <row r="23" spans="1:23" s="11" customFormat="1" ht="19.899999999999999" customHeight="1" thickTop="1" thickBot="1" x14ac:dyDescent="0.3">
      <c r="A23" s="57">
        <v>4325</v>
      </c>
      <c r="B23" s="58" t="s">
        <v>39</v>
      </c>
      <c r="C23" s="58" t="s">
        <v>33</v>
      </c>
      <c r="D23" s="58" t="s">
        <v>34</v>
      </c>
      <c r="E23" s="58" t="s">
        <v>37</v>
      </c>
      <c r="F23" s="59">
        <v>0.61250000000000004</v>
      </c>
      <c r="G23" s="130"/>
      <c r="H23" s="1">
        <v>4</v>
      </c>
      <c r="I23" s="66"/>
      <c r="J23" s="66"/>
      <c r="K23" s="62"/>
      <c r="L23" s="62"/>
      <c r="M23" s="65">
        <v>8</v>
      </c>
      <c r="N23" s="1" t="s">
        <v>64</v>
      </c>
      <c r="O23" s="93">
        <f>Día10!O23+Día11!M23</f>
        <v>97</v>
      </c>
      <c r="P23" s="64"/>
      <c r="Q23" s="13"/>
      <c r="W23" s="12"/>
    </row>
    <row r="24" spans="1:23" s="11" customFormat="1" ht="19.899999999999999" customHeight="1" thickTop="1" thickBot="1" x14ac:dyDescent="0.3">
      <c r="A24" s="57">
        <v>4145</v>
      </c>
      <c r="B24" s="58" t="s">
        <v>39</v>
      </c>
      <c r="C24" s="98" t="s">
        <v>50</v>
      </c>
      <c r="D24" s="58" t="s">
        <v>34</v>
      </c>
      <c r="E24" s="58" t="s">
        <v>38</v>
      </c>
      <c r="F24" s="59">
        <v>0.65555555555555556</v>
      </c>
      <c r="G24" s="130"/>
      <c r="H24" s="1">
        <v>4</v>
      </c>
      <c r="I24" s="61"/>
      <c r="J24" s="61"/>
      <c r="K24" s="62"/>
      <c r="L24" s="62"/>
      <c r="M24" s="63">
        <v>6</v>
      </c>
      <c r="N24" s="1" t="s">
        <v>64</v>
      </c>
      <c r="O24" s="93">
        <f>Día10!O24+Día11!M24</f>
        <v>83</v>
      </c>
      <c r="P24" s="64"/>
      <c r="Q24" s="13"/>
      <c r="W24" s="12"/>
    </row>
    <row r="25" spans="1:23" s="11" customFormat="1" ht="19.899999999999999" customHeight="1" thickTop="1" thickBot="1" x14ac:dyDescent="0.3">
      <c r="A25" s="57">
        <v>4354</v>
      </c>
      <c r="B25" s="58" t="s">
        <v>39</v>
      </c>
      <c r="C25" s="58" t="s">
        <v>33</v>
      </c>
      <c r="D25" s="58" t="s">
        <v>32</v>
      </c>
      <c r="E25" s="58" t="s">
        <v>34</v>
      </c>
      <c r="F25" s="59">
        <v>0.68055555555555547</v>
      </c>
      <c r="G25" s="60"/>
      <c r="H25" s="1">
        <v>3</v>
      </c>
      <c r="I25" s="61"/>
      <c r="J25" s="61"/>
      <c r="K25" s="62"/>
      <c r="L25" s="62"/>
      <c r="M25" s="65">
        <v>26</v>
      </c>
      <c r="N25" s="1" t="s">
        <v>64</v>
      </c>
      <c r="O25" s="93">
        <f>Día10!O25+Día11!M25</f>
        <v>167</v>
      </c>
      <c r="P25" s="71"/>
      <c r="Q25" s="13"/>
      <c r="W25" s="12"/>
    </row>
    <row r="26" spans="1:23" s="11" customFormat="1" ht="19.899999999999999" customHeight="1" thickTop="1" thickBot="1" x14ac:dyDescent="0.3">
      <c r="A26" s="57">
        <v>4165</v>
      </c>
      <c r="B26" s="58" t="s">
        <v>39</v>
      </c>
      <c r="C26" s="58" t="s">
        <v>33</v>
      </c>
      <c r="D26" s="58" t="s">
        <v>34</v>
      </c>
      <c r="E26" s="58" t="s">
        <v>32</v>
      </c>
      <c r="F26" s="59">
        <v>0.71805555555555556</v>
      </c>
      <c r="G26" s="60" t="s">
        <v>65</v>
      </c>
      <c r="H26" s="1">
        <v>4</v>
      </c>
      <c r="I26" s="58"/>
      <c r="J26" s="61"/>
      <c r="K26" s="62"/>
      <c r="L26" s="62"/>
      <c r="M26" s="58">
        <v>20</v>
      </c>
      <c r="N26" s="1" t="s">
        <v>64</v>
      </c>
      <c r="O26" s="93">
        <f>Día10!O26+Día11!M26</f>
        <v>117</v>
      </c>
      <c r="P26" s="71"/>
      <c r="Q26" s="13"/>
    </row>
    <row r="27" spans="1:23" s="11" customFormat="1" ht="19.899999999999999" customHeight="1" thickTop="1" thickBot="1" x14ac:dyDescent="0.3">
      <c r="A27" s="57">
        <v>4164</v>
      </c>
      <c r="B27" s="58" t="s">
        <v>30</v>
      </c>
      <c r="C27" s="58" t="s">
        <v>33</v>
      </c>
      <c r="D27" s="58" t="s">
        <v>31</v>
      </c>
      <c r="E27" s="58" t="s">
        <v>34</v>
      </c>
      <c r="F27" s="59">
        <v>0.73333333333333339</v>
      </c>
      <c r="G27" s="60" t="s">
        <v>65</v>
      </c>
      <c r="H27" s="1">
        <v>3</v>
      </c>
      <c r="I27" s="58"/>
      <c r="J27" s="61"/>
      <c r="K27" s="62"/>
      <c r="L27" s="62"/>
      <c r="M27" s="58">
        <v>21</v>
      </c>
      <c r="N27" s="1" t="s">
        <v>64</v>
      </c>
      <c r="O27" s="93">
        <f>Día10!O27+Día11!M27</f>
        <v>258</v>
      </c>
      <c r="P27" s="133" t="s">
        <v>130</v>
      </c>
    </row>
    <row r="28" spans="1:23" s="11" customFormat="1" ht="19.899999999999999" customHeight="1" thickTop="1" thickBot="1" x14ac:dyDescent="0.3">
      <c r="A28" s="57">
        <v>4134</v>
      </c>
      <c r="B28" s="58" t="s">
        <v>39</v>
      </c>
      <c r="C28" s="58" t="s">
        <v>33</v>
      </c>
      <c r="D28" s="58" t="s">
        <v>35</v>
      </c>
      <c r="E28" s="58" t="s">
        <v>34</v>
      </c>
      <c r="F28" s="59">
        <v>0.79374999999999996</v>
      </c>
      <c r="G28" s="60" t="s">
        <v>125</v>
      </c>
      <c r="H28" s="1">
        <v>3</v>
      </c>
      <c r="I28" s="58"/>
      <c r="J28" s="61"/>
      <c r="K28" s="62"/>
      <c r="L28" s="62"/>
      <c r="M28" s="58">
        <v>12</v>
      </c>
      <c r="N28" s="1" t="s">
        <v>64</v>
      </c>
      <c r="O28" s="93">
        <f>Día10!O28+Día11!M28</f>
        <v>132</v>
      </c>
      <c r="P28" s="64"/>
    </row>
    <row r="29" spans="1:23" s="11" customFormat="1" ht="19.899999999999999" customHeight="1" thickTop="1" thickBot="1" x14ac:dyDescent="0.3">
      <c r="A29" s="57">
        <v>4175</v>
      </c>
      <c r="B29" s="58" t="s">
        <v>39</v>
      </c>
      <c r="C29" s="58" t="s">
        <v>33</v>
      </c>
      <c r="D29" s="58" t="s">
        <v>34</v>
      </c>
      <c r="E29" s="58" t="s">
        <v>35</v>
      </c>
      <c r="F29" s="59">
        <v>0.79861111111111105</v>
      </c>
      <c r="G29" s="130" t="s">
        <v>126</v>
      </c>
      <c r="H29" s="1">
        <v>4</v>
      </c>
      <c r="I29" s="58"/>
      <c r="J29" s="61"/>
      <c r="K29" s="62"/>
      <c r="L29" s="62"/>
      <c r="M29" s="58">
        <v>14</v>
      </c>
      <c r="N29" s="1" t="s">
        <v>64</v>
      </c>
      <c r="O29" s="93">
        <f>Día10!O29+Día11!M29</f>
        <v>65</v>
      </c>
      <c r="P29" s="64"/>
    </row>
    <row r="30" spans="1:23" s="11" customFormat="1" ht="19.899999999999999" customHeight="1" thickTop="1" thickBot="1" x14ac:dyDescent="0.3">
      <c r="A30" s="57">
        <v>4184</v>
      </c>
      <c r="B30" s="58" t="s">
        <v>39</v>
      </c>
      <c r="C30" s="98" t="s">
        <v>50</v>
      </c>
      <c r="D30" s="58" t="s">
        <v>32</v>
      </c>
      <c r="E30" s="58" t="s">
        <v>34</v>
      </c>
      <c r="F30" s="59">
        <v>0.85000000000000009</v>
      </c>
      <c r="G30" s="130" t="s">
        <v>127</v>
      </c>
      <c r="H30" s="1">
        <v>3</v>
      </c>
      <c r="I30" s="58"/>
      <c r="J30" s="61"/>
      <c r="K30" s="62"/>
      <c r="L30" s="62"/>
      <c r="M30" s="58">
        <v>17</v>
      </c>
      <c r="N30" s="1" t="s">
        <v>64</v>
      </c>
      <c r="O30" s="93">
        <f>Día10!O30+Día11!M30</f>
        <v>88</v>
      </c>
      <c r="P30" s="71"/>
    </row>
    <row r="31" spans="1:23" s="11" customFormat="1" ht="19.899999999999999" customHeight="1" thickTop="1" thickBot="1" x14ac:dyDescent="0.3">
      <c r="A31" s="57">
        <v>4185</v>
      </c>
      <c r="B31" s="58" t="s">
        <v>39</v>
      </c>
      <c r="C31" s="58" t="s">
        <v>33</v>
      </c>
      <c r="D31" s="58" t="s">
        <v>34</v>
      </c>
      <c r="E31" s="58" t="s">
        <v>32</v>
      </c>
      <c r="F31" s="59">
        <v>0.8534722222222223</v>
      </c>
      <c r="G31" s="130" t="s">
        <v>128</v>
      </c>
      <c r="H31" s="1">
        <v>4</v>
      </c>
      <c r="I31" s="1"/>
      <c r="J31" s="61"/>
      <c r="K31" s="62"/>
      <c r="L31" s="62"/>
      <c r="M31" s="58">
        <v>19</v>
      </c>
      <c r="N31" s="1" t="s">
        <v>64</v>
      </c>
      <c r="O31" s="93">
        <f>Día10!O31+Día11!M31</f>
        <v>99</v>
      </c>
      <c r="P31" s="64"/>
    </row>
    <row r="32" spans="1:23" s="11" customFormat="1" ht="19.899999999999999" customHeight="1" thickTop="1" thickBot="1" x14ac:dyDescent="0.3">
      <c r="A32" s="57">
        <v>4205</v>
      </c>
      <c r="B32" s="58" t="s">
        <v>30</v>
      </c>
      <c r="C32" s="98" t="s">
        <v>50</v>
      </c>
      <c r="D32" s="58" t="s">
        <v>34</v>
      </c>
      <c r="E32" s="58" t="s">
        <v>31</v>
      </c>
      <c r="F32" s="59">
        <v>0.90347222222222223</v>
      </c>
      <c r="G32" s="60"/>
      <c r="H32" s="1">
        <v>4</v>
      </c>
      <c r="I32" s="58"/>
      <c r="J32" s="61"/>
      <c r="K32" s="62"/>
      <c r="L32" s="62"/>
      <c r="M32" s="58">
        <v>8</v>
      </c>
      <c r="N32" s="1" t="s">
        <v>64</v>
      </c>
      <c r="O32" s="93">
        <f>Día10!O32+Día11!M32</f>
        <v>26</v>
      </c>
      <c r="P32" s="71"/>
    </row>
    <row r="33" spans="1:23" s="11" customFormat="1" ht="30" customHeight="1" thickTop="1" thickBot="1" x14ac:dyDescent="0.3">
      <c r="A33" s="57">
        <v>4204</v>
      </c>
      <c r="B33" s="58" t="s">
        <v>39</v>
      </c>
      <c r="C33" s="98" t="s">
        <v>50</v>
      </c>
      <c r="D33" s="58" t="s">
        <v>38</v>
      </c>
      <c r="E33" s="58" t="s">
        <v>34</v>
      </c>
      <c r="F33" s="59">
        <v>0.92569444444444438</v>
      </c>
      <c r="G33" s="60"/>
      <c r="H33" s="1">
        <v>3</v>
      </c>
      <c r="I33" s="58"/>
      <c r="J33" s="61"/>
      <c r="K33" s="62"/>
      <c r="L33" s="62"/>
      <c r="M33" s="58">
        <v>17</v>
      </c>
      <c r="N33" s="1" t="s">
        <v>64</v>
      </c>
      <c r="O33" s="93">
        <f>Día10!O33+Día11!M33</f>
        <v>88</v>
      </c>
      <c r="P33" s="129"/>
    </row>
    <row r="34" spans="1:23" s="11" customFormat="1" ht="19.899999999999999" customHeight="1" thickTop="1" thickBot="1" x14ac:dyDescent="0.3">
      <c r="A34" s="57"/>
      <c r="B34" s="58"/>
      <c r="C34" s="58"/>
      <c r="D34" s="58"/>
      <c r="E34" s="58"/>
      <c r="F34" s="59"/>
      <c r="G34" s="60"/>
      <c r="H34" s="61"/>
      <c r="I34" s="61"/>
      <c r="J34" s="61"/>
      <c r="K34" s="62"/>
      <c r="L34" s="62"/>
      <c r="M34" s="67"/>
      <c r="N34" s="58"/>
      <c r="O34" s="58"/>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2"/>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201</v>
      </c>
    </row>
    <row r="39" spans="1:23" ht="20.100000000000001" customHeight="1" thickBot="1" x14ac:dyDescent="0.3">
      <c r="G39" s="6"/>
      <c r="K39" s="151" t="s">
        <v>11</v>
      </c>
      <c r="L39" s="152"/>
      <c r="M39" s="51">
        <f>Día10!M39+Día11!M38</f>
        <v>2819</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verticalDpi="0" r:id="rId1"/>
  <ignoredErrors>
    <ignoredError sqref="O14:O34" unlocked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13" workbookViewId="0">
      <selection activeCell="P30" sqref="A30:P30"/>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44816</v>
      </c>
      <c r="K3" s="70" t="s">
        <v>97</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99</v>
      </c>
      <c r="G7" s="2"/>
      <c r="H7" s="27"/>
      <c r="I7" s="26">
        <v>1</v>
      </c>
      <c r="J7" s="80"/>
      <c r="K7" s="80"/>
      <c r="L7" s="88"/>
      <c r="M7" s="81"/>
      <c r="N7" s="1"/>
      <c r="O7" s="2"/>
    </row>
    <row r="8" spans="1:23" ht="15" customHeight="1" x14ac:dyDescent="0.25">
      <c r="A8" s="29">
        <v>2</v>
      </c>
      <c r="B8" s="30" t="s">
        <v>41</v>
      </c>
      <c r="C8" s="30" t="s">
        <v>41</v>
      </c>
      <c r="D8" s="82" t="s">
        <v>43</v>
      </c>
      <c r="E8" s="83" t="s">
        <v>41</v>
      </c>
      <c r="F8" s="1" t="s">
        <v>74</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19.899999999999999" customHeight="1" thickBot="1" x14ac:dyDescent="0.3">
      <c r="A14" s="92">
        <v>4054</v>
      </c>
      <c r="B14" s="93" t="s">
        <v>30</v>
      </c>
      <c r="C14" s="98" t="s">
        <v>48</v>
      </c>
      <c r="D14" s="93" t="s">
        <v>31</v>
      </c>
      <c r="E14" s="93" t="s">
        <v>34</v>
      </c>
      <c r="F14" s="94">
        <v>0.32013888888888892</v>
      </c>
      <c r="G14" s="131" t="s">
        <v>57</v>
      </c>
      <c r="H14" s="93">
        <v>3</v>
      </c>
      <c r="I14" s="98"/>
      <c r="J14" s="93"/>
      <c r="K14" s="96"/>
      <c r="L14" s="96"/>
      <c r="M14" s="97">
        <v>99</v>
      </c>
      <c r="N14" s="98" t="s">
        <v>64</v>
      </c>
      <c r="O14" s="93">
        <f>Día11!O14+Día12!M14</f>
        <v>633</v>
      </c>
      <c r="P14" s="132"/>
      <c r="Q14" s="10"/>
    </row>
    <row r="15" spans="1:23" s="11" customFormat="1" ht="19.899999999999999" customHeight="1" thickTop="1" thickBot="1" x14ac:dyDescent="0.3">
      <c r="A15" s="57">
        <v>4275</v>
      </c>
      <c r="B15" s="58" t="s">
        <v>39</v>
      </c>
      <c r="C15" s="58" t="s">
        <v>49</v>
      </c>
      <c r="D15" s="58" t="s">
        <v>34</v>
      </c>
      <c r="E15" s="58" t="s">
        <v>32</v>
      </c>
      <c r="F15" s="59">
        <v>0.32430555555555557</v>
      </c>
      <c r="G15" s="130" t="s">
        <v>57</v>
      </c>
      <c r="H15" s="61">
        <v>4</v>
      </c>
      <c r="I15" s="73"/>
      <c r="J15" s="61">
        <v>1</v>
      </c>
      <c r="K15" s="62"/>
      <c r="L15" s="62"/>
      <c r="M15" s="63">
        <v>4</v>
      </c>
      <c r="N15" s="1" t="s">
        <v>64</v>
      </c>
      <c r="O15" s="93">
        <f>Día11!O15+Día12!M15</f>
        <v>39</v>
      </c>
      <c r="P15" s="132" t="s">
        <v>131</v>
      </c>
      <c r="Q15" s="10"/>
      <c r="W15" s="12"/>
    </row>
    <row r="16" spans="1:23" s="11" customFormat="1" ht="19.899999999999999" customHeight="1" thickTop="1" thickBot="1" x14ac:dyDescent="0.3">
      <c r="A16" s="57">
        <v>4484</v>
      </c>
      <c r="B16" s="58" t="s">
        <v>39</v>
      </c>
      <c r="C16" s="58" t="s">
        <v>49</v>
      </c>
      <c r="D16" s="58" t="s">
        <v>32</v>
      </c>
      <c r="E16" s="58" t="s">
        <v>34</v>
      </c>
      <c r="F16" s="59">
        <v>0.37638888888888888</v>
      </c>
      <c r="G16" s="130"/>
      <c r="H16" s="61">
        <v>3</v>
      </c>
      <c r="I16" s="61"/>
      <c r="J16" s="61"/>
      <c r="K16" s="62"/>
      <c r="L16" s="62"/>
      <c r="M16" s="63">
        <v>38</v>
      </c>
      <c r="N16" s="1" t="s">
        <v>64</v>
      </c>
      <c r="O16" s="93">
        <f>Día11!O16+Día12!M16</f>
        <v>291</v>
      </c>
      <c r="P16" s="132"/>
      <c r="Q16" s="13"/>
      <c r="W16" s="12"/>
    </row>
    <row r="17" spans="1:23" s="11" customFormat="1" ht="19.899999999999999" customHeight="1" thickTop="1" thickBot="1" x14ac:dyDescent="0.3">
      <c r="A17" s="57">
        <v>4095</v>
      </c>
      <c r="B17" s="58" t="s">
        <v>39</v>
      </c>
      <c r="C17" s="98" t="s">
        <v>48</v>
      </c>
      <c r="D17" s="58" t="s">
        <v>34</v>
      </c>
      <c r="E17" s="58" t="s">
        <v>35</v>
      </c>
      <c r="F17" s="59">
        <v>0.38472222222222224</v>
      </c>
      <c r="G17" s="130" t="s">
        <v>54</v>
      </c>
      <c r="H17" s="61">
        <v>4</v>
      </c>
      <c r="I17" s="61"/>
      <c r="J17" s="61"/>
      <c r="K17" s="62"/>
      <c r="L17" s="62"/>
      <c r="M17" s="65">
        <v>4</v>
      </c>
      <c r="N17" s="1" t="s">
        <v>64</v>
      </c>
      <c r="O17" s="93">
        <f>Día11!O17+Día12!M17</f>
        <v>79</v>
      </c>
      <c r="P17" s="132"/>
      <c r="Q17" s="13"/>
      <c r="W17" s="12"/>
    </row>
    <row r="18" spans="1:23" s="11" customFormat="1" ht="19.899999999999999" customHeight="1" thickTop="1" thickBot="1" x14ac:dyDescent="0.3">
      <c r="A18" s="57">
        <v>4105</v>
      </c>
      <c r="B18" s="58" t="s">
        <v>30</v>
      </c>
      <c r="C18" s="58" t="s">
        <v>33</v>
      </c>
      <c r="D18" s="58" t="s">
        <v>34</v>
      </c>
      <c r="E18" s="58" t="s">
        <v>31</v>
      </c>
      <c r="F18" s="59">
        <v>0.46249999999999997</v>
      </c>
      <c r="G18" s="130"/>
      <c r="H18" s="66">
        <v>4</v>
      </c>
      <c r="I18" s="66"/>
      <c r="J18" s="66"/>
      <c r="K18" s="62"/>
      <c r="L18" s="62"/>
      <c r="M18" s="65">
        <v>1</v>
      </c>
      <c r="N18" s="1" t="s">
        <v>64</v>
      </c>
      <c r="O18" s="93">
        <f>Día11!O18+Día12!M18</f>
        <v>70</v>
      </c>
      <c r="P18" s="132"/>
      <c r="Q18" s="13"/>
      <c r="W18" s="12"/>
    </row>
    <row r="19" spans="1:23" s="11" customFormat="1" ht="32.25" customHeight="1" thickTop="1" thickBot="1" x14ac:dyDescent="0.3">
      <c r="A19" s="57">
        <v>4064</v>
      </c>
      <c r="B19" s="58" t="s">
        <v>39</v>
      </c>
      <c r="C19" s="98" t="s">
        <v>48</v>
      </c>
      <c r="D19" s="58" t="s">
        <v>35</v>
      </c>
      <c r="E19" s="58" t="s">
        <v>34</v>
      </c>
      <c r="F19" s="59" t="s">
        <v>36</v>
      </c>
      <c r="G19" s="60" t="s">
        <v>94</v>
      </c>
      <c r="H19" s="66">
        <v>3</v>
      </c>
      <c r="I19" s="66"/>
      <c r="J19" s="66"/>
      <c r="K19" s="62"/>
      <c r="L19" s="62"/>
      <c r="M19" s="63">
        <v>29</v>
      </c>
      <c r="N19" s="1" t="s">
        <v>64</v>
      </c>
      <c r="O19" s="93">
        <f>Día11!O19+Día12!M19</f>
        <v>217</v>
      </c>
      <c r="P19" s="71" t="s">
        <v>189</v>
      </c>
      <c r="Q19" s="13"/>
      <c r="W19" s="12"/>
    </row>
    <row r="20" spans="1:23" s="11" customFormat="1" ht="19.899999999999999" customHeight="1" thickTop="1" thickBot="1" x14ac:dyDescent="0.3">
      <c r="A20" s="57">
        <v>4254</v>
      </c>
      <c r="B20" s="58" t="s">
        <v>39</v>
      </c>
      <c r="C20" s="58" t="s">
        <v>33</v>
      </c>
      <c r="D20" s="58" t="s">
        <v>32</v>
      </c>
      <c r="E20" s="58" t="s">
        <v>34</v>
      </c>
      <c r="F20" s="59">
        <v>0.52083333333333337</v>
      </c>
      <c r="G20" s="60" t="s">
        <v>68</v>
      </c>
      <c r="H20" s="58">
        <v>3</v>
      </c>
      <c r="I20" s="73"/>
      <c r="J20" s="61"/>
      <c r="K20" s="62"/>
      <c r="L20" s="62"/>
      <c r="M20" s="63">
        <v>13</v>
      </c>
      <c r="N20" s="1" t="s">
        <v>64</v>
      </c>
      <c r="O20" s="93">
        <f>Día11!O20+Día12!M20</f>
        <v>151</v>
      </c>
      <c r="P20" s="109" t="s">
        <v>132</v>
      </c>
      <c r="Q20" s="13"/>
      <c r="W20" s="12"/>
    </row>
    <row r="21" spans="1:23" s="11" customFormat="1" ht="19.899999999999999" customHeight="1" thickTop="1" thickBot="1" x14ac:dyDescent="0.3">
      <c r="A21" s="57">
        <v>4115</v>
      </c>
      <c r="B21" s="58" t="s">
        <v>39</v>
      </c>
      <c r="C21" s="98" t="s">
        <v>48</v>
      </c>
      <c r="D21" s="58" t="s">
        <v>34</v>
      </c>
      <c r="E21" s="58" t="s">
        <v>32</v>
      </c>
      <c r="F21" s="59">
        <v>0.52361111111111114</v>
      </c>
      <c r="G21" s="60"/>
      <c r="H21" s="58">
        <v>4</v>
      </c>
      <c r="I21" s="61"/>
      <c r="J21" s="61"/>
      <c r="K21" s="62"/>
      <c r="L21" s="62"/>
      <c r="M21" s="63">
        <v>9</v>
      </c>
      <c r="N21" s="1" t="s">
        <v>64</v>
      </c>
      <c r="O21" s="93">
        <f>Día11!O21+Día12!M21</f>
        <v>106</v>
      </c>
      <c r="P21" s="132"/>
      <c r="Q21" s="13"/>
      <c r="W21" s="12"/>
    </row>
    <row r="22" spans="1:23" s="11" customFormat="1" ht="19.899999999999999" customHeight="1" thickTop="1" thickBot="1" x14ac:dyDescent="0.3">
      <c r="A22" s="57">
        <v>4114</v>
      </c>
      <c r="B22" s="58" t="s">
        <v>39</v>
      </c>
      <c r="C22" s="58" t="s">
        <v>33</v>
      </c>
      <c r="D22" s="58" t="s">
        <v>37</v>
      </c>
      <c r="E22" s="58" t="s">
        <v>34</v>
      </c>
      <c r="F22" s="59">
        <v>0.61041666666666672</v>
      </c>
      <c r="G22" s="130" t="s">
        <v>122</v>
      </c>
      <c r="H22" s="1">
        <v>3</v>
      </c>
      <c r="I22" s="61"/>
      <c r="J22" s="61"/>
      <c r="K22" s="62"/>
      <c r="L22" s="62"/>
      <c r="M22" s="65">
        <v>14</v>
      </c>
      <c r="N22" s="1" t="s">
        <v>64</v>
      </c>
      <c r="O22" s="93">
        <f>Día11!O22+Día12!M22</f>
        <v>224</v>
      </c>
      <c r="P22" s="71"/>
      <c r="Q22" s="13"/>
      <c r="W22" s="12"/>
    </row>
    <row r="23" spans="1:23" s="11" customFormat="1" ht="19.899999999999999" customHeight="1" thickTop="1" thickBot="1" x14ac:dyDescent="0.3">
      <c r="A23" s="57">
        <v>4325</v>
      </c>
      <c r="B23" s="58" t="s">
        <v>39</v>
      </c>
      <c r="C23" s="58" t="s">
        <v>33</v>
      </c>
      <c r="D23" s="58" t="s">
        <v>34</v>
      </c>
      <c r="E23" s="58" t="s">
        <v>37</v>
      </c>
      <c r="F23" s="59">
        <v>0.61250000000000004</v>
      </c>
      <c r="G23" s="130"/>
      <c r="H23" s="1">
        <v>4</v>
      </c>
      <c r="I23" s="66"/>
      <c r="J23" s="66"/>
      <c r="K23" s="62"/>
      <c r="L23" s="62"/>
      <c r="M23" s="65">
        <v>11</v>
      </c>
      <c r="N23" s="1" t="s">
        <v>64</v>
      </c>
      <c r="O23" s="93">
        <f>Día11!O23+Día12!M23</f>
        <v>108</v>
      </c>
      <c r="P23" s="71" t="s">
        <v>138</v>
      </c>
      <c r="Q23" s="13"/>
      <c r="W23" s="12"/>
    </row>
    <row r="24" spans="1:23" s="11" customFormat="1" ht="19.899999999999999" customHeight="1" thickTop="1" thickBot="1" x14ac:dyDescent="0.3">
      <c r="A24" s="57">
        <v>4145</v>
      </c>
      <c r="B24" s="58" t="s">
        <v>39</v>
      </c>
      <c r="C24" s="98" t="s">
        <v>50</v>
      </c>
      <c r="D24" s="58" t="s">
        <v>34</v>
      </c>
      <c r="E24" s="58" t="s">
        <v>38</v>
      </c>
      <c r="F24" s="59">
        <v>0.65555555555555556</v>
      </c>
      <c r="G24" s="60" t="s">
        <v>135</v>
      </c>
      <c r="H24" s="1">
        <v>4</v>
      </c>
      <c r="I24" s="61"/>
      <c r="J24" s="61"/>
      <c r="K24" s="62"/>
      <c r="L24" s="62"/>
      <c r="M24" s="63">
        <v>5</v>
      </c>
      <c r="N24" s="1" t="s">
        <v>64</v>
      </c>
      <c r="O24" s="93">
        <f>Día11!O24+Día12!M24</f>
        <v>88</v>
      </c>
      <c r="P24" s="64"/>
      <c r="Q24" s="13"/>
      <c r="W24" s="12"/>
    </row>
    <row r="25" spans="1:23" s="11" customFormat="1" ht="19.899999999999999" customHeight="1" thickTop="1" thickBot="1" x14ac:dyDescent="0.3">
      <c r="A25" s="57">
        <v>4354</v>
      </c>
      <c r="B25" s="58" t="s">
        <v>39</v>
      </c>
      <c r="C25" s="58" t="s">
        <v>33</v>
      </c>
      <c r="D25" s="58" t="s">
        <v>32</v>
      </c>
      <c r="E25" s="58" t="s">
        <v>34</v>
      </c>
      <c r="F25" s="59">
        <v>0.68055555555555547</v>
      </c>
      <c r="G25" s="60" t="s">
        <v>137</v>
      </c>
      <c r="H25" s="1">
        <v>3</v>
      </c>
      <c r="I25" s="73"/>
      <c r="J25" s="61"/>
      <c r="K25" s="62"/>
      <c r="L25" s="62"/>
      <c r="M25" s="65">
        <v>19</v>
      </c>
      <c r="N25" s="1" t="s">
        <v>64</v>
      </c>
      <c r="O25" s="93">
        <f>Día11!O25+Día12!M25</f>
        <v>186</v>
      </c>
      <c r="P25" s="64"/>
      <c r="Q25" s="13"/>
      <c r="W25" s="12"/>
    </row>
    <row r="26" spans="1:23" s="11" customFormat="1" ht="19.899999999999999" customHeight="1" thickTop="1" thickBot="1" x14ac:dyDescent="0.3">
      <c r="A26" s="57">
        <v>4165</v>
      </c>
      <c r="B26" s="58" t="s">
        <v>39</v>
      </c>
      <c r="C26" s="58" t="s">
        <v>33</v>
      </c>
      <c r="D26" s="58" t="s">
        <v>34</v>
      </c>
      <c r="E26" s="58" t="s">
        <v>32</v>
      </c>
      <c r="F26" s="59">
        <v>0.71805555555555556</v>
      </c>
      <c r="G26" s="60" t="s">
        <v>89</v>
      </c>
      <c r="H26" s="1">
        <v>4</v>
      </c>
      <c r="I26" s="58"/>
      <c r="J26" s="61"/>
      <c r="K26" s="62"/>
      <c r="L26" s="62"/>
      <c r="M26" s="58">
        <v>9</v>
      </c>
      <c r="N26" s="1" t="s">
        <v>64</v>
      </c>
      <c r="O26" s="93">
        <f>Día11!O26+Día12!M26</f>
        <v>126</v>
      </c>
      <c r="P26" s="71"/>
      <c r="Q26" s="13"/>
    </row>
    <row r="27" spans="1:23" s="11" customFormat="1" ht="19.899999999999999" customHeight="1" thickTop="1" thickBot="1" x14ac:dyDescent="0.3">
      <c r="A27" s="57">
        <v>4164</v>
      </c>
      <c r="B27" s="58" t="s">
        <v>30</v>
      </c>
      <c r="C27" s="58" t="s">
        <v>33</v>
      </c>
      <c r="D27" s="58" t="s">
        <v>31</v>
      </c>
      <c r="E27" s="58" t="s">
        <v>34</v>
      </c>
      <c r="F27" s="59">
        <v>0.73333333333333339</v>
      </c>
      <c r="G27" s="130" t="s">
        <v>91</v>
      </c>
      <c r="H27" s="1">
        <v>3</v>
      </c>
      <c r="I27" s="58"/>
      <c r="J27" s="61"/>
      <c r="K27" s="62"/>
      <c r="L27" s="62"/>
      <c r="M27" s="58">
        <v>43</v>
      </c>
      <c r="N27" s="1" t="s">
        <v>64</v>
      </c>
      <c r="O27" s="93">
        <f>Día11!O27+Día12!M27</f>
        <v>301</v>
      </c>
      <c r="P27" s="64"/>
    </row>
    <row r="28" spans="1:23" s="11" customFormat="1" ht="19.899999999999999" customHeight="1" thickTop="1" thickBot="1" x14ac:dyDescent="0.3">
      <c r="A28" s="57">
        <v>4134</v>
      </c>
      <c r="B28" s="58" t="s">
        <v>39</v>
      </c>
      <c r="C28" s="58" t="s">
        <v>33</v>
      </c>
      <c r="D28" s="58" t="s">
        <v>35</v>
      </c>
      <c r="E28" s="58" t="s">
        <v>34</v>
      </c>
      <c r="F28" s="59">
        <v>0.79374999999999996</v>
      </c>
      <c r="G28" s="60" t="s">
        <v>136</v>
      </c>
      <c r="H28" s="1">
        <v>3</v>
      </c>
      <c r="I28" s="58"/>
      <c r="J28" s="61"/>
      <c r="K28" s="62"/>
      <c r="L28" s="62"/>
      <c r="M28" s="58">
        <v>22</v>
      </c>
      <c r="N28" s="1" t="s">
        <v>64</v>
      </c>
      <c r="O28" s="93">
        <f>Día11!O28+Día12!M28</f>
        <v>154</v>
      </c>
      <c r="P28" s="71"/>
    </row>
    <row r="29" spans="1:23" s="11" customFormat="1" ht="19.899999999999999" customHeight="1" thickTop="1" thickBot="1" x14ac:dyDescent="0.3">
      <c r="A29" s="57">
        <v>4175</v>
      </c>
      <c r="B29" s="58" t="s">
        <v>39</v>
      </c>
      <c r="C29" s="58" t="s">
        <v>33</v>
      </c>
      <c r="D29" s="58" t="s">
        <v>34</v>
      </c>
      <c r="E29" s="58" t="s">
        <v>35</v>
      </c>
      <c r="F29" s="59">
        <v>0.79861111111111105</v>
      </c>
      <c r="G29" s="60" t="s">
        <v>135</v>
      </c>
      <c r="H29" s="1">
        <v>4</v>
      </c>
      <c r="I29" s="58"/>
      <c r="J29" s="61"/>
      <c r="K29" s="62"/>
      <c r="L29" s="62"/>
      <c r="M29" s="58">
        <v>8</v>
      </c>
      <c r="N29" s="1" t="s">
        <v>64</v>
      </c>
      <c r="O29" s="93">
        <f>Día11!O29+Día12!M29</f>
        <v>73</v>
      </c>
      <c r="P29" s="71" t="s">
        <v>139</v>
      </c>
    </row>
    <row r="30" spans="1:23" s="11" customFormat="1" ht="19.899999999999999" customHeight="1" thickTop="1" thickBot="1" x14ac:dyDescent="0.3">
      <c r="A30" s="57">
        <v>4184</v>
      </c>
      <c r="B30" s="58" t="s">
        <v>39</v>
      </c>
      <c r="C30" s="98" t="s">
        <v>50</v>
      </c>
      <c r="D30" s="58" t="s">
        <v>32</v>
      </c>
      <c r="E30" s="58" t="s">
        <v>34</v>
      </c>
      <c r="F30" s="59">
        <v>0.85000000000000009</v>
      </c>
      <c r="G30" s="130" t="s">
        <v>134</v>
      </c>
      <c r="H30" s="1">
        <v>3</v>
      </c>
      <c r="I30" s="58"/>
      <c r="J30" s="61"/>
      <c r="K30" s="62"/>
      <c r="L30" s="62"/>
      <c r="M30" s="58">
        <v>9</v>
      </c>
      <c r="N30" s="1" t="s">
        <v>64</v>
      </c>
      <c r="O30" s="93">
        <f>Día11!O30+Día12!M30</f>
        <v>97</v>
      </c>
      <c r="P30" s="71" t="s">
        <v>140</v>
      </c>
    </row>
    <row r="31" spans="1:23" s="11" customFormat="1" ht="19.899999999999999" customHeight="1" thickTop="1" thickBot="1" x14ac:dyDescent="0.3">
      <c r="A31" s="57">
        <v>4185</v>
      </c>
      <c r="B31" s="58" t="s">
        <v>39</v>
      </c>
      <c r="C31" s="58" t="s">
        <v>33</v>
      </c>
      <c r="D31" s="58" t="s">
        <v>34</v>
      </c>
      <c r="E31" s="58" t="s">
        <v>32</v>
      </c>
      <c r="F31" s="59">
        <v>0.8534722222222223</v>
      </c>
      <c r="G31" s="130" t="s">
        <v>133</v>
      </c>
      <c r="H31" s="1">
        <v>4</v>
      </c>
      <c r="I31" s="58"/>
      <c r="J31" s="61"/>
      <c r="K31" s="62"/>
      <c r="L31" s="62"/>
      <c r="M31" s="58">
        <v>5</v>
      </c>
      <c r="N31" s="1" t="s">
        <v>64</v>
      </c>
      <c r="O31" s="93">
        <f>Día11!O31+Día12!M31</f>
        <v>104</v>
      </c>
      <c r="P31" s="71"/>
    </row>
    <row r="32" spans="1:23" s="11" customFormat="1" ht="19.899999999999999" customHeight="1" thickTop="1" thickBot="1" x14ac:dyDescent="0.3">
      <c r="A32" s="57">
        <v>4205</v>
      </c>
      <c r="B32" s="58" t="s">
        <v>30</v>
      </c>
      <c r="C32" s="98" t="s">
        <v>50</v>
      </c>
      <c r="D32" s="58" t="s">
        <v>34</v>
      </c>
      <c r="E32" s="58" t="s">
        <v>31</v>
      </c>
      <c r="F32" s="59">
        <v>0.90347222222222223</v>
      </c>
      <c r="G32" s="60" t="s">
        <v>94</v>
      </c>
      <c r="H32" s="1">
        <v>4</v>
      </c>
      <c r="I32" s="58"/>
      <c r="J32" s="61"/>
      <c r="K32" s="62"/>
      <c r="L32" s="62"/>
      <c r="M32" s="58">
        <v>2</v>
      </c>
      <c r="N32" s="1" t="s">
        <v>64</v>
      </c>
      <c r="O32" s="93">
        <f>Día11!O32+Día12!M32</f>
        <v>28</v>
      </c>
      <c r="P32" s="64"/>
    </row>
    <row r="33" spans="1:23" s="11" customFormat="1" ht="49.5" customHeight="1" thickTop="1" thickBot="1" x14ac:dyDescent="0.3">
      <c r="A33" s="57">
        <v>4204</v>
      </c>
      <c r="B33" s="58" t="s">
        <v>39</v>
      </c>
      <c r="C33" s="98" t="s">
        <v>50</v>
      </c>
      <c r="D33" s="58" t="s">
        <v>38</v>
      </c>
      <c r="E33" s="58" t="s">
        <v>34</v>
      </c>
      <c r="F33" s="59">
        <v>0.92569444444444438</v>
      </c>
      <c r="G33" s="60"/>
      <c r="H33" s="58">
        <v>3</v>
      </c>
      <c r="I33" s="58"/>
      <c r="J33" s="61"/>
      <c r="K33" s="62"/>
      <c r="L33" s="62"/>
      <c r="M33" s="58">
        <v>10</v>
      </c>
      <c r="N33" s="1" t="s">
        <v>64</v>
      </c>
      <c r="O33" s="93">
        <f>Día11!O33+Día12!M33</f>
        <v>98</v>
      </c>
      <c r="P33" s="71"/>
    </row>
    <row r="34" spans="1:23" s="11" customFormat="1" ht="19.899999999999999" customHeight="1" thickTop="1" thickBot="1" x14ac:dyDescent="0.3">
      <c r="A34" s="57"/>
      <c r="B34" s="58"/>
      <c r="C34" s="58"/>
      <c r="D34" s="58"/>
      <c r="E34" s="58"/>
      <c r="F34" s="59"/>
      <c r="G34" s="60"/>
      <c r="H34" s="61"/>
      <c r="I34" s="61"/>
      <c r="J34" s="61"/>
      <c r="K34" s="62"/>
      <c r="L34" s="62"/>
      <c r="M34" s="67"/>
      <c r="N34" s="58"/>
      <c r="O34" s="58"/>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58"/>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2"/>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354</v>
      </c>
    </row>
    <row r="39" spans="1:23" ht="20.100000000000001" customHeight="1" thickBot="1" x14ac:dyDescent="0.3">
      <c r="G39" s="6"/>
      <c r="K39" s="151" t="s">
        <v>11</v>
      </c>
      <c r="L39" s="152"/>
      <c r="M39" s="51">
        <f>Día11!M39+Día12!M38</f>
        <v>3173</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verticalDpi="0" r:id="rId1"/>
  <ignoredErrors>
    <ignoredError sqref="O14:O33" unlocked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13" workbookViewId="0">
      <selection activeCell="P21" sqref="P21"/>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4"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44817</v>
      </c>
      <c r="K3" s="70" t="s">
        <v>103</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99</v>
      </c>
      <c r="G7" s="2"/>
      <c r="H7" s="27"/>
      <c r="I7" s="26">
        <v>1</v>
      </c>
      <c r="J7" s="80"/>
      <c r="K7" s="80"/>
      <c r="L7" s="88"/>
      <c r="M7" s="81"/>
      <c r="N7" s="1"/>
      <c r="O7" s="2"/>
    </row>
    <row r="8" spans="1:23" ht="15" customHeight="1" x14ac:dyDescent="0.25">
      <c r="A8" s="29">
        <v>2</v>
      </c>
      <c r="B8" s="30" t="s">
        <v>41</v>
      </c>
      <c r="C8" s="30" t="s">
        <v>41</v>
      </c>
      <c r="D8" s="82" t="s">
        <v>43</v>
      </c>
      <c r="E8" s="83" t="s">
        <v>41</v>
      </c>
      <c r="F8" s="1" t="s">
        <v>74</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20" t="s">
        <v>0</v>
      </c>
      <c r="B13" s="100"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47.25" customHeight="1" thickBot="1" x14ac:dyDescent="0.3">
      <c r="A14" s="121">
        <v>4054</v>
      </c>
      <c r="B14" s="92" t="s">
        <v>30</v>
      </c>
      <c r="C14" s="98" t="s">
        <v>48</v>
      </c>
      <c r="D14" s="93" t="s">
        <v>31</v>
      </c>
      <c r="E14" s="93" t="s">
        <v>34</v>
      </c>
      <c r="F14" s="94">
        <v>0.32013888888888892</v>
      </c>
      <c r="G14" s="131" t="s">
        <v>57</v>
      </c>
      <c r="H14" s="93">
        <v>3</v>
      </c>
      <c r="I14" s="119"/>
      <c r="J14" s="93"/>
      <c r="K14" s="96"/>
      <c r="L14" s="96"/>
      <c r="M14" s="97">
        <v>71</v>
      </c>
      <c r="N14" s="98" t="s">
        <v>64</v>
      </c>
      <c r="O14" s="93">
        <f>Día12!O14+Día13!M14</f>
        <v>704</v>
      </c>
      <c r="P14" s="109" t="s">
        <v>141</v>
      </c>
      <c r="Q14" s="10"/>
    </row>
    <row r="15" spans="1:23" s="11" customFormat="1" ht="32.25" customHeight="1" thickTop="1" thickBot="1" x14ac:dyDescent="0.3">
      <c r="A15" s="122">
        <v>4275</v>
      </c>
      <c r="B15" s="57" t="s">
        <v>39</v>
      </c>
      <c r="C15" s="58" t="s">
        <v>49</v>
      </c>
      <c r="D15" s="58" t="s">
        <v>34</v>
      </c>
      <c r="E15" s="58" t="s">
        <v>32</v>
      </c>
      <c r="F15" s="59">
        <v>0.32430555555555557</v>
      </c>
      <c r="G15" s="130"/>
      <c r="H15" s="61">
        <v>4</v>
      </c>
      <c r="I15" s="73" t="s">
        <v>118</v>
      </c>
      <c r="J15" s="61"/>
      <c r="K15" s="62"/>
      <c r="L15" s="62"/>
      <c r="M15" s="63">
        <v>11</v>
      </c>
      <c r="N15" s="1" t="s">
        <v>64</v>
      </c>
      <c r="O15" s="93">
        <f>Día12!O15+Día13!M15</f>
        <v>50</v>
      </c>
      <c r="P15" s="133" t="s">
        <v>142</v>
      </c>
      <c r="Q15" s="10"/>
      <c r="W15" s="12"/>
    </row>
    <row r="16" spans="1:23" s="11" customFormat="1" ht="42.75" customHeight="1" thickTop="1" thickBot="1" x14ac:dyDescent="0.3">
      <c r="A16" s="122">
        <v>4484</v>
      </c>
      <c r="B16" s="57" t="s">
        <v>39</v>
      </c>
      <c r="C16" s="58" t="s">
        <v>49</v>
      </c>
      <c r="D16" s="58" t="s">
        <v>32</v>
      </c>
      <c r="E16" s="58" t="s">
        <v>34</v>
      </c>
      <c r="F16" s="59">
        <v>0.37638888888888888</v>
      </c>
      <c r="G16" s="130"/>
      <c r="H16" s="61">
        <v>3</v>
      </c>
      <c r="I16" s="73"/>
      <c r="J16" s="61"/>
      <c r="K16" s="62"/>
      <c r="L16" s="62"/>
      <c r="M16" s="63">
        <v>47</v>
      </c>
      <c r="N16" s="1" t="s">
        <v>64</v>
      </c>
      <c r="O16" s="93">
        <f>Día12!O16+Día13!M16</f>
        <v>338</v>
      </c>
      <c r="P16" s="133" t="s">
        <v>143</v>
      </c>
      <c r="Q16" s="13"/>
      <c r="W16" s="12"/>
    </row>
    <row r="17" spans="1:23" s="11" customFormat="1" ht="25.5" customHeight="1" thickTop="1" thickBot="1" x14ac:dyDescent="0.3">
      <c r="A17" s="122">
        <v>4095</v>
      </c>
      <c r="B17" s="57" t="s">
        <v>39</v>
      </c>
      <c r="C17" s="98" t="s">
        <v>48</v>
      </c>
      <c r="D17" s="58" t="s">
        <v>34</v>
      </c>
      <c r="E17" s="58" t="s">
        <v>35</v>
      </c>
      <c r="F17" s="59">
        <v>0.38472222222222224</v>
      </c>
      <c r="G17" s="130" t="s">
        <v>55</v>
      </c>
      <c r="H17" s="61">
        <v>4</v>
      </c>
      <c r="I17" s="73"/>
      <c r="J17" s="61"/>
      <c r="K17" s="62"/>
      <c r="L17" s="62"/>
      <c r="M17" s="63">
        <v>8</v>
      </c>
      <c r="N17" s="1" t="s">
        <v>64</v>
      </c>
      <c r="O17" s="93">
        <f>Día12!O17+Día13!M17</f>
        <v>87</v>
      </c>
      <c r="P17" s="71" t="s">
        <v>190</v>
      </c>
      <c r="Q17" s="13"/>
      <c r="W17" s="12"/>
    </row>
    <row r="18" spans="1:23" s="11" customFormat="1" ht="19.899999999999999" customHeight="1" thickTop="1" thickBot="1" x14ac:dyDescent="0.3">
      <c r="A18" s="122">
        <v>5273</v>
      </c>
      <c r="B18" s="57" t="s">
        <v>30</v>
      </c>
      <c r="C18" s="58" t="s">
        <v>33</v>
      </c>
      <c r="D18" s="1" t="s">
        <v>121</v>
      </c>
      <c r="E18" s="58" t="s">
        <v>31</v>
      </c>
      <c r="F18" s="59">
        <v>0.46527777777777773</v>
      </c>
      <c r="G18" s="130"/>
      <c r="H18" s="66">
        <v>4</v>
      </c>
      <c r="I18" s="75"/>
      <c r="J18" s="66"/>
      <c r="K18" s="62"/>
      <c r="L18" s="62"/>
      <c r="M18" s="63">
        <v>3</v>
      </c>
      <c r="N18" s="89" t="s">
        <v>64</v>
      </c>
      <c r="O18" s="93">
        <f>Día12!O18+Día13!M18</f>
        <v>73</v>
      </c>
      <c r="P18" s="64"/>
      <c r="Q18" s="13"/>
      <c r="W18" s="12"/>
    </row>
    <row r="19" spans="1:23" s="11" customFormat="1" ht="19.899999999999999" customHeight="1" thickTop="1" thickBot="1" x14ac:dyDescent="0.3">
      <c r="A19" s="122">
        <v>4064</v>
      </c>
      <c r="B19" s="57" t="s">
        <v>39</v>
      </c>
      <c r="C19" s="98" t="s">
        <v>48</v>
      </c>
      <c r="D19" s="58" t="s">
        <v>35</v>
      </c>
      <c r="E19" s="58" t="s">
        <v>34</v>
      </c>
      <c r="F19" s="59" t="s">
        <v>36</v>
      </c>
      <c r="G19" s="130"/>
      <c r="H19" s="66">
        <v>3</v>
      </c>
      <c r="I19" s="75"/>
      <c r="J19" s="66"/>
      <c r="K19" s="62"/>
      <c r="L19" s="62"/>
      <c r="M19" s="65">
        <v>18</v>
      </c>
      <c r="N19" s="1" t="s">
        <v>64</v>
      </c>
      <c r="O19" s="93">
        <f>Día12!O19+Día13!M19</f>
        <v>235</v>
      </c>
      <c r="P19" s="64"/>
      <c r="Q19" s="13"/>
      <c r="W19" s="12"/>
    </row>
    <row r="20" spans="1:23" s="11" customFormat="1" ht="19.899999999999999" customHeight="1" thickTop="1" thickBot="1" x14ac:dyDescent="0.3">
      <c r="A20" s="122">
        <v>4254</v>
      </c>
      <c r="B20" s="57" t="s">
        <v>39</v>
      </c>
      <c r="C20" s="58" t="s">
        <v>33</v>
      </c>
      <c r="D20" s="58" t="s">
        <v>32</v>
      </c>
      <c r="E20" s="58" t="s">
        <v>34</v>
      </c>
      <c r="F20" s="59">
        <v>0.52083333333333337</v>
      </c>
      <c r="G20" s="60"/>
      <c r="H20" s="58">
        <v>3</v>
      </c>
      <c r="I20" s="1"/>
      <c r="J20" s="61"/>
      <c r="K20" s="62"/>
      <c r="L20" s="62"/>
      <c r="M20" s="65">
        <v>13</v>
      </c>
      <c r="N20" s="1" t="s">
        <v>64</v>
      </c>
      <c r="O20" s="93">
        <f>Día12!O20+Día13!M20</f>
        <v>164</v>
      </c>
      <c r="P20" s="71"/>
      <c r="Q20" s="13"/>
      <c r="W20" s="12"/>
    </row>
    <row r="21" spans="1:23" s="11" customFormat="1" ht="19.899999999999999" customHeight="1" thickTop="1" thickBot="1" x14ac:dyDescent="0.3">
      <c r="A21" s="122">
        <v>4115</v>
      </c>
      <c r="B21" s="57" t="s">
        <v>39</v>
      </c>
      <c r="C21" s="98" t="s">
        <v>48</v>
      </c>
      <c r="D21" s="58" t="s">
        <v>34</v>
      </c>
      <c r="E21" s="58" t="s">
        <v>32</v>
      </c>
      <c r="F21" s="59">
        <v>0.52361111111111114</v>
      </c>
      <c r="G21" s="60"/>
      <c r="H21" s="58">
        <v>4</v>
      </c>
      <c r="I21" s="1"/>
      <c r="J21" s="61"/>
      <c r="K21" s="62"/>
      <c r="L21" s="62"/>
      <c r="M21" s="63">
        <v>7</v>
      </c>
      <c r="N21" s="1" t="s">
        <v>64</v>
      </c>
      <c r="O21" s="93">
        <f>Día12!O21+Día13!M21</f>
        <v>113</v>
      </c>
      <c r="P21" s="64"/>
      <c r="Q21" s="13"/>
      <c r="W21" s="12"/>
    </row>
    <row r="22" spans="1:23" s="11" customFormat="1" ht="19.899999999999999" customHeight="1" thickTop="1" thickBot="1" x14ac:dyDescent="0.3">
      <c r="A22" s="122">
        <v>4114</v>
      </c>
      <c r="B22" s="57" t="s">
        <v>39</v>
      </c>
      <c r="C22" s="58" t="s">
        <v>33</v>
      </c>
      <c r="D22" s="58" t="s">
        <v>37</v>
      </c>
      <c r="E22" s="58" t="s">
        <v>34</v>
      </c>
      <c r="F22" s="59">
        <v>0.61041666666666672</v>
      </c>
      <c r="G22" s="60" t="s">
        <v>144</v>
      </c>
      <c r="H22" s="1">
        <v>3</v>
      </c>
      <c r="I22" s="61"/>
      <c r="J22" s="61"/>
      <c r="K22" s="62"/>
      <c r="L22" s="62"/>
      <c r="M22" s="65">
        <v>19</v>
      </c>
      <c r="N22" s="1" t="s">
        <v>64</v>
      </c>
      <c r="O22" s="93">
        <f>Día12!O22+Día13!M22</f>
        <v>243</v>
      </c>
      <c r="P22" s="71"/>
      <c r="Q22" s="13"/>
      <c r="W22" s="12"/>
    </row>
    <row r="23" spans="1:23" s="11" customFormat="1" ht="19.899999999999999" customHeight="1" thickTop="1" thickBot="1" x14ac:dyDescent="0.3">
      <c r="A23" s="122">
        <v>4325</v>
      </c>
      <c r="B23" s="57" t="s">
        <v>39</v>
      </c>
      <c r="C23" s="58" t="s">
        <v>33</v>
      </c>
      <c r="D23" s="58" t="s">
        <v>34</v>
      </c>
      <c r="E23" s="58" t="s">
        <v>37</v>
      </c>
      <c r="F23" s="59">
        <v>0.61250000000000004</v>
      </c>
      <c r="G23" s="60" t="s">
        <v>145</v>
      </c>
      <c r="H23" s="1">
        <v>4</v>
      </c>
      <c r="I23" s="66"/>
      <c r="J23" s="66"/>
      <c r="K23" s="62"/>
      <c r="L23" s="62"/>
      <c r="M23" s="65">
        <v>5</v>
      </c>
      <c r="N23" s="1" t="s">
        <v>64</v>
      </c>
      <c r="O23" s="93">
        <f>Día12!O23+Día13!M23</f>
        <v>113</v>
      </c>
      <c r="P23" s="71"/>
      <c r="Q23" s="13"/>
      <c r="W23" s="12"/>
    </row>
    <row r="24" spans="1:23" s="11" customFormat="1" ht="19.899999999999999" customHeight="1" thickTop="1" thickBot="1" x14ac:dyDescent="0.3">
      <c r="A24" s="122">
        <v>4145</v>
      </c>
      <c r="B24" s="57" t="s">
        <v>39</v>
      </c>
      <c r="C24" s="98" t="s">
        <v>50</v>
      </c>
      <c r="D24" s="58" t="s">
        <v>34</v>
      </c>
      <c r="E24" s="58" t="s">
        <v>38</v>
      </c>
      <c r="F24" s="59">
        <v>0.65555555555555556</v>
      </c>
      <c r="G24" s="60"/>
      <c r="H24" s="1">
        <v>4</v>
      </c>
      <c r="I24" s="61"/>
      <c r="J24" s="61"/>
      <c r="K24" s="62"/>
      <c r="L24" s="62"/>
      <c r="M24" s="63">
        <v>3</v>
      </c>
      <c r="N24" s="1" t="s">
        <v>64</v>
      </c>
      <c r="O24" s="93">
        <f>Día12!O24+Día13!M24</f>
        <v>91</v>
      </c>
      <c r="P24" s="64"/>
      <c r="Q24" s="13"/>
      <c r="W24" s="12"/>
    </row>
    <row r="25" spans="1:23" s="11" customFormat="1" ht="19.899999999999999" customHeight="1" thickTop="1" thickBot="1" x14ac:dyDescent="0.3">
      <c r="A25" s="122">
        <v>4354</v>
      </c>
      <c r="B25" s="57" t="s">
        <v>39</v>
      </c>
      <c r="C25" s="58" t="s">
        <v>33</v>
      </c>
      <c r="D25" s="58" t="s">
        <v>32</v>
      </c>
      <c r="E25" s="58" t="s">
        <v>34</v>
      </c>
      <c r="F25" s="59">
        <v>0.68055555555555547</v>
      </c>
      <c r="G25" s="60" t="s">
        <v>146</v>
      </c>
      <c r="H25" s="1">
        <v>3</v>
      </c>
      <c r="I25" s="73" t="s">
        <v>118</v>
      </c>
      <c r="J25" s="61"/>
      <c r="K25" s="62"/>
      <c r="L25" s="62"/>
      <c r="M25" s="65">
        <v>11</v>
      </c>
      <c r="N25" s="1" t="s">
        <v>64</v>
      </c>
      <c r="O25" s="93">
        <f>Día12!O25+Día13!M25</f>
        <v>197</v>
      </c>
      <c r="P25" s="129" t="s">
        <v>148</v>
      </c>
      <c r="Q25" s="13"/>
      <c r="W25" s="12"/>
    </row>
    <row r="26" spans="1:23" s="11" customFormat="1" ht="19.899999999999999" customHeight="1" thickTop="1" thickBot="1" x14ac:dyDescent="0.3">
      <c r="A26" s="122">
        <v>4165</v>
      </c>
      <c r="B26" s="57" t="s">
        <v>39</v>
      </c>
      <c r="C26" s="58" t="s">
        <v>33</v>
      </c>
      <c r="D26" s="58" t="s">
        <v>34</v>
      </c>
      <c r="E26" s="58" t="s">
        <v>32</v>
      </c>
      <c r="F26" s="59">
        <v>0.71805555555555556</v>
      </c>
      <c r="G26" s="60" t="s">
        <v>90</v>
      </c>
      <c r="H26" s="1">
        <v>4</v>
      </c>
      <c r="I26" s="58"/>
      <c r="J26" s="61"/>
      <c r="K26" s="62"/>
      <c r="L26" s="62"/>
      <c r="M26" s="58">
        <v>4</v>
      </c>
      <c r="N26" s="1" t="s">
        <v>64</v>
      </c>
      <c r="O26" s="93">
        <f>Día12!O26+Día13!M26</f>
        <v>130</v>
      </c>
      <c r="P26" s="133"/>
      <c r="Q26" s="13"/>
    </row>
    <row r="27" spans="1:23" s="11" customFormat="1" ht="36" customHeight="1" thickTop="1" thickBot="1" x14ac:dyDescent="0.3">
      <c r="A27" s="122">
        <v>5182</v>
      </c>
      <c r="B27" s="57" t="s">
        <v>30</v>
      </c>
      <c r="C27" s="58" t="s">
        <v>33</v>
      </c>
      <c r="D27" s="58" t="s">
        <v>31</v>
      </c>
      <c r="E27" s="1" t="s">
        <v>121</v>
      </c>
      <c r="F27" s="59">
        <v>0.73333333333333339</v>
      </c>
      <c r="G27" s="60"/>
      <c r="H27" s="1">
        <v>3</v>
      </c>
      <c r="I27" s="58"/>
      <c r="J27" s="61"/>
      <c r="K27" s="62"/>
      <c r="L27" s="62"/>
      <c r="M27" s="58">
        <v>40</v>
      </c>
      <c r="N27" s="1" t="s">
        <v>64</v>
      </c>
      <c r="O27" s="93">
        <f>Día12!O27+Día13!M27</f>
        <v>341</v>
      </c>
      <c r="P27" s="129" t="s">
        <v>149</v>
      </c>
    </row>
    <row r="28" spans="1:23" s="11" customFormat="1" ht="19.899999999999999" customHeight="1" thickTop="1" thickBot="1" x14ac:dyDescent="0.3">
      <c r="A28" s="122">
        <v>4134</v>
      </c>
      <c r="B28" s="57" t="s">
        <v>39</v>
      </c>
      <c r="C28" s="58" t="s">
        <v>33</v>
      </c>
      <c r="D28" s="58" t="s">
        <v>35</v>
      </c>
      <c r="E28" s="58" t="s">
        <v>34</v>
      </c>
      <c r="F28" s="59">
        <v>0.79374999999999996</v>
      </c>
      <c r="G28" s="60" t="s">
        <v>147</v>
      </c>
      <c r="H28" s="1">
        <v>3</v>
      </c>
      <c r="I28" s="58"/>
      <c r="J28" s="61"/>
      <c r="K28" s="62"/>
      <c r="L28" s="62"/>
      <c r="M28" s="58">
        <v>12</v>
      </c>
      <c r="N28" s="1" t="s">
        <v>64</v>
      </c>
      <c r="O28" s="93">
        <f>Día12!O28+Día13!M28</f>
        <v>166</v>
      </c>
      <c r="P28" s="129" t="s">
        <v>150</v>
      </c>
    </row>
    <row r="29" spans="1:23" s="11" customFormat="1" ht="19.899999999999999" customHeight="1" thickTop="1" thickBot="1" x14ac:dyDescent="0.3">
      <c r="A29" s="122">
        <v>4175</v>
      </c>
      <c r="B29" s="57" t="s">
        <v>39</v>
      </c>
      <c r="C29" s="58" t="s">
        <v>33</v>
      </c>
      <c r="D29" s="58" t="s">
        <v>34</v>
      </c>
      <c r="E29" s="58" t="s">
        <v>35</v>
      </c>
      <c r="F29" s="59">
        <v>0.79861111111111105</v>
      </c>
      <c r="G29" s="130" t="s">
        <v>91</v>
      </c>
      <c r="H29" s="1">
        <v>4</v>
      </c>
      <c r="I29" s="58"/>
      <c r="J29" s="61"/>
      <c r="K29" s="62"/>
      <c r="L29" s="62"/>
      <c r="M29" s="58">
        <v>13</v>
      </c>
      <c r="N29" s="1" t="s">
        <v>64</v>
      </c>
      <c r="O29" s="93">
        <f>Día12!O29+Día13!M29</f>
        <v>86</v>
      </c>
      <c r="P29" s="64"/>
    </row>
    <row r="30" spans="1:23" s="11" customFormat="1" ht="19.899999999999999" customHeight="1" thickTop="1" thickBot="1" x14ac:dyDescent="0.3">
      <c r="A30" s="122">
        <v>4184</v>
      </c>
      <c r="B30" s="57" t="s">
        <v>39</v>
      </c>
      <c r="C30" s="98" t="s">
        <v>50</v>
      </c>
      <c r="D30" s="58" t="s">
        <v>32</v>
      </c>
      <c r="E30" s="58" t="s">
        <v>34</v>
      </c>
      <c r="F30" s="59">
        <v>0.85000000000000009</v>
      </c>
      <c r="G30" s="130" t="s">
        <v>122</v>
      </c>
      <c r="H30" s="1">
        <v>3</v>
      </c>
      <c r="I30" s="58"/>
      <c r="J30" s="61"/>
      <c r="K30" s="62"/>
      <c r="L30" s="62"/>
      <c r="M30" s="58">
        <v>11</v>
      </c>
      <c r="N30" s="1" t="s">
        <v>64</v>
      </c>
      <c r="O30" s="93">
        <f>Día12!O30+Día13!M30</f>
        <v>108</v>
      </c>
      <c r="P30" s="71"/>
    </row>
    <row r="31" spans="1:23" s="11" customFormat="1" ht="19.899999999999999" customHeight="1" thickTop="1" thickBot="1" x14ac:dyDescent="0.3">
      <c r="A31" s="122">
        <v>4185</v>
      </c>
      <c r="B31" s="57" t="s">
        <v>39</v>
      </c>
      <c r="C31" s="58" t="s">
        <v>33</v>
      </c>
      <c r="D31" s="58" t="s">
        <v>34</v>
      </c>
      <c r="E31" s="58" t="s">
        <v>32</v>
      </c>
      <c r="F31" s="59">
        <v>0.8534722222222223</v>
      </c>
      <c r="G31" s="60"/>
      <c r="H31" s="1">
        <v>4</v>
      </c>
      <c r="I31" s="58"/>
      <c r="J31" s="61"/>
      <c r="K31" s="62"/>
      <c r="L31" s="62"/>
      <c r="M31" s="58">
        <v>7</v>
      </c>
      <c r="N31" s="1" t="s">
        <v>64</v>
      </c>
      <c r="O31" s="93">
        <f>Día12!O31+Día13!M31</f>
        <v>111</v>
      </c>
      <c r="P31" s="64"/>
    </row>
    <row r="32" spans="1:23" s="11" customFormat="1" ht="19.899999999999999" customHeight="1" thickTop="1" thickBot="1" x14ac:dyDescent="0.3">
      <c r="A32" s="122">
        <v>4205</v>
      </c>
      <c r="B32" s="57" t="s">
        <v>30</v>
      </c>
      <c r="C32" s="98" t="s">
        <v>50</v>
      </c>
      <c r="D32" s="58" t="s">
        <v>34</v>
      </c>
      <c r="E32" s="58" t="s">
        <v>31</v>
      </c>
      <c r="F32" s="59">
        <v>0.90347222222222223</v>
      </c>
      <c r="G32" s="60"/>
      <c r="H32" s="1">
        <v>4</v>
      </c>
      <c r="I32" s="58"/>
      <c r="J32" s="61"/>
      <c r="K32" s="62"/>
      <c r="L32" s="62"/>
      <c r="M32" s="58">
        <v>3</v>
      </c>
      <c r="N32" s="1" t="s">
        <v>64</v>
      </c>
      <c r="O32" s="93">
        <f>Día12!O32+Día13!M32</f>
        <v>31</v>
      </c>
      <c r="P32" s="64"/>
    </row>
    <row r="33" spans="1:23" s="11" customFormat="1" ht="19.899999999999999" customHeight="1" thickTop="1" thickBot="1" x14ac:dyDescent="0.3">
      <c r="A33" s="122">
        <v>4204</v>
      </c>
      <c r="B33" s="57" t="s">
        <v>39</v>
      </c>
      <c r="C33" s="98" t="s">
        <v>50</v>
      </c>
      <c r="D33" s="58" t="s">
        <v>38</v>
      </c>
      <c r="E33" s="58" t="s">
        <v>34</v>
      </c>
      <c r="F33" s="59">
        <v>0.92569444444444438</v>
      </c>
      <c r="G33" s="60"/>
      <c r="H33" s="58">
        <v>3</v>
      </c>
      <c r="I33" s="58"/>
      <c r="J33" s="61"/>
      <c r="K33" s="62"/>
      <c r="L33" s="62"/>
      <c r="M33" s="58">
        <v>9</v>
      </c>
      <c r="N33" s="1" t="s">
        <v>64</v>
      </c>
      <c r="O33" s="93">
        <f>Día12!O33+Día13!M33</f>
        <v>107</v>
      </c>
      <c r="P33" s="71"/>
    </row>
    <row r="34" spans="1:23" s="11" customFormat="1" ht="19.899999999999999" customHeight="1" thickTop="1" thickBot="1" x14ac:dyDescent="0.3">
      <c r="A34" s="122"/>
      <c r="B34" s="57"/>
      <c r="C34" s="58"/>
      <c r="D34" s="58"/>
      <c r="E34" s="58"/>
      <c r="F34" s="59"/>
      <c r="G34" s="60"/>
      <c r="H34" s="73"/>
      <c r="I34" s="73"/>
      <c r="J34" s="61"/>
      <c r="K34" s="62"/>
      <c r="L34" s="62"/>
      <c r="M34" s="67"/>
      <c r="N34" s="58"/>
      <c r="O34" s="58"/>
      <c r="P34" s="133"/>
    </row>
    <row r="35" spans="1:23" s="11" customFormat="1" ht="19.899999999999999" customHeight="1" thickTop="1" thickBot="1" x14ac:dyDescent="0.3">
      <c r="A35" s="122"/>
      <c r="B35" s="57"/>
      <c r="C35" s="58"/>
      <c r="D35" s="58"/>
      <c r="E35" s="58"/>
      <c r="F35" s="59"/>
      <c r="G35" s="60"/>
      <c r="H35" s="73"/>
      <c r="I35" s="73"/>
      <c r="J35" s="61"/>
      <c r="K35" s="62"/>
      <c r="L35" s="62"/>
      <c r="M35" s="67"/>
      <c r="N35" s="58"/>
      <c r="O35" s="61"/>
      <c r="P35" s="64"/>
    </row>
    <row r="36" spans="1:23" s="11" customFormat="1" ht="19.899999999999999" customHeight="1" thickTop="1" thickBot="1" x14ac:dyDescent="0.3">
      <c r="A36" s="127"/>
      <c r="B36" s="111"/>
      <c r="C36" s="112"/>
      <c r="D36" s="112"/>
      <c r="E36" s="112"/>
      <c r="F36" s="113"/>
      <c r="G36" s="114"/>
      <c r="H36" s="123"/>
      <c r="I36" s="123"/>
      <c r="J36" s="115"/>
      <c r="K36" s="116"/>
      <c r="L36" s="116"/>
      <c r="M36" s="117"/>
      <c r="N36" s="112"/>
      <c r="O36" s="112"/>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315</v>
      </c>
    </row>
    <row r="39" spans="1:23" ht="20.100000000000001" customHeight="1" thickBot="1" x14ac:dyDescent="0.3">
      <c r="G39" s="6"/>
      <c r="K39" s="151" t="s">
        <v>11</v>
      </c>
      <c r="L39" s="152"/>
      <c r="M39" s="51">
        <f>Día12!M39+Día13!M38</f>
        <v>3488</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verticalDpi="0" r:id="rId1"/>
  <ignoredErrors>
    <ignoredError sqref="O14:O33" unlocked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5"/>
  <sheetViews>
    <sheetView topLeftCell="B7" workbookViewId="0">
      <selection activeCell="P30" sqref="P30"/>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44818</v>
      </c>
      <c r="K3" s="70" t="s">
        <v>110</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c r="P5" s="90"/>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c r="P6" s="90"/>
    </row>
    <row r="7" spans="1:23" ht="19.5" customHeight="1" x14ac:dyDescent="0.25">
      <c r="A7" s="26">
        <v>1</v>
      </c>
      <c r="B7" s="28" t="s">
        <v>40</v>
      </c>
      <c r="C7" s="28" t="s">
        <v>40</v>
      </c>
      <c r="D7" s="88" t="s">
        <v>42</v>
      </c>
      <c r="E7" s="81" t="s">
        <v>45</v>
      </c>
      <c r="F7" s="1" t="s">
        <v>99</v>
      </c>
      <c r="G7" s="2"/>
      <c r="H7" s="27"/>
      <c r="I7" s="26">
        <v>1</v>
      </c>
      <c r="J7" s="80"/>
      <c r="K7" s="80"/>
      <c r="L7" s="88"/>
      <c r="M7" s="81"/>
      <c r="N7" s="1"/>
      <c r="O7" s="2"/>
      <c r="P7" s="90"/>
    </row>
    <row r="8" spans="1:23" ht="15" customHeight="1" x14ac:dyDescent="0.25">
      <c r="A8" s="29">
        <v>2</v>
      </c>
      <c r="B8" s="30" t="s">
        <v>41</v>
      </c>
      <c r="C8" s="30" t="s">
        <v>41</v>
      </c>
      <c r="D8" s="82" t="s">
        <v>43</v>
      </c>
      <c r="E8" s="83" t="s">
        <v>41</v>
      </c>
      <c r="F8" s="1" t="s">
        <v>74</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32.25" customHeight="1" thickBot="1" x14ac:dyDescent="0.3">
      <c r="A14" s="92">
        <v>4054</v>
      </c>
      <c r="B14" s="93" t="s">
        <v>30</v>
      </c>
      <c r="C14" s="98" t="s">
        <v>48</v>
      </c>
      <c r="D14" s="93" t="s">
        <v>31</v>
      </c>
      <c r="E14" s="93" t="s">
        <v>34</v>
      </c>
      <c r="F14" s="94">
        <v>0.32013888888888892</v>
      </c>
      <c r="G14" s="131"/>
      <c r="H14" s="93">
        <v>3</v>
      </c>
      <c r="I14" s="93"/>
      <c r="J14" s="93"/>
      <c r="K14" s="96"/>
      <c r="L14" s="96"/>
      <c r="M14" s="97">
        <v>61</v>
      </c>
      <c r="N14" s="98" t="s">
        <v>64</v>
      </c>
      <c r="O14" s="93">
        <f>Día13!O14+Día14!M14</f>
        <v>765</v>
      </c>
      <c r="P14" s="109" t="s">
        <v>151</v>
      </c>
      <c r="Q14" s="10"/>
    </row>
    <row r="15" spans="1:23" s="11" customFormat="1" ht="19.899999999999999" customHeight="1" thickTop="1" thickBot="1" x14ac:dyDescent="0.3">
      <c r="A15" s="57">
        <v>4275</v>
      </c>
      <c r="B15" s="58" t="s">
        <v>39</v>
      </c>
      <c r="C15" s="58" t="s">
        <v>49</v>
      </c>
      <c r="D15" s="58" t="s">
        <v>34</v>
      </c>
      <c r="E15" s="58" t="s">
        <v>32</v>
      </c>
      <c r="F15" s="59">
        <v>0.32430555555555557</v>
      </c>
      <c r="G15" s="130" t="s">
        <v>54</v>
      </c>
      <c r="H15" s="61">
        <v>4</v>
      </c>
      <c r="I15" s="61"/>
      <c r="J15" s="61"/>
      <c r="K15" s="62"/>
      <c r="L15" s="62"/>
      <c r="M15" s="63">
        <v>2</v>
      </c>
      <c r="N15" s="1" t="s">
        <v>64</v>
      </c>
      <c r="O15" s="93">
        <f>Día13!O15+Día14!M15</f>
        <v>52</v>
      </c>
      <c r="P15" s="71"/>
      <c r="Q15" s="10"/>
      <c r="W15" s="12"/>
    </row>
    <row r="16" spans="1:23" s="11" customFormat="1" ht="19.899999999999999" customHeight="1" thickTop="1" thickBot="1" x14ac:dyDescent="0.3">
      <c r="A16" s="57">
        <v>4484</v>
      </c>
      <c r="B16" s="58" t="s">
        <v>39</v>
      </c>
      <c r="C16" s="58" t="s">
        <v>49</v>
      </c>
      <c r="D16" s="58" t="s">
        <v>32</v>
      </c>
      <c r="E16" s="58" t="s">
        <v>34</v>
      </c>
      <c r="F16" s="59">
        <v>0.37638888888888888</v>
      </c>
      <c r="G16" s="60"/>
      <c r="H16" s="61">
        <v>3</v>
      </c>
      <c r="I16" s="61"/>
      <c r="J16" s="61"/>
      <c r="K16" s="62"/>
      <c r="L16" s="62"/>
      <c r="M16" s="63">
        <v>55</v>
      </c>
      <c r="N16" s="1" t="s">
        <v>64</v>
      </c>
      <c r="O16" s="93">
        <f>Día13!O16+Día14!M16</f>
        <v>393</v>
      </c>
      <c r="P16" s="71" t="s">
        <v>152</v>
      </c>
      <c r="Q16" s="13"/>
      <c r="W16" s="12"/>
    </row>
    <row r="17" spans="1:23" s="11" customFormat="1" ht="19.899999999999999" customHeight="1" thickTop="1" thickBot="1" x14ac:dyDescent="0.3">
      <c r="A17" s="57">
        <v>4095</v>
      </c>
      <c r="B17" s="58" t="s">
        <v>39</v>
      </c>
      <c r="C17" s="98" t="s">
        <v>48</v>
      </c>
      <c r="D17" s="58" t="s">
        <v>34</v>
      </c>
      <c r="E17" s="58" t="s">
        <v>35</v>
      </c>
      <c r="F17" s="59">
        <v>0.38472222222222224</v>
      </c>
      <c r="G17" s="130"/>
      <c r="H17" s="61">
        <v>4</v>
      </c>
      <c r="I17" s="61"/>
      <c r="J17" s="61"/>
      <c r="K17" s="62"/>
      <c r="L17" s="62"/>
      <c r="M17" s="65">
        <v>3</v>
      </c>
      <c r="N17" s="1" t="s">
        <v>64</v>
      </c>
      <c r="O17" s="93">
        <f>Día13!O17+Día14!M17</f>
        <v>90</v>
      </c>
      <c r="P17" s="64"/>
      <c r="Q17" s="13"/>
      <c r="W17" s="12"/>
    </row>
    <row r="18" spans="1:23" s="11" customFormat="1" ht="19.899999999999999" customHeight="1" thickTop="1" thickBot="1" x14ac:dyDescent="0.3">
      <c r="A18" s="57">
        <v>5273</v>
      </c>
      <c r="B18" s="58" t="s">
        <v>30</v>
      </c>
      <c r="C18" s="58" t="s">
        <v>33</v>
      </c>
      <c r="D18" s="58" t="s">
        <v>121</v>
      </c>
      <c r="E18" s="58" t="s">
        <v>31</v>
      </c>
      <c r="F18" s="59">
        <v>0.46527777777777773</v>
      </c>
      <c r="G18" s="130"/>
      <c r="H18" s="66">
        <v>4</v>
      </c>
      <c r="I18" s="66"/>
      <c r="J18" s="66"/>
      <c r="K18" s="62"/>
      <c r="L18" s="62"/>
      <c r="M18" s="65">
        <v>0</v>
      </c>
      <c r="N18" s="1" t="s">
        <v>64</v>
      </c>
      <c r="O18" s="93">
        <f>Día13!O18+Día14!M18</f>
        <v>73</v>
      </c>
      <c r="P18" s="64"/>
      <c r="Q18" s="13"/>
      <c r="W18" s="12"/>
    </row>
    <row r="19" spans="1:23" s="11" customFormat="1" ht="19.899999999999999" customHeight="1" thickTop="1" thickBot="1" x14ac:dyDescent="0.3">
      <c r="A19" s="57">
        <v>4064</v>
      </c>
      <c r="B19" s="58" t="s">
        <v>39</v>
      </c>
      <c r="C19" s="98" t="s">
        <v>48</v>
      </c>
      <c r="D19" s="58" t="s">
        <v>35</v>
      </c>
      <c r="E19" s="58" t="s">
        <v>34</v>
      </c>
      <c r="F19" s="59" t="s">
        <v>36</v>
      </c>
      <c r="G19" s="60" t="s">
        <v>94</v>
      </c>
      <c r="H19" s="66">
        <v>3</v>
      </c>
      <c r="I19" s="66"/>
      <c r="J19" s="66"/>
      <c r="K19" s="62"/>
      <c r="L19" s="62"/>
      <c r="M19" s="63">
        <v>14</v>
      </c>
      <c r="N19" s="1" t="s">
        <v>64</v>
      </c>
      <c r="O19" s="93">
        <f>Día13!O19+Día14!M19</f>
        <v>249</v>
      </c>
      <c r="P19" s="71"/>
      <c r="Q19" s="13"/>
      <c r="W19" s="12"/>
    </row>
    <row r="20" spans="1:23" s="11" customFormat="1" ht="30.75" customHeight="1" thickTop="1" thickBot="1" x14ac:dyDescent="0.3">
      <c r="A20" s="57">
        <v>4254</v>
      </c>
      <c r="B20" s="58" t="s">
        <v>39</v>
      </c>
      <c r="C20" s="58" t="s">
        <v>33</v>
      </c>
      <c r="D20" s="58" t="s">
        <v>32</v>
      </c>
      <c r="E20" s="58" t="s">
        <v>34</v>
      </c>
      <c r="F20" s="59">
        <v>0.52083333333333337</v>
      </c>
      <c r="G20" s="60"/>
      <c r="H20" s="58">
        <v>3</v>
      </c>
      <c r="I20" s="73"/>
      <c r="J20" s="61"/>
      <c r="K20" s="62"/>
      <c r="L20" s="62"/>
      <c r="M20" s="63">
        <v>19</v>
      </c>
      <c r="N20" s="1" t="s">
        <v>64</v>
      </c>
      <c r="O20" s="93">
        <f>Día13!O20+Día14!M20</f>
        <v>183</v>
      </c>
      <c r="P20" s="71" t="s">
        <v>191</v>
      </c>
      <c r="Q20" s="13"/>
      <c r="W20" s="12"/>
    </row>
    <row r="21" spans="1:23" s="11" customFormat="1" ht="17.25" thickTop="1" thickBot="1" x14ac:dyDescent="0.3">
      <c r="A21" s="57">
        <v>4115</v>
      </c>
      <c r="B21" s="58" t="s">
        <v>39</v>
      </c>
      <c r="C21" s="98" t="s">
        <v>48</v>
      </c>
      <c r="D21" s="58" t="s">
        <v>34</v>
      </c>
      <c r="E21" s="58" t="s">
        <v>32</v>
      </c>
      <c r="F21" s="59">
        <v>0.52361111111111114</v>
      </c>
      <c r="G21" s="130"/>
      <c r="H21" s="58">
        <v>4</v>
      </c>
      <c r="I21" s="61"/>
      <c r="J21" s="61"/>
      <c r="K21" s="62"/>
      <c r="L21" s="62"/>
      <c r="M21" s="63">
        <v>3</v>
      </c>
      <c r="N21" s="1" t="s">
        <v>64</v>
      </c>
      <c r="O21" s="93">
        <f>Día13!O21+Día14!M21</f>
        <v>116</v>
      </c>
      <c r="P21" s="71"/>
      <c r="Q21" s="13"/>
      <c r="W21" s="12"/>
    </row>
    <row r="22" spans="1:23" s="11" customFormat="1" ht="25.5" customHeight="1" thickTop="1" thickBot="1" x14ac:dyDescent="0.3">
      <c r="A22" s="57">
        <v>4114</v>
      </c>
      <c r="B22" s="58" t="s">
        <v>39</v>
      </c>
      <c r="C22" s="58" t="s">
        <v>33</v>
      </c>
      <c r="D22" s="58" t="s">
        <v>37</v>
      </c>
      <c r="E22" s="58" t="s">
        <v>34</v>
      </c>
      <c r="F22" s="59">
        <v>0.61041666666666672</v>
      </c>
      <c r="G22" s="130" t="s">
        <v>122</v>
      </c>
      <c r="H22" s="1">
        <v>4</v>
      </c>
      <c r="I22" s="66"/>
      <c r="J22" s="66"/>
      <c r="K22" s="62"/>
      <c r="L22" s="62"/>
      <c r="M22" s="65">
        <v>22</v>
      </c>
      <c r="N22" s="1" t="s">
        <v>64</v>
      </c>
      <c r="O22" s="93">
        <f>Día13!O22+Día14!M22</f>
        <v>265</v>
      </c>
      <c r="P22" s="129"/>
      <c r="Q22" s="13"/>
      <c r="W22" s="12"/>
    </row>
    <row r="23" spans="1:23" s="11" customFormat="1" ht="19.899999999999999" customHeight="1" thickTop="1" thickBot="1" x14ac:dyDescent="0.3">
      <c r="A23" s="57">
        <v>4325</v>
      </c>
      <c r="B23" s="58" t="s">
        <v>39</v>
      </c>
      <c r="C23" s="58" t="s">
        <v>33</v>
      </c>
      <c r="D23" s="58" t="s">
        <v>34</v>
      </c>
      <c r="E23" s="58" t="s">
        <v>37</v>
      </c>
      <c r="F23" s="59">
        <v>0.61250000000000004</v>
      </c>
      <c r="G23" s="130" t="s">
        <v>91</v>
      </c>
      <c r="H23" s="1">
        <v>4</v>
      </c>
      <c r="I23" s="61"/>
      <c r="J23" s="61"/>
      <c r="K23" s="62"/>
      <c r="L23" s="62"/>
      <c r="M23" s="63">
        <v>10</v>
      </c>
      <c r="N23" s="1" t="s">
        <v>64</v>
      </c>
      <c r="O23" s="93">
        <f>Día13!O23+Día14!M23</f>
        <v>123</v>
      </c>
      <c r="P23" s="64"/>
      <c r="Q23" s="13"/>
      <c r="W23" s="12"/>
    </row>
    <row r="24" spans="1:23" s="11" customFormat="1" ht="19.899999999999999" customHeight="1" thickTop="1" thickBot="1" x14ac:dyDescent="0.3">
      <c r="A24" s="57">
        <v>4145</v>
      </c>
      <c r="B24" s="58" t="s">
        <v>39</v>
      </c>
      <c r="C24" s="98" t="s">
        <v>50</v>
      </c>
      <c r="D24" s="58" t="s">
        <v>34</v>
      </c>
      <c r="E24" s="58" t="s">
        <v>38</v>
      </c>
      <c r="F24" s="59">
        <v>0.65555555555555556</v>
      </c>
      <c r="G24" s="60"/>
      <c r="H24" s="1">
        <v>3</v>
      </c>
      <c r="I24" s="73"/>
      <c r="J24" s="61"/>
      <c r="K24" s="62"/>
      <c r="L24" s="62"/>
      <c r="M24" s="65">
        <v>6</v>
      </c>
      <c r="N24" s="1" t="s">
        <v>64</v>
      </c>
      <c r="O24" s="93">
        <f>Día13!O24+Día14!M24</f>
        <v>97</v>
      </c>
      <c r="P24" s="64"/>
      <c r="Q24" s="13"/>
      <c r="W24" s="12"/>
    </row>
    <row r="25" spans="1:23" s="11" customFormat="1" ht="19.899999999999999" customHeight="1" thickTop="1" thickBot="1" x14ac:dyDescent="0.3">
      <c r="A25" s="57">
        <v>4354</v>
      </c>
      <c r="B25" s="58" t="s">
        <v>39</v>
      </c>
      <c r="C25" s="58" t="s">
        <v>33</v>
      </c>
      <c r="D25" s="58" t="s">
        <v>32</v>
      </c>
      <c r="E25" s="58" t="s">
        <v>34</v>
      </c>
      <c r="F25" s="59">
        <v>0.68055555555555547</v>
      </c>
      <c r="G25" s="60" t="s">
        <v>147</v>
      </c>
      <c r="H25" s="1">
        <v>4</v>
      </c>
      <c r="I25" s="58"/>
      <c r="J25" s="61"/>
      <c r="K25" s="62"/>
      <c r="L25" s="62"/>
      <c r="M25" s="58">
        <v>15</v>
      </c>
      <c r="N25" s="1" t="s">
        <v>64</v>
      </c>
      <c r="O25" s="93">
        <f>Día13!O25+Día14!M25</f>
        <v>212</v>
      </c>
      <c r="P25" s="71" t="s">
        <v>83</v>
      </c>
      <c r="Q25" s="13"/>
      <c r="W25" s="12"/>
    </row>
    <row r="26" spans="1:23" s="11" customFormat="1" ht="19.899999999999999" customHeight="1" thickTop="1" thickBot="1" x14ac:dyDescent="0.3">
      <c r="A26" s="57">
        <v>4165</v>
      </c>
      <c r="B26" s="58" t="s">
        <v>39</v>
      </c>
      <c r="C26" s="58" t="s">
        <v>33</v>
      </c>
      <c r="D26" s="58" t="s">
        <v>34</v>
      </c>
      <c r="E26" s="58" t="s">
        <v>32</v>
      </c>
      <c r="F26" s="59">
        <v>0.71805555555555556</v>
      </c>
      <c r="G26" s="130" t="s">
        <v>153</v>
      </c>
      <c r="H26" s="1">
        <v>3</v>
      </c>
      <c r="I26" s="58"/>
      <c r="J26" s="61"/>
      <c r="K26" s="62"/>
      <c r="L26" s="62"/>
      <c r="M26" s="58">
        <v>6</v>
      </c>
      <c r="N26" s="1" t="s">
        <v>64</v>
      </c>
      <c r="O26" s="93">
        <f>Día13!O26+Día14!M26</f>
        <v>136</v>
      </c>
      <c r="P26" s="64"/>
      <c r="Q26" s="13"/>
    </row>
    <row r="27" spans="1:23" s="11" customFormat="1" ht="19.899999999999999" customHeight="1" thickTop="1" thickBot="1" x14ac:dyDescent="0.3">
      <c r="A27" s="57">
        <v>5182</v>
      </c>
      <c r="B27" s="58" t="s">
        <v>30</v>
      </c>
      <c r="C27" s="58" t="s">
        <v>33</v>
      </c>
      <c r="D27" s="58" t="s">
        <v>31</v>
      </c>
      <c r="E27" s="58" t="s">
        <v>121</v>
      </c>
      <c r="F27" s="59">
        <v>0.73333333333333339</v>
      </c>
      <c r="G27" s="130"/>
      <c r="H27" s="1">
        <v>3</v>
      </c>
      <c r="I27" s="58"/>
      <c r="J27" s="61"/>
      <c r="K27" s="62"/>
      <c r="L27" s="62"/>
      <c r="M27" s="58">
        <v>46</v>
      </c>
      <c r="N27" s="1" t="s">
        <v>64</v>
      </c>
      <c r="O27" s="93">
        <f>Día13!O27+Día14!M27</f>
        <v>387</v>
      </c>
      <c r="P27" s="64"/>
    </row>
    <row r="28" spans="1:23" s="11" customFormat="1" ht="19.899999999999999" customHeight="1" thickTop="1" thickBot="1" x14ac:dyDescent="0.3">
      <c r="A28" s="57">
        <v>4134</v>
      </c>
      <c r="B28" s="58" t="s">
        <v>39</v>
      </c>
      <c r="C28" s="58" t="s">
        <v>33</v>
      </c>
      <c r="D28" s="58" t="s">
        <v>35</v>
      </c>
      <c r="E28" s="58" t="s">
        <v>34</v>
      </c>
      <c r="F28" s="59">
        <v>0.79374999999999996</v>
      </c>
      <c r="G28" s="60" t="s">
        <v>154</v>
      </c>
      <c r="H28" s="1">
        <v>4</v>
      </c>
      <c r="I28" s="58"/>
      <c r="J28" s="61"/>
      <c r="K28" s="62"/>
      <c r="L28" s="62"/>
      <c r="M28" s="58">
        <v>20</v>
      </c>
      <c r="N28" s="1" t="s">
        <v>64</v>
      </c>
      <c r="O28" s="93">
        <f>Día13!O28+Día14!M28</f>
        <v>186</v>
      </c>
      <c r="P28" s="133"/>
    </row>
    <row r="29" spans="1:23" s="11" customFormat="1" ht="19.899999999999999" customHeight="1" thickTop="1" thickBot="1" x14ac:dyDescent="0.3">
      <c r="A29" s="57">
        <v>4175</v>
      </c>
      <c r="B29" s="58" t="s">
        <v>39</v>
      </c>
      <c r="C29" s="58" t="s">
        <v>33</v>
      </c>
      <c r="D29" s="58" t="s">
        <v>34</v>
      </c>
      <c r="E29" s="58" t="s">
        <v>35</v>
      </c>
      <c r="F29" s="59">
        <v>0.79861111111111105</v>
      </c>
      <c r="G29" s="130" t="s">
        <v>72</v>
      </c>
      <c r="H29" s="1">
        <v>3</v>
      </c>
      <c r="I29" s="58"/>
      <c r="J29" s="61"/>
      <c r="K29" s="62"/>
      <c r="L29" s="62"/>
      <c r="M29" s="58">
        <v>12</v>
      </c>
      <c r="N29" s="1" t="s">
        <v>64</v>
      </c>
      <c r="O29" s="93">
        <f>Día13!O29+Día14!M29</f>
        <v>98</v>
      </c>
      <c r="P29" s="64"/>
      <c r="Q29" s="13"/>
      <c r="W29" s="12"/>
    </row>
    <row r="30" spans="1:23" s="11" customFormat="1" ht="20.100000000000001" customHeight="1" thickTop="1" thickBot="1" x14ac:dyDescent="0.3">
      <c r="A30" s="57">
        <v>4184</v>
      </c>
      <c r="B30" s="58" t="s">
        <v>39</v>
      </c>
      <c r="C30" s="98" t="s">
        <v>50</v>
      </c>
      <c r="D30" s="58" t="s">
        <v>32</v>
      </c>
      <c r="E30" s="58" t="s">
        <v>34</v>
      </c>
      <c r="F30" s="59">
        <v>0.85000000000000009</v>
      </c>
      <c r="G30" s="60" t="s">
        <v>70</v>
      </c>
      <c r="H30" s="1">
        <v>4</v>
      </c>
      <c r="I30" s="58"/>
      <c r="J30" s="61"/>
      <c r="K30" s="62"/>
      <c r="L30" s="62"/>
      <c r="M30" s="58">
        <v>6</v>
      </c>
      <c r="N30" s="1" t="s">
        <v>64</v>
      </c>
      <c r="O30" s="93">
        <f>Día13!O30+Día14!M30</f>
        <v>114</v>
      </c>
      <c r="P30" s="64"/>
    </row>
    <row r="31" spans="1:23" s="11" customFormat="1" ht="14.25" thickTop="1" thickBot="1" x14ac:dyDescent="0.3">
      <c r="A31" s="57">
        <v>4185</v>
      </c>
      <c r="B31" s="58" t="s">
        <v>39</v>
      </c>
      <c r="C31" s="58" t="s">
        <v>33</v>
      </c>
      <c r="D31" s="58" t="s">
        <v>34</v>
      </c>
      <c r="E31" s="58" t="s">
        <v>32</v>
      </c>
      <c r="F31" s="59">
        <v>0.8534722222222223</v>
      </c>
      <c r="G31" s="60" t="s">
        <v>154</v>
      </c>
      <c r="H31" s="1">
        <v>4</v>
      </c>
      <c r="I31" s="58"/>
      <c r="J31" s="61"/>
      <c r="K31" s="62"/>
      <c r="L31" s="62"/>
      <c r="M31" s="58">
        <v>5</v>
      </c>
      <c r="N31" s="1" t="s">
        <v>64</v>
      </c>
      <c r="O31" s="93">
        <f>Día13!O31+Día14!M31</f>
        <v>116</v>
      </c>
      <c r="P31" s="133"/>
    </row>
    <row r="32" spans="1:23" ht="20.100000000000001" customHeight="1" thickTop="1" thickBot="1" x14ac:dyDescent="0.3">
      <c r="A32" s="57">
        <v>4205</v>
      </c>
      <c r="B32" s="58" t="s">
        <v>30</v>
      </c>
      <c r="C32" s="98" t="s">
        <v>50</v>
      </c>
      <c r="D32" s="58" t="s">
        <v>34</v>
      </c>
      <c r="E32" s="58" t="s">
        <v>31</v>
      </c>
      <c r="F32" s="59">
        <v>0.90347222222222223</v>
      </c>
      <c r="G32" s="60"/>
      <c r="H32" s="58">
        <v>3</v>
      </c>
      <c r="I32" s="58"/>
      <c r="J32" s="61"/>
      <c r="K32" s="62"/>
      <c r="L32" s="62"/>
      <c r="M32" s="58">
        <v>1</v>
      </c>
      <c r="N32" s="1" t="s">
        <v>64</v>
      </c>
      <c r="O32" s="93">
        <f>Día13!O32+Día14!M32</f>
        <v>32</v>
      </c>
      <c r="P32" s="64"/>
    </row>
    <row r="33" spans="1:16" ht="20.100000000000001" customHeight="1" thickTop="1" thickBot="1" x14ac:dyDescent="0.3">
      <c r="A33" s="57">
        <v>4204</v>
      </c>
      <c r="B33" s="58" t="s">
        <v>39</v>
      </c>
      <c r="C33" s="98" t="s">
        <v>50</v>
      </c>
      <c r="D33" s="58" t="s">
        <v>38</v>
      </c>
      <c r="E33" s="58" t="s">
        <v>34</v>
      </c>
      <c r="F33" s="59">
        <v>0.92569444444444438</v>
      </c>
      <c r="G33" s="60"/>
      <c r="H33" s="1">
        <v>4</v>
      </c>
      <c r="I33" s="58"/>
      <c r="J33" s="61"/>
      <c r="K33" s="62"/>
      <c r="L33" s="62"/>
      <c r="M33" s="58">
        <v>7</v>
      </c>
      <c r="N33" s="1" t="s">
        <v>64</v>
      </c>
      <c r="O33" s="93">
        <f>Día13!O33+Día14!M33</f>
        <v>114</v>
      </c>
      <c r="P33" s="64"/>
    </row>
    <row r="34" spans="1:16" ht="16.5" thickTop="1" thickBot="1" x14ac:dyDescent="0.3">
      <c r="A34" s="57"/>
      <c r="B34" s="58"/>
      <c r="C34" s="58"/>
      <c r="D34" s="58"/>
      <c r="E34" s="58"/>
      <c r="F34" s="59"/>
      <c r="G34" s="60"/>
      <c r="H34" s="61"/>
      <c r="I34" s="61"/>
      <c r="J34" s="61"/>
      <c r="K34" s="62"/>
      <c r="L34" s="62"/>
      <c r="M34" s="67"/>
      <c r="N34" s="58"/>
      <c r="O34" s="58"/>
      <c r="P34" s="133"/>
    </row>
    <row r="35" spans="1:16" ht="16.5" thickTop="1" thickBot="1" x14ac:dyDescent="0.3">
      <c r="A35" s="57"/>
      <c r="B35" s="58"/>
      <c r="C35" s="58"/>
      <c r="D35" s="58"/>
      <c r="E35" s="58"/>
      <c r="F35" s="59"/>
      <c r="G35" s="60"/>
      <c r="H35" s="61"/>
      <c r="I35" s="61"/>
      <c r="J35" s="61"/>
      <c r="K35" s="62"/>
      <c r="L35" s="62"/>
      <c r="M35" s="67"/>
      <c r="N35" s="58"/>
      <c r="O35" s="61"/>
      <c r="P35" s="133"/>
    </row>
    <row r="36" spans="1:16" ht="14.25" customHeight="1" thickTop="1" thickBot="1" x14ac:dyDescent="0.3">
      <c r="A36" s="111"/>
      <c r="B36" s="112"/>
      <c r="C36" s="112"/>
      <c r="D36" s="112"/>
      <c r="E36" s="112"/>
      <c r="F36" s="113"/>
      <c r="G36" s="114"/>
      <c r="H36" s="115"/>
      <c r="I36" s="115"/>
      <c r="J36" s="115"/>
      <c r="K36" s="116"/>
      <c r="L36" s="116"/>
      <c r="M36" s="117"/>
      <c r="N36" s="112"/>
      <c r="O36" s="115"/>
      <c r="P36" s="118"/>
    </row>
    <row r="37" spans="1:16" s="11" customFormat="1" ht="20.100000000000001" customHeight="1" thickBot="1" x14ac:dyDescent="0.3">
      <c r="A37" s="4"/>
      <c r="B37" s="4"/>
      <c r="C37" s="4"/>
      <c r="D37" s="4"/>
      <c r="E37" s="4"/>
      <c r="F37" s="4"/>
      <c r="G37" s="4"/>
      <c r="H37" s="4"/>
      <c r="K37" s="48"/>
      <c r="L37" s="47"/>
      <c r="M37" s="49"/>
      <c r="N37" s="4"/>
    </row>
    <row r="38" spans="1:16" s="11" customFormat="1" ht="20.100000000000001" customHeight="1" x14ac:dyDescent="0.25">
      <c r="A38" s="4"/>
      <c r="B38" s="4"/>
      <c r="C38" s="4"/>
      <c r="D38" s="14"/>
      <c r="K38" s="153" t="s">
        <v>5</v>
      </c>
      <c r="L38" s="154"/>
      <c r="M38" s="50">
        <f>SUM(M14:M37)</f>
        <v>313</v>
      </c>
    </row>
    <row r="39" spans="1:16" ht="20.100000000000001" customHeight="1" thickBot="1" x14ac:dyDescent="0.3">
      <c r="G39" s="6"/>
      <c r="K39" s="151" t="s">
        <v>11</v>
      </c>
      <c r="L39" s="152"/>
      <c r="M39" s="51">
        <f>Día13!M39+Día14!M38</f>
        <v>3801</v>
      </c>
      <c r="N39" s="47"/>
      <c r="O39" s="47"/>
      <c r="P39" s="14"/>
    </row>
    <row r="40" spans="1:16" ht="20.100000000000001" customHeight="1" x14ac:dyDescent="0.25">
      <c r="G40" s="14"/>
      <c r="P40" s="14"/>
    </row>
    <row r="41" spans="1:16" x14ac:dyDescent="0.25">
      <c r="G41" s="14"/>
      <c r="P41" s="14"/>
    </row>
    <row r="42" spans="1:16" x14ac:dyDescent="0.25">
      <c r="A42" s="15"/>
      <c r="B42" s="15"/>
      <c r="C42" s="15"/>
    </row>
    <row r="43" spans="1:16" x14ac:dyDescent="0.25">
      <c r="A43" s="15"/>
      <c r="B43" s="15"/>
      <c r="C43" s="15"/>
    </row>
    <row r="44" spans="1:16" x14ac:dyDescent="0.25">
      <c r="A44" s="15"/>
      <c r="B44" s="15"/>
      <c r="C44" s="15"/>
    </row>
    <row r="45" spans="1:16" x14ac:dyDescent="0.25">
      <c r="A45" s="15"/>
      <c r="B45" s="15"/>
      <c r="C45"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verticalDpi="0" r:id="rId1"/>
  <ignoredErrors>
    <ignoredError sqref="O14:O33" unlocked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13" workbookViewId="0">
      <pane xSplit="1" topLeftCell="B1" activePane="topRight" state="frozen"/>
      <selection activeCell="F19" sqref="F19"/>
      <selection pane="topRight" activeCell="P31" sqref="P31"/>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1"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44819</v>
      </c>
      <c r="K3" s="70" t="s">
        <v>63</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120</v>
      </c>
      <c r="G7" s="2"/>
      <c r="H7" s="27"/>
      <c r="I7" s="26">
        <v>1</v>
      </c>
      <c r="J7" s="80"/>
      <c r="K7" s="80"/>
      <c r="L7" s="88"/>
      <c r="M7" s="81"/>
      <c r="N7" s="1"/>
      <c r="O7" s="2"/>
    </row>
    <row r="8" spans="1:23" ht="15" customHeight="1" x14ac:dyDescent="0.25">
      <c r="A8" s="29">
        <v>2</v>
      </c>
      <c r="B8" s="30" t="s">
        <v>41</v>
      </c>
      <c r="C8" s="30" t="s">
        <v>41</v>
      </c>
      <c r="D8" s="82" t="s">
        <v>43</v>
      </c>
      <c r="E8" s="83" t="s">
        <v>41</v>
      </c>
      <c r="F8" s="1" t="s">
        <v>99</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108"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41" t="s">
        <v>10</v>
      </c>
      <c r="O13" s="106" t="s">
        <v>46</v>
      </c>
      <c r="P13" s="107" t="s">
        <v>6</v>
      </c>
    </row>
    <row r="14" spans="1:23" s="11" customFormat="1" ht="19.899999999999999" customHeight="1" thickBot="1" x14ac:dyDescent="0.3">
      <c r="A14" s="92">
        <v>4054</v>
      </c>
      <c r="B14" s="93" t="s">
        <v>30</v>
      </c>
      <c r="C14" s="98" t="s">
        <v>48</v>
      </c>
      <c r="D14" s="93" t="s">
        <v>31</v>
      </c>
      <c r="E14" s="93" t="s">
        <v>34</v>
      </c>
      <c r="F14" s="94">
        <v>0.32013888888888892</v>
      </c>
      <c r="G14" s="131" t="s">
        <v>57</v>
      </c>
      <c r="H14" s="93">
        <v>3</v>
      </c>
      <c r="I14" s="93"/>
      <c r="J14" s="93"/>
      <c r="K14" s="96"/>
      <c r="L14" s="96"/>
      <c r="M14" s="97">
        <v>73</v>
      </c>
      <c r="N14" s="1" t="s">
        <v>64</v>
      </c>
      <c r="O14" s="93">
        <f>Día14!O14+Día15!M14</f>
        <v>838</v>
      </c>
      <c r="P14" s="99"/>
      <c r="Q14" s="10"/>
    </row>
    <row r="15" spans="1:23" s="11" customFormat="1" ht="19.899999999999999" customHeight="1" thickTop="1" thickBot="1" x14ac:dyDescent="0.3">
      <c r="A15" s="57">
        <v>4275</v>
      </c>
      <c r="B15" s="58" t="s">
        <v>39</v>
      </c>
      <c r="C15" s="58" t="s">
        <v>49</v>
      </c>
      <c r="D15" s="58" t="s">
        <v>34</v>
      </c>
      <c r="E15" s="58" t="s">
        <v>32</v>
      </c>
      <c r="F15" s="59">
        <v>0.32430555555555557</v>
      </c>
      <c r="G15" s="130" t="s">
        <v>54</v>
      </c>
      <c r="H15" s="61">
        <v>4</v>
      </c>
      <c r="I15" s="61"/>
      <c r="J15" s="61"/>
      <c r="K15" s="62"/>
      <c r="L15" s="62"/>
      <c r="M15" s="63">
        <v>5</v>
      </c>
      <c r="N15" s="1" t="s">
        <v>64</v>
      </c>
      <c r="O15" s="93">
        <f>Día14!O15+Día15!M15</f>
        <v>57</v>
      </c>
      <c r="P15" s="64"/>
      <c r="Q15" s="10"/>
      <c r="W15" s="12"/>
    </row>
    <row r="16" spans="1:23" s="11" customFormat="1" ht="19.899999999999999" customHeight="1" thickTop="1" thickBot="1" x14ac:dyDescent="0.3">
      <c r="A16" s="57">
        <v>4484</v>
      </c>
      <c r="B16" s="58" t="s">
        <v>39</v>
      </c>
      <c r="C16" s="58" t="s">
        <v>49</v>
      </c>
      <c r="D16" s="58" t="s">
        <v>32</v>
      </c>
      <c r="E16" s="58" t="s">
        <v>34</v>
      </c>
      <c r="F16" s="59">
        <v>0.37638888888888888</v>
      </c>
      <c r="G16" s="130" t="s">
        <v>54</v>
      </c>
      <c r="H16" s="61">
        <v>3</v>
      </c>
      <c r="I16" s="61"/>
      <c r="J16" s="61"/>
      <c r="K16" s="62"/>
      <c r="L16" s="62"/>
      <c r="M16" s="63">
        <v>45</v>
      </c>
      <c r="N16" s="1" t="s">
        <v>64</v>
      </c>
      <c r="O16" s="93">
        <f>Día14!O16+Día15!M16</f>
        <v>438</v>
      </c>
      <c r="P16" s="64"/>
      <c r="Q16" s="13"/>
      <c r="W16" s="12"/>
    </row>
    <row r="17" spans="1:23" s="11" customFormat="1" ht="19.899999999999999" customHeight="1" thickTop="1" thickBot="1" x14ac:dyDescent="0.3">
      <c r="A17" s="57">
        <v>4095</v>
      </c>
      <c r="B17" s="58" t="s">
        <v>39</v>
      </c>
      <c r="C17" s="98" t="s">
        <v>48</v>
      </c>
      <c r="D17" s="58" t="s">
        <v>34</v>
      </c>
      <c r="E17" s="58" t="s">
        <v>35</v>
      </c>
      <c r="F17" s="59">
        <v>0.38472222222222224</v>
      </c>
      <c r="G17" s="130" t="s">
        <v>54</v>
      </c>
      <c r="H17" s="61">
        <v>4</v>
      </c>
      <c r="I17" s="61"/>
      <c r="J17" s="61"/>
      <c r="K17" s="62"/>
      <c r="L17" s="62"/>
      <c r="M17" s="65">
        <v>6</v>
      </c>
      <c r="N17" s="1" t="s">
        <v>64</v>
      </c>
      <c r="O17" s="93">
        <f>Día14!O17+Día15!M17</f>
        <v>96</v>
      </c>
      <c r="P17" s="64"/>
      <c r="Q17" s="13"/>
      <c r="W17" s="12"/>
    </row>
    <row r="18" spans="1:23" s="11" customFormat="1" ht="19.899999999999999" customHeight="1" thickTop="1" thickBot="1" x14ac:dyDescent="0.3">
      <c r="A18" s="57">
        <v>5273</v>
      </c>
      <c r="B18" s="58" t="s">
        <v>30</v>
      </c>
      <c r="C18" s="58" t="s">
        <v>33</v>
      </c>
      <c r="D18" s="58" t="s">
        <v>121</v>
      </c>
      <c r="E18" s="58" t="s">
        <v>31</v>
      </c>
      <c r="F18" s="59">
        <v>0.46527777777777773</v>
      </c>
      <c r="G18" s="130" t="s">
        <v>57</v>
      </c>
      <c r="H18" s="66">
        <v>4</v>
      </c>
      <c r="I18" s="66"/>
      <c r="J18" s="66"/>
      <c r="K18" s="62"/>
      <c r="L18" s="62"/>
      <c r="M18" s="65">
        <v>6</v>
      </c>
      <c r="N18" s="1" t="s">
        <v>64</v>
      </c>
      <c r="O18" s="93">
        <f>Día14!O18+Día15!M18</f>
        <v>79</v>
      </c>
      <c r="P18" s="64"/>
      <c r="Q18" s="13"/>
      <c r="W18" s="12"/>
    </row>
    <row r="19" spans="1:23" s="11" customFormat="1" ht="19.899999999999999" customHeight="1" thickTop="1" thickBot="1" x14ac:dyDescent="0.3">
      <c r="A19" s="57">
        <v>4064</v>
      </c>
      <c r="B19" s="58" t="s">
        <v>39</v>
      </c>
      <c r="C19" s="98" t="s">
        <v>48</v>
      </c>
      <c r="D19" s="58" t="s">
        <v>35</v>
      </c>
      <c r="E19" s="58" t="s">
        <v>34</v>
      </c>
      <c r="F19" s="59" t="s">
        <v>36</v>
      </c>
      <c r="G19" s="60" t="s">
        <v>56</v>
      </c>
      <c r="H19" s="66">
        <v>3</v>
      </c>
      <c r="I19" s="66"/>
      <c r="J19" s="66"/>
      <c r="K19" s="62"/>
      <c r="L19" s="62"/>
      <c r="M19" s="63">
        <v>16</v>
      </c>
      <c r="N19" s="1" t="s">
        <v>64</v>
      </c>
      <c r="O19" s="93">
        <f>Día14!O19+Día15!M19</f>
        <v>265</v>
      </c>
      <c r="P19" s="64"/>
      <c r="Q19" s="13"/>
      <c r="W19" s="12"/>
    </row>
    <row r="20" spans="1:23" s="11" customFormat="1" ht="19.899999999999999" customHeight="1" thickTop="1" thickBot="1" x14ac:dyDescent="0.3">
      <c r="A20" s="57">
        <v>4254</v>
      </c>
      <c r="B20" s="58" t="s">
        <v>39</v>
      </c>
      <c r="C20" s="58" t="s">
        <v>33</v>
      </c>
      <c r="D20" s="58" t="s">
        <v>32</v>
      </c>
      <c r="E20" s="58" t="s">
        <v>34</v>
      </c>
      <c r="F20" s="59">
        <v>0.52083333333333337</v>
      </c>
      <c r="G20" s="60" t="s">
        <v>59</v>
      </c>
      <c r="H20" s="58">
        <v>3</v>
      </c>
      <c r="I20" s="61"/>
      <c r="J20" s="61"/>
      <c r="K20" s="62"/>
      <c r="L20" s="62"/>
      <c r="M20" s="63">
        <v>18</v>
      </c>
      <c r="N20" s="1" t="s">
        <v>64</v>
      </c>
      <c r="O20" s="93">
        <f>Día14!O20+Día15!M20</f>
        <v>201</v>
      </c>
      <c r="P20" s="71"/>
      <c r="Q20" s="13"/>
      <c r="W20" s="12"/>
    </row>
    <row r="21" spans="1:23" s="11" customFormat="1" ht="19.899999999999999" customHeight="1" thickTop="1" thickBot="1" x14ac:dyDescent="0.3">
      <c r="A21" s="57">
        <v>4115</v>
      </c>
      <c r="B21" s="58" t="s">
        <v>39</v>
      </c>
      <c r="C21" s="98" t="s">
        <v>48</v>
      </c>
      <c r="D21" s="58" t="s">
        <v>34</v>
      </c>
      <c r="E21" s="58" t="s">
        <v>32</v>
      </c>
      <c r="F21" s="59">
        <v>0.52361111111111114</v>
      </c>
      <c r="G21" s="60" t="s">
        <v>98</v>
      </c>
      <c r="H21" s="58">
        <v>4</v>
      </c>
      <c r="I21" s="61"/>
      <c r="J21" s="61"/>
      <c r="K21" s="62"/>
      <c r="L21" s="62"/>
      <c r="M21" s="63">
        <v>5</v>
      </c>
      <c r="N21" s="1" t="s">
        <v>64</v>
      </c>
      <c r="O21" s="93">
        <f>Día14!O21+Día15!M21</f>
        <v>121</v>
      </c>
      <c r="P21" s="64"/>
      <c r="Q21" s="13"/>
      <c r="W21" s="12"/>
    </row>
    <row r="22" spans="1:23" s="11" customFormat="1" ht="19.899999999999999" customHeight="1" thickTop="1" thickBot="1" x14ac:dyDescent="0.3">
      <c r="A22" s="57">
        <v>4114</v>
      </c>
      <c r="B22" s="58" t="s">
        <v>39</v>
      </c>
      <c r="C22" s="58" t="s">
        <v>33</v>
      </c>
      <c r="D22" s="58" t="s">
        <v>37</v>
      </c>
      <c r="E22" s="58" t="s">
        <v>34</v>
      </c>
      <c r="F22" s="59">
        <v>0.61041666666666672</v>
      </c>
      <c r="G22" s="60" t="s">
        <v>155</v>
      </c>
      <c r="H22" s="1">
        <v>4</v>
      </c>
      <c r="I22" s="61"/>
      <c r="J22" s="61"/>
      <c r="K22" s="62"/>
      <c r="L22" s="62"/>
      <c r="M22" s="65">
        <v>21</v>
      </c>
      <c r="N22" s="1" t="s">
        <v>64</v>
      </c>
      <c r="O22" s="93">
        <f>Día14!O22+Día15!M22</f>
        <v>286</v>
      </c>
      <c r="P22" s="71"/>
      <c r="Q22" s="13"/>
      <c r="W22" s="12"/>
    </row>
    <row r="23" spans="1:23" s="11" customFormat="1" ht="19.899999999999999" customHeight="1" thickTop="1" thickBot="1" x14ac:dyDescent="0.3">
      <c r="A23" s="57">
        <v>4325</v>
      </c>
      <c r="B23" s="58" t="s">
        <v>39</v>
      </c>
      <c r="C23" s="58" t="s">
        <v>33</v>
      </c>
      <c r="D23" s="58" t="s">
        <v>34</v>
      </c>
      <c r="E23" s="58" t="s">
        <v>37</v>
      </c>
      <c r="F23" s="59">
        <v>0.61250000000000004</v>
      </c>
      <c r="G23" s="130"/>
      <c r="H23" s="1">
        <v>4</v>
      </c>
      <c r="I23" s="66"/>
      <c r="J23" s="66"/>
      <c r="K23" s="62"/>
      <c r="L23" s="62"/>
      <c r="M23" s="65">
        <v>7</v>
      </c>
      <c r="N23" s="1" t="s">
        <v>64</v>
      </c>
      <c r="O23" s="93">
        <f>Día14!O23+Día15!M23</f>
        <v>130</v>
      </c>
      <c r="P23" s="64"/>
      <c r="Q23" s="13"/>
      <c r="W23" s="12"/>
    </row>
    <row r="24" spans="1:23" s="11" customFormat="1" ht="19.899999999999999" customHeight="1" thickTop="1" thickBot="1" x14ac:dyDescent="0.3">
      <c r="A24" s="57">
        <v>4145</v>
      </c>
      <c r="B24" s="58" t="s">
        <v>39</v>
      </c>
      <c r="C24" s="98" t="s">
        <v>50</v>
      </c>
      <c r="D24" s="58" t="s">
        <v>34</v>
      </c>
      <c r="E24" s="58" t="s">
        <v>38</v>
      </c>
      <c r="F24" s="59">
        <v>0.65555555555555556</v>
      </c>
      <c r="G24" s="60"/>
      <c r="H24" s="1">
        <v>3</v>
      </c>
      <c r="I24" s="73" t="s">
        <v>118</v>
      </c>
      <c r="J24" s="61"/>
      <c r="K24" s="62"/>
      <c r="L24" s="62"/>
      <c r="M24" s="63">
        <v>9</v>
      </c>
      <c r="N24" s="1" t="s">
        <v>64</v>
      </c>
      <c r="O24" s="93">
        <f>Día14!O24+Día15!M24</f>
        <v>106</v>
      </c>
      <c r="P24" s="71"/>
      <c r="Q24" s="13"/>
      <c r="W24" s="12"/>
    </row>
    <row r="25" spans="1:23" s="11" customFormat="1" ht="19.899999999999999" customHeight="1" thickTop="1" thickBot="1" x14ac:dyDescent="0.3">
      <c r="A25" s="57">
        <v>4354</v>
      </c>
      <c r="B25" s="58" t="s">
        <v>39</v>
      </c>
      <c r="C25" s="58" t="s">
        <v>33</v>
      </c>
      <c r="D25" s="58" t="s">
        <v>32</v>
      </c>
      <c r="E25" s="58" t="s">
        <v>34</v>
      </c>
      <c r="F25" s="59">
        <v>0.68055555555555547</v>
      </c>
      <c r="G25" s="60" t="s">
        <v>76</v>
      </c>
      <c r="H25" s="1">
        <v>4</v>
      </c>
      <c r="I25" s="61"/>
      <c r="J25" s="61"/>
      <c r="K25" s="62"/>
      <c r="L25" s="62"/>
      <c r="M25" s="65">
        <v>24</v>
      </c>
      <c r="N25" s="1" t="s">
        <v>64</v>
      </c>
      <c r="O25" s="93">
        <f>Día14!O25+Día15!M25</f>
        <v>236</v>
      </c>
      <c r="P25" s="71" t="s">
        <v>157</v>
      </c>
      <c r="Q25" s="13"/>
      <c r="W25" s="12"/>
    </row>
    <row r="26" spans="1:23" s="11" customFormat="1" ht="19.899999999999999" customHeight="1" thickTop="1" thickBot="1" x14ac:dyDescent="0.3">
      <c r="A26" s="57">
        <v>4165</v>
      </c>
      <c r="B26" s="58" t="s">
        <v>39</v>
      </c>
      <c r="C26" s="58" t="s">
        <v>33</v>
      </c>
      <c r="D26" s="58" t="s">
        <v>34</v>
      </c>
      <c r="E26" s="58" t="s">
        <v>32</v>
      </c>
      <c r="F26" s="59">
        <v>0.71805555555555556</v>
      </c>
      <c r="G26" s="130" t="s">
        <v>54</v>
      </c>
      <c r="H26" s="1">
        <v>3</v>
      </c>
      <c r="I26" s="58"/>
      <c r="J26" s="61"/>
      <c r="K26" s="62"/>
      <c r="L26" s="62"/>
      <c r="M26" s="58">
        <v>15</v>
      </c>
      <c r="N26" s="1" t="s">
        <v>64</v>
      </c>
      <c r="O26" s="93">
        <f>Día14!O26+Día15!M26</f>
        <v>151</v>
      </c>
      <c r="P26" s="140"/>
      <c r="Q26" s="13"/>
    </row>
    <row r="27" spans="1:23" s="11" customFormat="1" ht="19.899999999999999" customHeight="1" thickTop="1" thickBot="1" x14ac:dyDescent="0.3">
      <c r="A27" s="57">
        <v>5182</v>
      </c>
      <c r="B27" s="58" t="s">
        <v>30</v>
      </c>
      <c r="C27" s="58" t="s">
        <v>33</v>
      </c>
      <c r="D27" s="58" t="s">
        <v>31</v>
      </c>
      <c r="E27" s="58" t="s">
        <v>121</v>
      </c>
      <c r="F27" s="59">
        <v>0.73333333333333339</v>
      </c>
      <c r="G27" s="130"/>
      <c r="H27" s="1">
        <v>3</v>
      </c>
      <c r="I27" s="58"/>
      <c r="J27" s="61"/>
      <c r="K27" s="62"/>
      <c r="L27" s="62"/>
      <c r="M27" s="58">
        <v>40</v>
      </c>
      <c r="N27" s="1" t="s">
        <v>64</v>
      </c>
      <c r="O27" s="93">
        <f>Día14!O27+Día15!M27</f>
        <v>427</v>
      </c>
      <c r="P27" s="64"/>
    </row>
    <row r="28" spans="1:23" s="11" customFormat="1" ht="19.899999999999999" customHeight="1" thickTop="1" thickBot="1" x14ac:dyDescent="0.3">
      <c r="A28" s="57">
        <v>4134</v>
      </c>
      <c r="B28" s="58" t="s">
        <v>39</v>
      </c>
      <c r="C28" s="58" t="s">
        <v>33</v>
      </c>
      <c r="D28" s="58" t="s">
        <v>35</v>
      </c>
      <c r="E28" s="58" t="s">
        <v>34</v>
      </c>
      <c r="F28" s="59">
        <v>0.79374999999999996</v>
      </c>
      <c r="G28" s="60" t="s">
        <v>81</v>
      </c>
      <c r="H28" s="1">
        <v>4</v>
      </c>
      <c r="I28" s="58"/>
      <c r="J28" s="61"/>
      <c r="K28" s="62"/>
      <c r="L28" s="62"/>
      <c r="M28" s="58">
        <v>17</v>
      </c>
      <c r="N28" s="1" t="s">
        <v>64</v>
      </c>
      <c r="O28" s="93">
        <f>Día14!O28+Día15!M28</f>
        <v>203</v>
      </c>
      <c r="P28" s="133"/>
    </row>
    <row r="29" spans="1:23" s="11" customFormat="1" ht="19.899999999999999" customHeight="1" thickTop="1" thickBot="1" x14ac:dyDescent="0.3">
      <c r="A29" s="57">
        <v>4175</v>
      </c>
      <c r="B29" s="58" t="s">
        <v>39</v>
      </c>
      <c r="C29" s="58" t="s">
        <v>33</v>
      </c>
      <c r="D29" s="58" t="s">
        <v>34</v>
      </c>
      <c r="E29" s="58" t="s">
        <v>35</v>
      </c>
      <c r="F29" s="59">
        <v>0.79861111111111105</v>
      </c>
      <c r="G29" s="130" t="s">
        <v>57</v>
      </c>
      <c r="H29" s="1">
        <v>3</v>
      </c>
      <c r="I29" s="58"/>
      <c r="J29" s="61"/>
      <c r="K29" s="62"/>
      <c r="L29" s="62"/>
      <c r="M29" s="58">
        <v>5</v>
      </c>
      <c r="N29" s="1" t="s">
        <v>64</v>
      </c>
      <c r="O29" s="93">
        <f>Día14!O29+Día15!M29</f>
        <v>103</v>
      </c>
      <c r="P29" s="64"/>
    </row>
    <row r="30" spans="1:23" s="11" customFormat="1" ht="19.899999999999999" customHeight="1" thickTop="1" thickBot="1" x14ac:dyDescent="0.3">
      <c r="A30" s="57">
        <v>4184</v>
      </c>
      <c r="B30" s="58" t="s">
        <v>39</v>
      </c>
      <c r="C30" s="98" t="s">
        <v>50</v>
      </c>
      <c r="D30" s="58" t="s">
        <v>32</v>
      </c>
      <c r="E30" s="58" t="s">
        <v>34</v>
      </c>
      <c r="F30" s="59">
        <v>0.85000000000000009</v>
      </c>
      <c r="G30" s="130" t="s">
        <v>54</v>
      </c>
      <c r="H30" s="1">
        <v>4</v>
      </c>
      <c r="I30" s="58"/>
      <c r="J30" s="61"/>
      <c r="K30" s="62"/>
      <c r="L30" s="62"/>
      <c r="M30" s="58">
        <v>16</v>
      </c>
      <c r="N30" s="1" t="s">
        <v>64</v>
      </c>
      <c r="O30" s="93">
        <f>Día14!O30+Día15!M30</f>
        <v>130</v>
      </c>
      <c r="P30" s="64"/>
    </row>
    <row r="31" spans="1:23" s="11" customFormat="1" ht="19.899999999999999" customHeight="1" thickTop="1" thickBot="1" x14ac:dyDescent="0.3">
      <c r="A31" s="57">
        <v>4185</v>
      </c>
      <c r="B31" s="58" t="s">
        <v>39</v>
      </c>
      <c r="C31" s="58" t="s">
        <v>33</v>
      </c>
      <c r="D31" s="58" t="s">
        <v>34</v>
      </c>
      <c r="E31" s="58" t="s">
        <v>32</v>
      </c>
      <c r="F31" s="59">
        <v>0.8534722222222223</v>
      </c>
      <c r="G31" s="60" t="s">
        <v>156</v>
      </c>
      <c r="H31" s="1">
        <v>4</v>
      </c>
      <c r="I31" s="1"/>
      <c r="J31" s="61"/>
      <c r="K31" s="62"/>
      <c r="L31" s="62"/>
      <c r="M31" s="58">
        <v>5</v>
      </c>
      <c r="N31" s="1" t="s">
        <v>64</v>
      </c>
      <c r="O31" s="93">
        <f>Día14!O31+Día15!M31</f>
        <v>121</v>
      </c>
      <c r="P31" s="71"/>
    </row>
    <row r="32" spans="1:23" s="11" customFormat="1" ht="19.899999999999999" customHeight="1" thickTop="1" thickBot="1" x14ac:dyDescent="0.3">
      <c r="A32" s="57">
        <v>4205</v>
      </c>
      <c r="B32" s="58" t="s">
        <v>30</v>
      </c>
      <c r="C32" s="98" t="s">
        <v>50</v>
      </c>
      <c r="D32" s="58" t="s">
        <v>34</v>
      </c>
      <c r="E32" s="58" t="s">
        <v>31</v>
      </c>
      <c r="F32" s="59">
        <v>0.90347222222222223</v>
      </c>
      <c r="G32" s="60"/>
      <c r="H32" s="58">
        <v>3</v>
      </c>
      <c r="I32" s="58"/>
      <c r="J32" s="61"/>
      <c r="K32" s="62"/>
      <c r="L32" s="62"/>
      <c r="M32" s="58">
        <v>2</v>
      </c>
      <c r="N32" s="1" t="s">
        <v>64</v>
      </c>
      <c r="O32" s="93">
        <f>Día14!O32+Día15!M32</f>
        <v>34</v>
      </c>
      <c r="P32" s="64"/>
    </row>
    <row r="33" spans="1:23" s="11" customFormat="1" ht="19.899999999999999" customHeight="1" thickTop="1" thickBot="1" x14ac:dyDescent="0.3">
      <c r="A33" s="57">
        <v>4204</v>
      </c>
      <c r="B33" s="58" t="s">
        <v>39</v>
      </c>
      <c r="C33" s="98" t="s">
        <v>50</v>
      </c>
      <c r="D33" s="58" t="s">
        <v>38</v>
      </c>
      <c r="E33" s="58" t="s">
        <v>34</v>
      </c>
      <c r="F33" s="59">
        <v>0.92569444444444438</v>
      </c>
      <c r="G33" s="60" t="s">
        <v>82</v>
      </c>
      <c r="H33" s="1">
        <v>4</v>
      </c>
      <c r="I33" s="1"/>
      <c r="J33" s="61"/>
      <c r="K33" s="62"/>
      <c r="L33" s="62"/>
      <c r="M33" s="58">
        <v>6</v>
      </c>
      <c r="N33" s="1" t="s">
        <v>64</v>
      </c>
      <c r="O33" s="93">
        <f>Día14!O33+Día15!M33</f>
        <v>120</v>
      </c>
      <c r="P33" s="64"/>
    </row>
    <row r="34" spans="1:23" s="11" customFormat="1" ht="19.899999999999999" customHeight="1" thickTop="1" thickBot="1" x14ac:dyDescent="0.3">
      <c r="A34" s="57"/>
      <c r="B34" s="58"/>
      <c r="C34" s="58"/>
      <c r="D34" s="58"/>
      <c r="E34" s="58"/>
      <c r="F34" s="59"/>
      <c r="G34" s="60"/>
      <c r="H34" s="61"/>
      <c r="I34" s="61"/>
      <c r="J34" s="61"/>
      <c r="K34" s="62"/>
      <c r="L34" s="62"/>
      <c r="M34" s="67"/>
      <c r="N34" s="58"/>
      <c r="O34" s="58"/>
      <c r="P34" s="133" t="s">
        <v>159</v>
      </c>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133"/>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5"/>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thickBot="1" x14ac:dyDescent="0.3">
      <c r="A38" s="4"/>
      <c r="B38" s="4"/>
      <c r="C38" s="4"/>
      <c r="D38" s="14"/>
      <c r="K38" s="153" t="s">
        <v>5</v>
      </c>
      <c r="L38" s="154"/>
      <c r="M38" s="50">
        <f>SUM(M14:M37)</f>
        <v>341</v>
      </c>
    </row>
    <row r="39" spans="1:23" ht="27" customHeight="1" thickBot="1" x14ac:dyDescent="0.3">
      <c r="C39" s="160" t="s">
        <v>53</v>
      </c>
      <c r="D39" s="161"/>
      <c r="E39" s="161"/>
      <c r="F39" s="161"/>
      <c r="G39" s="161"/>
      <c r="H39" s="162"/>
      <c r="K39" s="151" t="s">
        <v>11</v>
      </c>
      <c r="L39" s="152"/>
      <c r="M39" s="51">
        <f>Día14!M39+Día15!M38</f>
        <v>4142</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1">
    <mergeCell ref="K38:L38"/>
    <mergeCell ref="K39:L39"/>
    <mergeCell ref="F2:H2"/>
    <mergeCell ref="F3:H3"/>
    <mergeCell ref="F6:G6"/>
    <mergeCell ref="C39:H39"/>
    <mergeCell ref="N6:O6"/>
    <mergeCell ref="A5:G5"/>
    <mergeCell ref="I5:O5"/>
    <mergeCell ref="A12:D12"/>
    <mergeCell ref="K12:L12"/>
  </mergeCells>
  <pageMargins left="0.7" right="0.7" top="0.75" bottom="0.75" header="0.3" footer="0.3"/>
  <pageSetup paperSize="9" orientation="portrait" verticalDpi="0" r:id="rId1"/>
  <ignoredErrors>
    <ignoredError sqref="O14:O33" unlocked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B13" workbookViewId="0">
      <selection activeCell="H19" sqref="H19"/>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44820</v>
      </c>
      <c r="K3" s="70" t="s">
        <v>75</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120</v>
      </c>
      <c r="G7" s="2"/>
      <c r="H7" s="27"/>
      <c r="I7" s="26">
        <v>1</v>
      </c>
      <c r="J7" s="80"/>
      <c r="K7" s="80"/>
      <c r="L7" s="88"/>
      <c r="M7" s="81"/>
      <c r="N7" s="1"/>
      <c r="O7" s="2"/>
    </row>
    <row r="8" spans="1:23" ht="15" customHeight="1" x14ac:dyDescent="0.25">
      <c r="A8" s="29">
        <v>2</v>
      </c>
      <c r="B8" s="30" t="s">
        <v>41</v>
      </c>
      <c r="C8" s="30" t="s">
        <v>41</v>
      </c>
      <c r="D8" s="82" t="s">
        <v>43</v>
      </c>
      <c r="E8" s="83" t="s">
        <v>41</v>
      </c>
      <c r="F8" s="1" t="s">
        <v>160</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19.899999999999999" customHeight="1" thickBot="1" x14ac:dyDescent="0.3">
      <c r="A14" s="92">
        <v>4054</v>
      </c>
      <c r="B14" s="93" t="s">
        <v>30</v>
      </c>
      <c r="C14" s="98" t="s">
        <v>48</v>
      </c>
      <c r="D14" s="93" t="s">
        <v>31</v>
      </c>
      <c r="E14" s="93" t="s">
        <v>34</v>
      </c>
      <c r="F14" s="94">
        <v>0.32013888888888892</v>
      </c>
      <c r="G14" s="60" t="s">
        <v>76</v>
      </c>
      <c r="H14" s="93">
        <v>3</v>
      </c>
      <c r="I14" s="93"/>
      <c r="J14" s="93"/>
      <c r="K14" s="96"/>
      <c r="L14" s="96"/>
      <c r="M14" s="97">
        <v>59</v>
      </c>
      <c r="N14" s="98" t="s">
        <v>64</v>
      </c>
      <c r="O14" s="93">
        <f>Día15!O14+Día16!M14</f>
        <v>897</v>
      </c>
      <c r="P14" s="134"/>
      <c r="Q14" s="10"/>
    </row>
    <row r="15" spans="1:23" s="11" customFormat="1" ht="19.899999999999999" customHeight="1" thickTop="1" thickBot="1" x14ac:dyDescent="0.3">
      <c r="A15" s="57">
        <v>4275</v>
      </c>
      <c r="B15" s="58" t="s">
        <v>39</v>
      </c>
      <c r="C15" s="58" t="s">
        <v>49</v>
      </c>
      <c r="D15" s="58" t="s">
        <v>34</v>
      </c>
      <c r="E15" s="58" t="s">
        <v>32</v>
      </c>
      <c r="F15" s="59">
        <v>0.32430555555555557</v>
      </c>
      <c r="G15" s="130" t="s">
        <v>111</v>
      </c>
      <c r="H15" s="61">
        <v>4</v>
      </c>
      <c r="I15" s="61"/>
      <c r="J15" s="61"/>
      <c r="K15" s="62"/>
      <c r="L15" s="62"/>
      <c r="M15" s="63">
        <v>19</v>
      </c>
      <c r="N15" s="98" t="s">
        <v>64</v>
      </c>
      <c r="O15" s="93">
        <f>Día15!O15+Día16!M15</f>
        <v>76</v>
      </c>
      <c r="P15" s="64"/>
      <c r="Q15" s="10"/>
      <c r="W15" s="12"/>
    </row>
    <row r="16" spans="1:23" s="11" customFormat="1" ht="17.25" thickTop="1" thickBot="1" x14ac:dyDescent="0.3">
      <c r="A16" s="57">
        <v>4484</v>
      </c>
      <c r="B16" s="58" t="s">
        <v>39</v>
      </c>
      <c r="C16" s="58" t="s">
        <v>49</v>
      </c>
      <c r="D16" s="58" t="s">
        <v>32</v>
      </c>
      <c r="E16" s="58" t="s">
        <v>34</v>
      </c>
      <c r="F16" s="59">
        <v>0.37638888888888888</v>
      </c>
      <c r="G16" s="130" t="s">
        <v>54</v>
      </c>
      <c r="H16" s="61">
        <v>3</v>
      </c>
      <c r="I16" s="61"/>
      <c r="J16" s="61"/>
      <c r="K16" s="62"/>
      <c r="L16" s="62"/>
      <c r="M16" s="63">
        <v>25</v>
      </c>
      <c r="N16" s="98" t="s">
        <v>64</v>
      </c>
      <c r="O16" s="93">
        <f>Día15!O16+Día16!M16</f>
        <v>463</v>
      </c>
      <c r="P16" s="71"/>
      <c r="Q16" s="13"/>
      <c r="W16" s="12"/>
    </row>
    <row r="17" spans="1:23" s="11" customFormat="1" ht="19.899999999999999" customHeight="1" thickTop="1" thickBot="1" x14ac:dyDescent="0.3">
      <c r="A17" s="57">
        <v>4095</v>
      </c>
      <c r="B17" s="58" t="s">
        <v>39</v>
      </c>
      <c r="C17" s="98" t="s">
        <v>48</v>
      </c>
      <c r="D17" s="58" t="s">
        <v>34</v>
      </c>
      <c r="E17" s="58" t="s">
        <v>35</v>
      </c>
      <c r="F17" s="59">
        <v>0.38472222222222224</v>
      </c>
      <c r="G17" s="60" t="s">
        <v>65</v>
      </c>
      <c r="H17" s="61">
        <v>4</v>
      </c>
      <c r="I17" s="61"/>
      <c r="J17" s="61"/>
      <c r="K17" s="62"/>
      <c r="L17" s="62"/>
      <c r="M17" s="65">
        <v>6</v>
      </c>
      <c r="N17" s="98" t="s">
        <v>64</v>
      </c>
      <c r="O17" s="93">
        <f>Día15!O17+Día16!M17</f>
        <v>102</v>
      </c>
      <c r="P17" s="64"/>
      <c r="Q17" s="13"/>
      <c r="W17" s="12"/>
    </row>
    <row r="18" spans="1:23" s="11" customFormat="1" ht="19.899999999999999" customHeight="1" thickTop="1" thickBot="1" x14ac:dyDescent="0.3">
      <c r="A18" s="57">
        <v>5273</v>
      </c>
      <c r="B18" s="58" t="s">
        <v>30</v>
      </c>
      <c r="C18" s="58" t="s">
        <v>33</v>
      </c>
      <c r="D18" s="58" t="s">
        <v>121</v>
      </c>
      <c r="E18" s="58" t="s">
        <v>31</v>
      </c>
      <c r="F18" s="59">
        <v>0.46527777777777773</v>
      </c>
      <c r="G18" s="60"/>
      <c r="H18" s="66">
        <v>4</v>
      </c>
      <c r="I18" s="66"/>
      <c r="J18" s="66"/>
      <c r="K18" s="62"/>
      <c r="L18" s="62"/>
      <c r="M18" s="65">
        <v>7</v>
      </c>
      <c r="N18" s="98" t="s">
        <v>64</v>
      </c>
      <c r="O18" s="93">
        <f>Día15!O18+Día16!M18</f>
        <v>86</v>
      </c>
      <c r="P18" s="64"/>
      <c r="Q18" s="13"/>
      <c r="W18" s="12"/>
    </row>
    <row r="19" spans="1:23" s="11" customFormat="1" ht="19.899999999999999" customHeight="1" thickTop="1" thickBot="1" x14ac:dyDescent="0.3">
      <c r="A19" s="57">
        <v>4064</v>
      </c>
      <c r="B19" s="58" t="s">
        <v>39</v>
      </c>
      <c r="C19" s="98" t="s">
        <v>48</v>
      </c>
      <c r="D19" s="58" t="s">
        <v>35</v>
      </c>
      <c r="E19" s="58" t="s">
        <v>34</v>
      </c>
      <c r="F19" s="59" t="s">
        <v>36</v>
      </c>
      <c r="G19" s="60" t="s">
        <v>95</v>
      </c>
      <c r="H19" s="66">
        <v>3</v>
      </c>
      <c r="I19" s="66"/>
      <c r="J19" s="66"/>
      <c r="K19" s="62"/>
      <c r="L19" s="62"/>
      <c r="M19" s="63">
        <v>15</v>
      </c>
      <c r="N19" s="98" t="s">
        <v>64</v>
      </c>
      <c r="O19" s="93">
        <f>Día15!O19+Día16!M19</f>
        <v>280</v>
      </c>
      <c r="P19" s="71"/>
      <c r="Q19" s="13"/>
      <c r="W19" s="12"/>
    </row>
    <row r="20" spans="1:23" s="11" customFormat="1" ht="19.899999999999999" customHeight="1" thickTop="1" thickBot="1" x14ac:dyDescent="0.3">
      <c r="A20" s="57">
        <v>4254</v>
      </c>
      <c r="B20" s="58" t="s">
        <v>39</v>
      </c>
      <c r="C20" s="58" t="s">
        <v>33</v>
      </c>
      <c r="D20" s="58" t="s">
        <v>32</v>
      </c>
      <c r="E20" s="58" t="s">
        <v>34</v>
      </c>
      <c r="F20" s="59">
        <v>0.52083333333333337</v>
      </c>
      <c r="G20" s="60"/>
      <c r="H20" s="58">
        <v>3</v>
      </c>
      <c r="I20" s="61"/>
      <c r="J20" s="61"/>
      <c r="K20" s="62"/>
      <c r="L20" s="62"/>
      <c r="M20" s="63">
        <v>14</v>
      </c>
      <c r="N20" s="98" t="s">
        <v>64</v>
      </c>
      <c r="O20" s="93">
        <f>Día15!O20+Día16!M20</f>
        <v>215</v>
      </c>
      <c r="P20" s="71"/>
      <c r="Q20" s="13"/>
      <c r="W20" s="12"/>
    </row>
    <row r="21" spans="1:23" s="11" customFormat="1" ht="19.899999999999999" customHeight="1" thickTop="1" thickBot="1" x14ac:dyDescent="0.3">
      <c r="A21" s="57">
        <v>4115</v>
      </c>
      <c r="B21" s="58" t="s">
        <v>39</v>
      </c>
      <c r="C21" s="98" t="s">
        <v>48</v>
      </c>
      <c r="D21" s="58" t="s">
        <v>34</v>
      </c>
      <c r="E21" s="58" t="s">
        <v>32</v>
      </c>
      <c r="F21" s="59">
        <v>0.52361111111111114</v>
      </c>
      <c r="G21" s="130"/>
      <c r="H21" s="61">
        <v>4</v>
      </c>
      <c r="I21" s="61"/>
      <c r="J21" s="61"/>
      <c r="K21" s="62"/>
      <c r="L21" s="62"/>
      <c r="M21" s="63">
        <v>11</v>
      </c>
      <c r="N21" s="98" t="s">
        <v>64</v>
      </c>
      <c r="O21" s="93">
        <f>Día15!O21+Día16!M21</f>
        <v>132</v>
      </c>
      <c r="P21" s="64"/>
      <c r="Q21" s="13"/>
      <c r="W21" s="12"/>
    </row>
    <row r="22" spans="1:23" s="11" customFormat="1" ht="19.899999999999999" customHeight="1" thickTop="1" thickBot="1" x14ac:dyDescent="0.3">
      <c r="A22" s="57">
        <v>4114</v>
      </c>
      <c r="B22" s="58" t="s">
        <v>39</v>
      </c>
      <c r="C22" s="58" t="s">
        <v>33</v>
      </c>
      <c r="D22" s="58" t="s">
        <v>37</v>
      </c>
      <c r="E22" s="58" t="s">
        <v>34</v>
      </c>
      <c r="F22" s="59">
        <v>0.61041666666666672</v>
      </c>
      <c r="G22" s="60" t="s">
        <v>56</v>
      </c>
      <c r="H22" s="1">
        <v>4</v>
      </c>
      <c r="I22" s="61"/>
      <c r="J22" s="61"/>
      <c r="K22" s="62"/>
      <c r="L22" s="62"/>
      <c r="M22" s="65">
        <v>33</v>
      </c>
      <c r="N22" s="98" t="s">
        <v>64</v>
      </c>
      <c r="O22" s="93">
        <f>Día15!O22+Día16!M22</f>
        <v>319</v>
      </c>
      <c r="P22" s="71"/>
      <c r="Q22" s="13"/>
      <c r="W22" s="12"/>
    </row>
    <row r="23" spans="1:23" s="11" customFormat="1" ht="19.899999999999999" customHeight="1" thickTop="1" thickBot="1" x14ac:dyDescent="0.3">
      <c r="A23" s="57">
        <v>4325</v>
      </c>
      <c r="B23" s="58" t="s">
        <v>39</v>
      </c>
      <c r="C23" s="58" t="s">
        <v>33</v>
      </c>
      <c r="D23" s="58" t="s">
        <v>34</v>
      </c>
      <c r="E23" s="58" t="s">
        <v>37</v>
      </c>
      <c r="F23" s="59">
        <v>0.61250000000000004</v>
      </c>
      <c r="G23" s="130"/>
      <c r="H23" s="1">
        <v>4</v>
      </c>
      <c r="I23" s="66"/>
      <c r="J23" s="66"/>
      <c r="K23" s="62"/>
      <c r="L23" s="62"/>
      <c r="M23" s="65">
        <v>24</v>
      </c>
      <c r="N23" s="98" t="s">
        <v>64</v>
      </c>
      <c r="O23" s="93">
        <f>Día15!O23+Día16!M23</f>
        <v>154</v>
      </c>
      <c r="P23" s="64"/>
      <c r="Q23" s="13"/>
      <c r="W23" s="12"/>
    </row>
    <row r="24" spans="1:23" s="11" customFormat="1" ht="19.899999999999999" customHeight="1" thickTop="1" thickBot="1" x14ac:dyDescent="0.3">
      <c r="A24" s="57">
        <v>4145</v>
      </c>
      <c r="B24" s="58" t="s">
        <v>39</v>
      </c>
      <c r="C24" s="98" t="s">
        <v>50</v>
      </c>
      <c r="D24" s="58" t="s">
        <v>34</v>
      </c>
      <c r="E24" s="58" t="s">
        <v>38</v>
      </c>
      <c r="F24" s="59">
        <v>0.65555555555555556</v>
      </c>
      <c r="G24" s="60"/>
      <c r="H24" s="1">
        <v>3</v>
      </c>
      <c r="I24" s="61"/>
      <c r="J24" s="61"/>
      <c r="K24" s="62"/>
      <c r="L24" s="62"/>
      <c r="M24" s="63">
        <v>28</v>
      </c>
      <c r="N24" s="98" t="s">
        <v>64</v>
      </c>
      <c r="O24" s="93">
        <f>Día15!O24+Día16!M24</f>
        <v>134</v>
      </c>
      <c r="P24" s="71" t="s">
        <v>158</v>
      </c>
      <c r="Q24" s="13"/>
      <c r="W24" s="12"/>
    </row>
    <row r="25" spans="1:23" s="11" customFormat="1" ht="19.899999999999999" customHeight="1" thickTop="1" thickBot="1" x14ac:dyDescent="0.3">
      <c r="A25" s="57">
        <v>4354</v>
      </c>
      <c r="B25" s="58" t="s">
        <v>39</v>
      </c>
      <c r="C25" s="58" t="s">
        <v>33</v>
      </c>
      <c r="D25" s="58" t="s">
        <v>32</v>
      </c>
      <c r="E25" s="58" t="s">
        <v>34</v>
      </c>
      <c r="F25" s="59">
        <v>0.68055555555555547</v>
      </c>
      <c r="G25" s="60" t="s">
        <v>119</v>
      </c>
      <c r="H25" s="1">
        <v>4</v>
      </c>
      <c r="I25" s="73" t="s">
        <v>118</v>
      </c>
      <c r="J25" s="61"/>
      <c r="K25" s="62"/>
      <c r="L25" s="62"/>
      <c r="M25" s="65">
        <v>26</v>
      </c>
      <c r="N25" s="98" t="s">
        <v>64</v>
      </c>
      <c r="O25" s="93">
        <f>Día15!O25+Día16!M25</f>
        <v>262</v>
      </c>
      <c r="P25" s="64"/>
      <c r="Q25" s="13"/>
      <c r="W25" s="12"/>
    </row>
    <row r="26" spans="1:23" s="11" customFormat="1" ht="19.899999999999999" customHeight="1" thickTop="1" thickBot="1" x14ac:dyDescent="0.3">
      <c r="A26" s="57">
        <v>4165</v>
      </c>
      <c r="B26" s="58" t="s">
        <v>39</v>
      </c>
      <c r="C26" s="58" t="s">
        <v>33</v>
      </c>
      <c r="D26" s="58" t="s">
        <v>34</v>
      </c>
      <c r="E26" s="58" t="s">
        <v>32</v>
      </c>
      <c r="F26" s="59">
        <v>0.71805555555555556</v>
      </c>
      <c r="G26" s="60" t="s">
        <v>65</v>
      </c>
      <c r="H26" s="1">
        <v>3</v>
      </c>
      <c r="I26" s="58"/>
      <c r="J26" s="61"/>
      <c r="K26" s="62"/>
      <c r="L26" s="62"/>
      <c r="M26" s="58">
        <v>15</v>
      </c>
      <c r="N26" s="98" t="s">
        <v>64</v>
      </c>
      <c r="O26" s="93">
        <f>Día15!O26+Día16!M26</f>
        <v>166</v>
      </c>
      <c r="P26" s="64"/>
      <c r="Q26" s="13"/>
    </row>
    <row r="27" spans="1:23" s="11" customFormat="1" ht="19.899999999999999" customHeight="1" thickTop="1" thickBot="1" x14ac:dyDescent="0.3">
      <c r="A27" s="57">
        <v>5182</v>
      </c>
      <c r="B27" s="58" t="s">
        <v>30</v>
      </c>
      <c r="C27" s="58" t="s">
        <v>33</v>
      </c>
      <c r="D27" s="58" t="s">
        <v>31</v>
      </c>
      <c r="E27" s="58" t="s">
        <v>121</v>
      </c>
      <c r="F27" s="59">
        <v>0.73333333333333339</v>
      </c>
      <c r="G27" s="130" t="s">
        <v>55</v>
      </c>
      <c r="H27" s="1">
        <v>3</v>
      </c>
      <c r="I27" s="58"/>
      <c r="J27" s="61"/>
      <c r="K27" s="62"/>
      <c r="L27" s="62"/>
      <c r="M27" s="58">
        <v>39</v>
      </c>
      <c r="N27" s="98" t="s">
        <v>64</v>
      </c>
      <c r="O27" s="93">
        <f>Día15!O27+Día16!M27</f>
        <v>466</v>
      </c>
      <c r="P27" s="64"/>
    </row>
    <row r="28" spans="1:23" s="11" customFormat="1" ht="19.899999999999999" customHeight="1" thickTop="1" thickBot="1" x14ac:dyDescent="0.3">
      <c r="A28" s="57">
        <v>4134</v>
      </c>
      <c r="B28" s="58" t="s">
        <v>39</v>
      </c>
      <c r="C28" s="58" t="s">
        <v>33</v>
      </c>
      <c r="D28" s="58" t="s">
        <v>35</v>
      </c>
      <c r="E28" s="58" t="s">
        <v>34</v>
      </c>
      <c r="F28" s="59">
        <v>0.79374999999999996</v>
      </c>
      <c r="G28" s="60" t="s">
        <v>111</v>
      </c>
      <c r="H28" s="1">
        <v>4</v>
      </c>
      <c r="I28" s="58"/>
      <c r="J28" s="61"/>
      <c r="K28" s="62"/>
      <c r="L28" s="62"/>
      <c r="M28" s="58">
        <v>6</v>
      </c>
      <c r="N28" s="98" t="s">
        <v>64</v>
      </c>
      <c r="O28" s="93">
        <f>Día15!O28+Día16!M28</f>
        <v>209</v>
      </c>
      <c r="P28" s="71"/>
    </row>
    <row r="29" spans="1:23" s="11" customFormat="1" ht="19.899999999999999" customHeight="1" thickTop="1" thickBot="1" x14ac:dyDescent="0.3">
      <c r="A29" s="57">
        <v>4175</v>
      </c>
      <c r="B29" s="58" t="s">
        <v>39</v>
      </c>
      <c r="C29" s="58" t="s">
        <v>33</v>
      </c>
      <c r="D29" s="58" t="s">
        <v>34</v>
      </c>
      <c r="E29" s="58" t="s">
        <v>35</v>
      </c>
      <c r="F29" s="59">
        <v>0.79861111111111105</v>
      </c>
      <c r="G29" s="60" t="s">
        <v>76</v>
      </c>
      <c r="H29" s="1">
        <v>3</v>
      </c>
      <c r="I29" s="58"/>
      <c r="J29" s="61"/>
      <c r="K29" s="62"/>
      <c r="L29" s="62"/>
      <c r="M29" s="58">
        <v>22</v>
      </c>
      <c r="N29" s="98" t="s">
        <v>64</v>
      </c>
      <c r="O29" s="93">
        <f>Día15!O29+Día16!M29</f>
        <v>125</v>
      </c>
      <c r="P29" s="71"/>
    </row>
    <row r="30" spans="1:23" s="11" customFormat="1" ht="19.899999999999999" customHeight="1" thickTop="1" thickBot="1" x14ac:dyDescent="0.3">
      <c r="A30" s="57">
        <v>4184</v>
      </c>
      <c r="B30" s="58" t="s">
        <v>39</v>
      </c>
      <c r="C30" s="98" t="s">
        <v>50</v>
      </c>
      <c r="D30" s="58" t="s">
        <v>32</v>
      </c>
      <c r="E30" s="58" t="s">
        <v>34</v>
      </c>
      <c r="F30" s="59">
        <v>0.85000000000000009</v>
      </c>
      <c r="G30" s="60"/>
      <c r="H30" s="1">
        <v>4</v>
      </c>
      <c r="I30" s="58"/>
      <c r="J30" s="61"/>
      <c r="K30" s="62"/>
      <c r="L30" s="62"/>
      <c r="M30" s="58">
        <v>17</v>
      </c>
      <c r="N30" s="98" t="s">
        <v>64</v>
      </c>
      <c r="O30" s="93">
        <f>Día15!O30+Día16!M30</f>
        <v>147</v>
      </c>
      <c r="P30" s="64"/>
    </row>
    <row r="31" spans="1:23" s="11" customFormat="1" ht="14.25" thickTop="1" thickBot="1" x14ac:dyDescent="0.3">
      <c r="A31" s="57">
        <v>4185</v>
      </c>
      <c r="B31" s="58" t="s">
        <v>39</v>
      </c>
      <c r="C31" s="58" t="s">
        <v>33</v>
      </c>
      <c r="D31" s="58" t="s">
        <v>34</v>
      </c>
      <c r="E31" s="58" t="s">
        <v>32</v>
      </c>
      <c r="F31" s="59">
        <v>0.8534722222222223</v>
      </c>
      <c r="G31" s="130" t="s">
        <v>54</v>
      </c>
      <c r="H31" s="1">
        <v>4</v>
      </c>
      <c r="I31" s="58"/>
      <c r="J31" s="61"/>
      <c r="K31" s="62"/>
      <c r="L31" s="62"/>
      <c r="M31" s="58">
        <v>10</v>
      </c>
      <c r="N31" s="98" t="s">
        <v>64</v>
      </c>
      <c r="O31" s="93">
        <f>Día15!O31+Día16!M31</f>
        <v>131</v>
      </c>
      <c r="P31" s="71"/>
    </row>
    <row r="32" spans="1:23" s="11" customFormat="1" ht="19.899999999999999" customHeight="1" thickTop="1" thickBot="1" x14ac:dyDescent="0.3">
      <c r="A32" s="57">
        <v>4205</v>
      </c>
      <c r="B32" s="58" t="s">
        <v>30</v>
      </c>
      <c r="C32" s="98" t="s">
        <v>50</v>
      </c>
      <c r="D32" s="58" t="s">
        <v>34</v>
      </c>
      <c r="E32" s="58" t="s">
        <v>31</v>
      </c>
      <c r="F32" s="59">
        <v>0.90347222222222223</v>
      </c>
      <c r="G32" s="60"/>
      <c r="H32" s="58">
        <v>3</v>
      </c>
      <c r="I32" s="58"/>
      <c r="J32" s="61"/>
      <c r="K32" s="62"/>
      <c r="L32" s="62"/>
      <c r="M32" s="58">
        <v>10</v>
      </c>
      <c r="N32" s="98" t="s">
        <v>64</v>
      </c>
      <c r="O32" s="93">
        <f>Día15!O32+Día16!M32</f>
        <v>44</v>
      </c>
      <c r="P32" s="64"/>
    </row>
    <row r="33" spans="1:23" s="11" customFormat="1" ht="19.899999999999999" customHeight="1" thickTop="1" thickBot="1" x14ac:dyDescent="0.3">
      <c r="A33" s="57">
        <v>4204</v>
      </c>
      <c r="B33" s="58" t="s">
        <v>39</v>
      </c>
      <c r="C33" s="98" t="s">
        <v>50</v>
      </c>
      <c r="D33" s="58" t="s">
        <v>38</v>
      </c>
      <c r="E33" s="58" t="s">
        <v>34</v>
      </c>
      <c r="F33" s="59">
        <v>0.92569444444444438</v>
      </c>
      <c r="G33" s="60" t="s">
        <v>98</v>
      </c>
      <c r="H33" s="1">
        <v>4</v>
      </c>
      <c r="I33" s="1"/>
      <c r="J33" s="61"/>
      <c r="K33" s="62"/>
      <c r="L33" s="62"/>
      <c r="M33" s="58">
        <v>8</v>
      </c>
      <c r="N33" s="98" t="s">
        <v>64</v>
      </c>
      <c r="O33" s="93">
        <f>Día15!O33+Día16!M33</f>
        <v>128</v>
      </c>
      <c r="P33" s="64"/>
    </row>
    <row r="34" spans="1:23" s="11" customFormat="1" ht="19.899999999999999" customHeight="1" thickTop="1" thickBot="1" x14ac:dyDescent="0.3">
      <c r="A34" s="57"/>
      <c r="B34" s="58"/>
      <c r="C34" s="58"/>
      <c r="D34" s="58"/>
      <c r="E34" s="58"/>
      <c r="F34" s="59"/>
      <c r="G34" s="60"/>
      <c r="H34" s="61"/>
      <c r="I34" s="61"/>
      <c r="J34" s="61"/>
      <c r="K34" s="62"/>
      <c r="L34" s="62"/>
      <c r="M34" s="67"/>
      <c r="N34" s="58"/>
      <c r="O34" s="58"/>
      <c r="P34" s="133" t="s">
        <v>159</v>
      </c>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5"/>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394</v>
      </c>
    </row>
    <row r="39" spans="1:23" ht="20.100000000000001" customHeight="1" thickBot="1" x14ac:dyDescent="0.3">
      <c r="G39" s="6"/>
      <c r="K39" s="151" t="s">
        <v>11</v>
      </c>
      <c r="L39" s="152"/>
      <c r="M39" s="51">
        <f>Día15!M39+Día16!M38</f>
        <v>4536</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r:id="rId1"/>
  <ignoredErrors>
    <ignoredError sqref="O14:O33" unlocked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7" workbookViewId="0">
      <selection activeCell="P21" sqref="P21"/>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44821</v>
      </c>
      <c r="K3" s="70" t="s">
        <v>80</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96</v>
      </c>
      <c r="G7" s="2"/>
      <c r="H7" s="27"/>
      <c r="I7" s="26">
        <v>1</v>
      </c>
      <c r="J7" s="80"/>
      <c r="K7" s="80"/>
      <c r="L7" s="88"/>
      <c r="M7" s="81"/>
      <c r="N7" s="1"/>
      <c r="O7" s="2"/>
    </row>
    <row r="8" spans="1:23" ht="15" customHeight="1" x14ac:dyDescent="0.25">
      <c r="A8" s="29">
        <v>2</v>
      </c>
      <c r="B8" s="30" t="s">
        <v>41</v>
      </c>
      <c r="C8" s="30" t="s">
        <v>41</v>
      </c>
      <c r="D8" s="82" t="s">
        <v>43</v>
      </c>
      <c r="E8" s="83" t="s">
        <v>41</v>
      </c>
      <c r="F8" s="1" t="s">
        <v>99</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19.899999999999999" customHeight="1" thickBot="1" x14ac:dyDescent="0.3">
      <c r="A14" s="92">
        <v>4054</v>
      </c>
      <c r="B14" s="93" t="s">
        <v>30</v>
      </c>
      <c r="C14" s="98" t="s">
        <v>48</v>
      </c>
      <c r="D14" s="93" t="s">
        <v>31</v>
      </c>
      <c r="E14" s="93" t="s">
        <v>34</v>
      </c>
      <c r="F14" s="94">
        <v>0.32013888888888892</v>
      </c>
      <c r="G14" s="131"/>
      <c r="H14" s="93">
        <v>3</v>
      </c>
      <c r="I14" s="93"/>
      <c r="J14" s="98"/>
      <c r="K14" s="96"/>
      <c r="L14" s="96"/>
      <c r="M14" s="63">
        <v>49</v>
      </c>
      <c r="N14" s="98" t="s">
        <v>64</v>
      </c>
      <c r="O14" s="93">
        <f>Día16!O14+Día17!M14</f>
        <v>946</v>
      </c>
      <c r="P14" s="109"/>
      <c r="Q14" s="10"/>
    </row>
    <row r="15" spans="1:23" s="11" customFormat="1" ht="19.899999999999999" customHeight="1" thickTop="1" thickBot="1" x14ac:dyDescent="0.3">
      <c r="A15" s="57">
        <v>4275</v>
      </c>
      <c r="B15" s="58" t="s">
        <v>39</v>
      </c>
      <c r="C15" s="58" t="s">
        <v>49</v>
      </c>
      <c r="D15" s="58" t="s">
        <v>34</v>
      </c>
      <c r="E15" s="58" t="s">
        <v>32</v>
      </c>
      <c r="F15" s="59">
        <v>0.32430555555555557</v>
      </c>
      <c r="G15" s="60"/>
      <c r="H15" s="61"/>
      <c r="I15" s="61"/>
      <c r="J15" s="61"/>
      <c r="K15" s="62"/>
      <c r="L15" s="62"/>
      <c r="M15" s="63"/>
      <c r="N15" s="98"/>
      <c r="O15" s="93">
        <f>Día16!O15+Día17!M15</f>
        <v>76</v>
      </c>
      <c r="P15" s="64"/>
      <c r="Q15" s="10"/>
      <c r="W15" s="12"/>
    </row>
    <row r="16" spans="1:23" s="11" customFormat="1" ht="19.899999999999999" customHeight="1" thickTop="1" thickBot="1" x14ac:dyDescent="0.3">
      <c r="A16" s="57">
        <v>4484</v>
      </c>
      <c r="B16" s="58" t="s">
        <v>39</v>
      </c>
      <c r="C16" s="58" t="s">
        <v>49</v>
      </c>
      <c r="D16" s="58" t="s">
        <v>32</v>
      </c>
      <c r="E16" s="58" t="s">
        <v>34</v>
      </c>
      <c r="F16" s="59">
        <v>0.37638888888888888</v>
      </c>
      <c r="G16" s="60"/>
      <c r="H16" s="61"/>
      <c r="I16" s="61"/>
      <c r="J16" s="61"/>
      <c r="K16" s="62"/>
      <c r="L16" s="62"/>
      <c r="M16" s="65"/>
      <c r="N16" s="98"/>
      <c r="O16" s="93">
        <f>Día16!O16+Día17!M16</f>
        <v>463</v>
      </c>
      <c r="P16" s="71"/>
      <c r="Q16" s="13"/>
      <c r="W16" s="12"/>
    </row>
    <row r="17" spans="1:23" s="11" customFormat="1" ht="19.899999999999999" customHeight="1" thickTop="1" thickBot="1" x14ac:dyDescent="0.3">
      <c r="A17" s="57">
        <v>4095</v>
      </c>
      <c r="B17" s="58" t="s">
        <v>39</v>
      </c>
      <c r="C17" s="98" t="s">
        <v>48</v>
      </c>
      <c r="D17" s="58" t="s">
        <v>34</v>
      </c>
      <c r="E17" s="58" t="s">
        <v>35</v>
      </c>
      <c r="F17" s="59">
        <v>0.38472222222222224</v>
      </c>
      <c r="G17" s="130"/>
      <c r="H17" s="61">
        <v>4</v>
      </c>
      <c r="I17" s="61"/>
      <c r="J17" s="61"/>
      <c r="K17" s="62"/>
      <c r="L17" s="62"/>
      <c r="M17" s="65">
        <v>6</v>
      </c>
      <c r="N17" s="98" t="s">
        <v>64</v>
      </c>
      <c r="O17" s="93">
        <f>Día16!O17+Día17!M17</f>
        <v>108</v>
      </c>
      <c r="P17" s="64"/>
      <c r="Q17" s="13"/>
      <c r="W17" s="12"/>
    </row>
    <row r="18" spans="1:23" s="11" customFormat="1" ht="17.25" thickTop="1" thickBot="1" x14ac:dyDescent="0.3">
      <c r="A18" s="57">
        <v>5273</v>
      </c>
      <c r="B18" s="58" t="s">
        <v>30</v>
      </c>
      <c r="C18" s="58" t="s">
        <v>33</v>
      </c>
      <c r="D18" s="58" t="s">
        <v>121</v>
      </c>
      <c r="E18" s="58" t="s">
        <v>31</v>
      </c>
      <c r="F18" s="59">
        <v>0.46527777777777773</v>
      </c>
      <c r="G18" s="130" t="s">
        <v>57</v>
      </c>
      <c r="H18" s="66">
        <v>4</v>
      </c>
      <c r="I18" s="66"/>
      <c r="J18" s="66"/>
      <c r="K18" s="62"/>
      <c r="L18" s="62"/>
      <c r="M18" s="65">
        <v>16</v>
      </c>
      <c r="N18" s="98" t="s">
        <v>64</v>
      </c>
      <c r="O18" s="93">
        <f>Día16!O18+Día17!M18</f>
        <v>102</v>
      </c>
      <c r="P18" s="71"/>
      <c r="Q18" s="13"/>
      <c r="W18" s="12"/>
    </row>
    <row r="19" spans="1:23" s="11" customFormat="1" ht="19.899999999999999" customHeight="1" thickTop="1" thickBot="1" x14ac:dyDescent="0.3">
      <c r="A19" s="57">
        <v>4064</v>
      </c>
      <c r="B19" s="58" t="s">
        <v>39</v>
      </c>
      <c r="C19" s="98" t="s">
        <v>48</v>
      </c>
      <c r="D19" s="58" t="s">
        <v>35</v>
      </c>
      <c r="E19" s="58" t="s">
        <v>34</v>
      </c>
      <c r="F19" s="59" t="s">
        <v>36</v>
      </c>
      <c r="G19" s="60" t="s">
        <v>65</v>
      </c>
      <c r="H19" s="66">
        <v>3</v>
      </c>
      <c r="I19" s="66"/>
      <c r="J19" s="66"/>
      <c r="K19" s="62"/>
      <c r="L19" s="62"/>
      <c r="M19" s="63">
        <v>21</v>
      </c>
      <c r="N19" s="98" t="s">
        <v>64</v>
      </c>
      <c r="O19" s="93">
        <f>Día16!O19+Día17!M19</f>
        <v>301</v>
      </c>
      <c r="P19" s="71"/>
      <c r="Q19" s="13"/>
      <c r="W19" s="12"/>
    </row>
    <row r="20" spans="1:23" s="11" customFormat="1" ht="19.899999999999999" customHeight="1" thickTop="1" thickBot="1" x14ac:dyDescent="0.3">
      <c r="A20" s="57">
        <v>4254</v>
      </c>
      <c r="B20" s="58" t="s">
        <v>39</v>
      </c>
      <c r="C20" s="58" t="s">
        <v>33</v>
      </c>
      <c r="D20" s="58" t="s">
        <v>32</v>
      </c>
      <c r="E20" s="58" t="s">
        <v>34</v>
      </c>
      <c r="F20" s="59">
        <v>0.52083333333333337</v>
      </c>
      <c r="G20" s="60" t="s">
        <v>78</v>
      </c>
      <c r="H20" s="58">
        <v>3</v>
      </c>
      <c r="I20" s="61"/>
      <c r="J20" s="61"/>
      <c r="K20" s="62"/>
      <c r="L20" s="62"/>
      <c r="M20" s="63">
        <v>12</v>
      </c>
      <c r="N20" s="98" t="s">
        <v>64</v>
      </c>
      <c r="O20" s="93">
        <f>Día16!O20+Día17!M20</f>
        <v>227</v>
      </c>
      <c r="P20" s="64"/>
      <c r="Q20" s="13"/>
      <c r="W20" s="12"/>
    </row>
    <row r="21" spans="1:23" s="11" customFormat="1" ht="21.75" customHeight="1" thickTop="1" thickBot="1" x14ac:dyDescent="0.3">
      <c r="A21" s="57">
        <v>4115</v>
      </c>
      <c r="B21" s="58" t="s">
        <v>39</v>
      </c>
      <c r="C21" s="98" t="s">
        <v>48</v>
      </c>
      <c r="D21" s="58" t="s">
        <v>34</v>
      </c>
      <c r="E21" s="58" t="s">
        <v>32</v>
      </c>
      <c r="F21" s="59">
        <v>0.52361111111111114</v>
      </c>
      <c r="G21" s="60" t="s">
        <v>56</v>
      </c>
      <c r="H21" s="61">
        <v>4</v>
      </c>
      <c r="I21" s="61"/>
      <c r="J21" s="61"/>
      <c r="K21" s="62"/>
      <c r="L21" s="62"/>
      <c r="M21" s="63">
        <v>4</v>
      </c>
      <c r="N21" s="98" t="s">
        <v>64</v>
      </c>
      <c r="O21" s="93">
        <f>Día16!O21+Día17!M21</f>
        <v>136</v>
      </c>
      <c r="P21" s="133"/>
      <c r="Q21" s="13"/>
      <c r="W21" s="12"/>
    </row>
    <row r="22" spans="1:23" s="11" customFormat="1" ht="19.899999999999999" customHeight="1" thickTop="1" thickBot="1" x14ac:dyDescent="0.3">
      <c r="A22" s="57">
        <v>4114</v>
      </c>
      <c r="B22" s="58" t="s">
        <v>39</v>
      </c>
      <c r="C22" s="58" t="s">
        <v>33</v>
      </c>
      <c r="D22" s="58" t="s">
        <v>37</v>
      </c>
      <c r="E22" s="58" t="s">
        <v>34</v>
      </c>
      <c r="F22" s="59">
        <v>0.61041666666666672</v>
      </c>
      <c r="G22" s="130" t="s">
        <v>57</v>
      </c>
      <c r="H22" s="1">
        <v>3</v>
      </c>
      <c r="I22" s="73"/>
      <c r="J22" s="61"/>
      <c r="K22" s="62"/>
      <c r="L22" s="62"/>
      <c r="M22" s="65">
        <v>9</v>
      </c>
      <c r="N22" s="98" t="s">
        <v>64</v>
      </c>
      <c r="O22" s="93">
        <f>Día16!O22+Día17!M22</f>
        <v>328</v>
      </c>
      <c r="P22" s="71"/>
      <c r="Q22" s="13"/>
      <c r="W22" s="12"/>
    </row>
    <row r="23" spans="1:23" s="11" customFormat="1" ht="19.899999999999999" customHeight="1" thickTop="1" thickBot="1" x14ac:dyDescent="0.3">
      <c r="A23" s="57">
        <v>4325</v>
      </c>
      <c r="B23" s="58" t="s">
        <v>39</v>
      </c>
      <c r="C23" s="58" t="s">
        <v>33</v>
      </c>
      <c r="D23" s="58" t="s">
        <v>34</v>
      </c>
      <c r="E23" s="58" t="s">
        <v>37</v>
      </c>
      <c r="F23" s="59">
        <v>0.61250000000000004</v>
      </c>
      <c r="G23" s="60" t="s">
        <v>161</v>
      </c>
      <c r="H23" s="1">
        <v>4</v>
      </c>
      <c r="I23" s="66"/>
      <c r="J23" s="66"/>
      <c r="K23" s="62"/>
      <c r="L23" s="62"/>
      <c r="M23" s="65">
        <v>6</v>
      </c>
      <c r="N23" s="98" t="s">
        <v>64</v>
      </c>
      <c r="O23" s="93">
        <f>Día16!O23+Día17!M23</f>
        <v>160</v>
      </c>
      <c r="P23" s="64"/>
      <c r="Q23" s="13"/>
      <c r="W23" s="12"/>
    </row>
    <row r="24" spans="1:23" s="11" customFormat="1" ht="19.899999999999999" customHeight="1" thickTop="1" thickBot="1" x14ac:dyDescent="0.3">
      <c r="A24" s="57">
        <v>4145</v>
      </c>
      <c r="B24" s="58" t="s">
        <v>39</v>
      </c>
      <c r="C24" s="98" t="s">
        <v>50</v>
      </c>
      <c r="D24" s="58" t="s">
        <v>34</v>
      </c>
      <c r="E24" s="58" t="s">
        <v>38</v>
      </c>
      <c r="F24" s="59">
        <v>0.65555555555555556</v>
      </c>
      <c r="G24" s="130"/>
      <c r="H24" s="1"/>
      <c r="I24" s="73"/>
      <c r="J24" s="61"/>
      <c r="K24" s="62"/>
      <c r="L24" s="62"/>
      <c r="M24" s="63"/>
      <c r="N24" s="98"/>
      <c r="O24" s="93">
        <f>Día16!O24+Día17!M24</f>
        <v>134</v>
      </c>
      <c r="P24" s="71"/>
      <c r="Q24" s="13"/>
      <c r="W24" s="12"/>
    </row>
    <row r="25" spans="1:23" s="11" customFormat="1" ht="19.899999999999999" customHeight="1" thickTop="1" thickBot="1" x14ac:dyDescent="0.3">
      <c r="A25" s="57">
        <v>4354</v>
      </c>
      <c r="B25" s="58" t="s">
        <v>39</v>
      </c>
      <c r="C25" s="58" t="s">
        <v>33</v>
      </c>
      <c r="D25" s="58" t="s">
        <v>32</v>
      </c>
      <c r="E25" s="58" t="s">
        <v>34</v>
      </c>
      <c r="F25" s="59">
        <v>0.68055555555555547</v>
      </c>
      <c r="G25" s="130"/>
      <c r="H25" s="1">
        <v>3</v>
      </c>
      <c r="I25" s="73"/>
      <c r="J25" s="61"/>
      <c r="K25" s="62"/>
      <c r="L25" s="62"/>
      <c r="M25" s="65">
        <v>18</v>
      </c>
      <c r="N25" s="98" t="s">
        <v>64</v>
      </c>
      <c r="O25" s="93">
        <f>Día16!O25+Día17!M25</f>
        <v>280</v>
      </c>
      <c r="P25" s="71"/>
      <c r="Q25" s="13"/>
      <c r="W25" s="12"/>
    </row>
    <row r="26" spans="1:23" s="11" customFormat="1" ht="19.899999999999999" customHeight="1" thickTop="1" thickBot="1" x14ac:dyDescent="0.3">
      <c r="A26" s="57">
        <v>4165</v>
      </c>
      <c r="B26" s="58" t="s">
        <v>39</v>
      </c>
      <c r="C26" s="58" t="s">
        <v>33</v>
      </c>
      <c r="D26" s="58" t="s">
        <v>34</v>
      </c>
      <c r="E26" s="58" t="s">
        <v>32</v>
      </c>
      <c r="F26" s="59">
        <v>0.71805555555555556</v>
      </c>
      <c r="G26" s="60"/>
      <c r="H26" s="1">
        <v>4</v>
      </c>
      <c r="I26" s="58"/>
      <c r="J26" s="61"/>
      <c r="K26" s="62"/>
      <c r="L26" s="62"/>
      <c r="M26" s="58">
        <v>9</v>
      </c>
      <c r="N26" s="98" t="s">
        <v>64</v>
      </c>
      <c r="O26" s="93">
        <f>Día16!O26+Día17!M26</f>
        <v>175</v>
      </c>
      <c r="P26" s="64"/>
      <c r="Q26" s="13"/>
    </row>
    <row r="27" spans="1:23" s="11" customFormat="1" ht="19.899999999999999" customHeight="1" thickTop="1" thickBot="1" x14ac:dyDescent="0.3">
      <c r="A27" s="57">
        <v>5182</v>
      </c>
      <c r="B27" s="58" t="s">
        <v>30</v>
      </c>
      <c r="C27" s="58" t="s">
        <v>33</v>
      </c>
      <c r="D27" s="58" t="s">
        <v>31</v>
      </c>
      <c r="E27" s="58" t="s">
        <v>121</v>
      </c>
      <c r="F27" s="59">
        <v>0.73333333333333339</v>
      </c>
      <c r="G27" s="60" t="s">
        <v>56</v>
      </c>
      <c r="H27" s="1">
        <v>3</v>
      </c>
      <c r="I27" s="58"/>
      <c r="J27" s="61"/>
      <c r="K27" s="62"/>
      <c r="L27" s="62"/>
      <c r="M27" s="58">
        <v>32</v>
      </c>
      <c r="N27" s="98" t="s">
        <v>64</v>
      </c>
      <c r="O27" s="93">
        <f>Día16!O27+Día17!M27</f>
        <v>498</v>
      </c>
      <c r="P27" s="64"/>
    </row>
    <row r="28" spans="1:23" s="11" customFormat="1" ht="19.899999999999999" customHeight="1" thickTop="1" thickBot="1" x14ac:dyDescent="0.3">
      <c r="A28" s="57">
        <v>4134</v>
      </c>
      <c r="B28" s="58" t="s">
        <v>39</v>
      </c>
      <c r="C28" s="58" t="s">
        <v>33</v>
      </c>
      <c r="D28" s="58" t="s">
        <v>35</v>
      </c>
      <c r="E28" s="58" t="s">
        <v>34</v>
      </c>
      <c r="F28" s="59">
        <v>0.79374999999999996</v>
      </c>
      <c r="G28" s="60" t="s">
        <v>162</v>
      </c>
      <c r="H28" s="1">
        <v>3</v>
      </c>
      <c r="I28" s="1"/>
      <c r="J28" s="61"/>
      <c r="K28" s="62"/>
      <c r="L28" s="62"/>
      <c r="M28" s="58">
        <v>16</v>
      </c>
      <c r="N28" s="98" t="s">
        <v>64</v>
      </c>
      <c r="O28" s="93">
        <f>Día16!O28+Día17!M28</f>
        <v>225</v>
      </c>
      <c r="P28" s="133"/>
    </row>
    <row r="29" spans="1:23" s="11" customFormat="1" ht="19.899999999999999" customHeight="1" thickTop="1" thickBot="1" x14ac:dyDescent="0.3">
      <c r="A29" s="57">
        <v>4175</v>
      </c>
      <c r="B29" s="58" t="s">
        <v>39</v>
      </c>
      <c r="C29" s="58" t="s">
        <v>33</v>
      </c>
      <c r="D29" s="58" t="s">
        <v>34</v>
      </c>
      <c r="E29" s="58" t="s">
        <v>35</v>
      </c>
      <c r="F29" s="59">
        <v>0.79861111111111105</v>
      </c>
      <c r="G29" s="60" t="s">
        <v>76</v>
      </c>
      <c r="H29" s="1">
        <v>4</v>
      </c>
      <c r="I29" s="58"/>
      <c r="J29" s="61"/>
      <c r="K29" s="62"/>
      <c r="L29" s="62"/>
      <c r="M29" s="58">
        <v>4</v>
      </c>
      <c r="N29" s="98" t="s">
        <v>64</v>
      </c>
      <c r="O29" s="93">
        <f>Día16!O29+Día17!M29</f>
        <v>129</v>
      </c>
      <c r="P29" s="64"/>
    </row>
    <row r="30" spans="1:23" s="11" customFormat="1" ht="19.899999999999999" customHeight="1" thickTop="1" thickBot="1" x14ac:dyDescent="0.3">
      <c r="A30" s="57">
        <v>4184</v>
      </c>
      <c r="B30" s="58" t="s">
        <v>39</v>
      </c>
      <c r="C30" s="98" t="s">
        <v>50</v>
      </c>
      <c r="D30" s="58" t="s">
        <v>32</v>
      </c>
      <c r="E30" s="58" t="s">
        <v>34</v>
      </c>
      <c r="F30" s="59">
        <v>0.85000000000000009</v>
      </c>
      <c r="G30" s="60"/>
      <c r="H30" s="1"/>
      <c r="I30" s="58"/>
      <c r="J30" s="61"/>
      <c r="K30" s="62"/>
      <c r="L30" s="62"/>
      <c r="M30" s="58"/>
      <c r="N30" s="98"/>
      <c r="O30" s="93">
        <f>Día16!O30+Día17!M30</f>
        <v>147</v>
      </c>
      <c r="P30" s="64"/>
    </row>
    <row r="31" spans="1:23" s="11" customFormat="1" ht="19.899999999999999" customHeight="1" thickTop="1" thickBot="1" x14ac:dyDescent="0.3">
      <c r="A31" s="57">
        <v>4185</v>
      </c>
      <c r="B31" s="58" t="s">
        <v>39</v>
      </c>
      <c r="C31" s="58" t="s">
        <v>33</v>
      </c>
      <c r="D31" s="58" t="s">
        <v>34</v>
      </c>
      <c r="E31" s="58" t="s">
        <v>32</v>
      </c>
      <c r="F31" s="59">
        <v>0.8534722222222223</v>
      </c>
      <c r="G31" s="130"/>
      <c r="H31" s="1">
        <v>4</v>
      </c>
      <c r="I31" s="1"/>
      <c r="J31" s="61"/>
      <c r="K31" s="62"/>
      <c r="L31" s="62"/>
      <c r="M31" s="58">
        <v>4</v>
      </c>
      <c r="N31" s="98" t="s">
        <v>64</v>
      </c>
      <c r="O31" s="93">
        <f>Día16!O31+Día17!M31</f>
        <v>135</v>
      </c>
      <c r="P31" s="64"/>
    </row>
    <row r="32" spans="1:23" s="11" customFormat="1" ht="19.899999999999999" customHeight="1" thickTop="1" thickBot="1" x14ac:dyDescent="0.3">
      <c r="A32" s="57">
        <v>4205</v>
      </c>
      <c r="B32" s="58" t="s">
        <v>30</v>
      </c>
      <c r="C32" s="98" t="s">
        <v>50</v>
      </c>
      <c r="D32" s="58" t="s">
        <v>34</v>
      </c>
      <c r="E32" s="58" t="s">
        <v>31</v>
      </c>
      <c r="F32" s="59">
        <v>0.90347222222222223</v>
      </c>
      <c r="G32" s="60"/>
      <c r="H32" s="1"/>
      <c r="I32" s="58"/>
      <c r="J32" s="61"/>
      <c r="K32" s="62"/>
      <c r="L32" s="62"/>
      <c r="M32" s="58"/>
      <c r="N32" s="98"/>
      <c r="O32" s="93">
        <f>Día16!O32+Día17!M32</f>
        <v>44</v>
      </c>
      <c r="P32" s="64"/>
    </row>
    <row r="33" spans="1:23" s="11" customFormat="1" ht="19.899999999999999" customHeight="1" thickTop="1" thickBot="1" x14ac:dyDescent="0.3">
      <c r="A33" s="57">
        <v>4204</v>
      </c>
      <c r="B33" s="58" t="s">
        <v>39</v>
      </c>
      <c r="C33" s="98" t="s">
        <v>50</v>
      </c>
      <c r="D33" s="58" t="s">
        <v>38</v>
      </c>
      <c r="E33" s="58" t="s">
        <v>34</v>
      </c>
      <c r="F33" s="59">
        <v>0.92569444444444438</v>
      </c>
      <c r="G33" s="60"/>
      <c r="H33" s="58"/>
      <c r="I33" s="58"/>
      <c r="J33" s="61"/>
      <c r="K33" s="62"/>
      <c r="L33" s="62"/>
      <c r="M33" s="58"/>
      <c r="N33" s="98"/>
      <c r="O33" s="93">
        <f>Día16!O33+Día17!M33</f>
        <v>128</v>
      </c>
      <c r="P33" s="64"/>
    </row>
    <row r="34" spans="1:23" s="11" customFormat="1" ht="19.899999999999999" customHeight="1" thickTop="1" thickBot="1" x14ac:dyDescent="0.3">
      <c r="A34" s="57"/>
      <c r="B34" s="58"/>
      <c r="C34" s="58"/>
      <c r="D34" s="58"/>
      <c r="E34" s="58"/>
      <c r="F34" s="59"/>
      <c r="G34" s="60"/>
      <c r="H34" s="61"/>
      <c r="I34" s="61"/>
      <c r="J34" s="61"/>
      <c r="K34" s="62"/>
      <c r="L34" s="62"/>
      <c r="M34" s="67"/>
      <c r="N34" s="58"/>
      <c r="O34" s="58"/>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2"/>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206</v>
      </c>
    </row>
    <row r="39" spans="1:23" ht="20.100000000000001" customHeight="1" thickBot="1" x14ac:dyDescent="0.3">
      <c r="G39" s="6"/>
      <c r="K39" s="151" t="s">
        <v>11</v>
      </c>
      <c r="L39" s="152"/>
      <c r="M39" s="51">
        <f>Día16!M39+Día17!M38</f>
        <v>4742</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r:id="rId1"/>
  <ignoredErrors>
    <ignoredError sqref="O14:O33" unlockedFormula="1"/>
  </ignoredError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16" workbookViewId="0">
      <selection activeCell="P34" sqref="P34"/>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44822</v>
      </c>
      <c r="K3" s="70" t="s">
        <v>88</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96</v>
      </c>
      <c r="G7" s="2"/>
      <c r="H7" s="27"/>
      <c r="I7" s="26">
        <v>1</v>
      </c>
      <c r="J7" s="80"/>
      <c r="K7" s="80"/>
      <c r="L7" s="88"/>
      <c r="M7" s="81"/>
      <c r="N7" s="1"/>
      <c r="O7" s="2"/>
    </row>
    <row r="8" spans="1:23" ht="15" customHeight="1" x14ac:dyDescent="0.25">
      <c r="A8" s="29">
        <v>2</v>
      </c>
      <c r="B8" s="30" t="s">
        <v>41</v>
      </c>
      <c r="C8" s="30" t="s">
        <v>41</v>
      </c>
      <c r="D8" s="82" t="s">
        <v>43</v>
      </c>
      <c r="E8" s="83" t="s">
        <v>41</v>
      </c>
      <c r="F8" s="1" t="s">
        <v>99</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29.25" customHeight="1" thickBot="1" x14ac:dyDescent="0.3">
      <c r="A14" s="92">
        <v>4054</v>
      </c>
      <c r="B14" s="93" t="s">
        <v>30</v>
      </c>
      <c r="C14" s="98" t="s">
        <v>48</v>
      </c>
      <c r="D14" s="93" t="s">
        <v>31</v>
      </c>
      <c r="E14" s="93" t="s">
        <v>34</v>
      </c>
      <c r="F14" s="94">
        <v>0.32013888888888892</v>
      </c>
      <c r="G14" s="131"/>
      <c r="H14" s="93"/>
      <c r="I14" s="93"/>
      <c r="J14" s="98"/>
      <c r="K14" s="96"/>
      <c r="L14" s="96"/>
      <c r="M14" s="63"/>
      <c r="N14" s="98"/>
      <c r="O14" s="93">
        <f>Día17!O14+Día18!M14</f>
        <v>946</v>
      </c>
      <c r="P14" s="109"/>
      <c r="Q14" s="10"/>
    </row>
    <row r="15" spans="1:23" s="11" customFormat="1" ht="19.899999999999999" customHeight="1" thickTop="1" thickBot="1" x14ac:dyDescent="0.3">
      <c r="A15" s="57">
        <v>4275</v>
      </c>
      <c r="B15" s="58" t="s">
        <v>39</v>
      </c>
      <c r="C15" s="58" t="s">
        <v>49</v>
      </c>
      <c r="D15" s="58" t="s">
        <v>34</v>
      </c>
      <c r="E15" s="58" t="s">
        <v>32</v>
      </c>
      <c r="F15" s="59">
        <v>0.32430555555555557</v>
      </c>
      <c r="G15" s="130"/>
      <c r="H15" s="61"/>
      <c r="I15" s="61"/>
      <c r="J15" s="61"/>
      <c r="K15" s="62"/>
      <c r="L15" s="62"/>
      <c r="M15" s="63"/>
      <c r="N15" s="98"/>
      <c r="O15" s="93">
        <f>Día17!O15+Día18!M15</f>
        <v>76</v>
      </c>
      <c r="P15" s="71"/>
      <c r="Q15" s="10"/>
      <c r="W15" s="12"/>
    </row>
    <row r="16" spans="1:23" s="11" customFormat="1" ht="19.899999999999999" customHeight="1" thickTop="1" thickBot="1" x14ac:dyDescent="0.3">
      <c r="A16" s="57">
        <v>4484</v>
      </c>
      <c r="B16" s="58" t="s">
        <v>39</v>
      </c>
      <c r="C16" s="58" t="s">
        <v>49</v>
      </c>
      <c r="D16" s="58" t="s">
        <v>32</v>
      </c>
      <c r="E16" s="58" t="s">
        <v>34</v>
      </c>
      <c r="F16" s="59">
        <v>0.37638888888888888</v>
      </c>
      <c r="G16" s="130"/>
      <c r="H16" s="61"/>
      <c r="I16" s="61"/>
      <c r="J16" s="61"/>
      <c r="K16" s="62"/>
      <c r="L16" s="62"/>
      <c r="M16" s="65"/>
      <c r="N16" s="98"/>
      <c r="O16" s="93">
        <f>Día17!O16+Día18!M16</f>
        <v>463</v>
      </c>
      <c r="P16" s="71"/>
      <c r="Q16" s="13"/>
      <c r="W16" s="12"/>
    </row>
    <row r="17" spans="1:23" s="11" customFormat="1" ht="17.25" thickTop="1" thickBot="1" x14ac:dyDescent="0.3">
      <c r="A17" s="57">
        <v>4095</v>
      </c>
      <c r="B17" s="58" t="s">
        <v>39</v>
      </c>
      <c r="C17" s="98" t="s">
        <v>48</v>
      </c>
      <c r="D17" s="58" t="s">
        <v>34</v>
      </c>
      <c r="E17" s="58" t="s">
        <v>35</v>
      </c>
      <c r="F17" s="59">
        <v>0.38472222222222224</v>
      </c>
      <c r="G17" s="60"/>
      <c r="H17" s="61"/>
      <c r="I17" s="61"/>
      <c r="J17" s="61"/>
      <c r="K17" s="62"/>
      <c r="L17" s="62"/>
      <c r="M17" s="65"/>
      <c r="N17" s="98"/>
      <c r="O17" s="93">
        <f>Día17!O17+Día18!M17</f>
        <v>108</v>
      </c>
      <c r="P17" s="71"/>
      <c r="Q17" s="13"/>
      <c r="W17" s="12"/>
    </row>
    <row r="18" spans="1:23" s="11" customFormat="1" ht="19.899999999999999" customHeight="1" thickTop="1" thickBot="1" x14ac:dyDescent="0.3">
      <c r="A18" s="57">
        <v>5273</v>
      </c>
      <c r="B18" s="58" t="s">
        <v>30</v>
      </c>
      <c r="C18" s="58" t="s">
        <v>33</v>
      </c>
      <c r="D18" s="58" t="s">
        <v>121</v>
      </c>
      <c r="E18" s="58" t="s">
        <v>31</v>
      </c>
      <c r="F18" s="59">
        <v>0.46527777777777773</v>
      </c>
      <c r="G18" s="130" t="s">
        <v>57</v>
      </c>
      <c r="H18" s="66">
        <v>4</v>
      </c>
      <c r="I18" s="66"/>
      <c r="J18" s="66"/>
      <c r="K18" s="62"/>
      <c r="L18" s="62"/>
      <c r="M18" s="65">
        <v>6</v>
      </c>
      <c r="N18" s="98"/>
      <c r="O18" s="93">
        <f>Día17!O18+Día18!M18</f>
        <v>108</v>
      </c>
      <c r="P18" s="71"/>
      <c r="Q18" s="13"/>
      <c r="W18" s="12"/>
    </row>
    <row r="19" spans="1:23" s="11" customFormat="1" ht="17.25" thickTop="1" thickBot="1" x14ac:dyDescent="0.3">
      <c r="A19" s="57">
        <v>4064</v>
      </c>
      <c r="B19" s="58" t="s">
        <v>39</v>
      </c>
      <c r="C19" s="98" t="s">
        <v>48</v>
      </c>
      <c r="D19" s="58" t="s">
        <v>35</v>
      </c>
      <c r="E19" s="58" t="s">
        <v>34</v>
      </c>
      <c r="F19" s="59" t="s">
        <v>36</v>
      </c>
      <c r="G19" s="60"/>
      <c r="H19" s="66"/>
      <c r="I19" s="66"/>
      <c r="J19" s="66"/>
      <c r="K19" s="62"/>
      <c r="L19" s="62"/>
      <c r="M19" s="63"/>
      <c r="N19" s="98"/>
      <c r="O19" s="93">
        <f>Día17!O19+Día18!M19</f>
        <v>301</v>
      </c>
      <c r="P19" s="133"/>
      <c r="Q19" s="13"/>
      <c r="W19" s="12"/>
    </row>
    <row r="20" spans="1:23" s="11" customFormat="1" ht="17.25" thickTop="1" thickBot="1" x14ac:dyDescent="0.3">
      <c r="A20" s="57">
        <v>4254</v>
      </c>
      <c r="B20" s="58" t="s">
        <v>39</v>
      </c>
      <c r="C20" s="58" t="s">
        <v>33</v>
      </c>
      <c r="D20" s="58" t="s">
        <v>32</v>
      </c>
      <c r="E20" s="58" t="s">
        <v>34</v>
      </c>
      <c r="F20" s="59">
        <v>0.52083333333333337</v>
      </c>
      <c r="G20" s="60" t="s">
        <v>65</v>
      </c>
      <c r="H20" s="58">
        <v>3</v>
      </c>
      <c r="I20" s="73" t="s">
        <v>163</v>
      </c>
      <c r="J20" s="61"/>
      <c r="K20" s="62"/>
      <c r="L20" s="62"/>
      <c r="M20" s="63">
        <v>21</v>
      </c>
      <c r="N20" s="98"/>
      <c r="O20" s="93">
        <f>Día17!O20+Día18!M20</f>
        <v>248</v>
      </c>
      <c r="P20" s="71"/>
      <c r="Q20" s="13"/>
      <c r="W20" s="12"/>
    </row>
    <row r="21" spans="1:23" s="11" customFormat="1" ht="19.899999999999999" customHeight="1" thickTop="1" thickBot="1" x14ac:dyDescent="0.3">
      <c r="A21" s="57">
        <v>4115</v>
      </c>
      <c r="B21" s="58" t="s">
        <v>39</v>
      </c>
      <c r="C21" s="98" t="s">
        <v>48</v>
      </c>
      <c r="D21" s="58" t="s">
        <v>34</v>
      </c>
      <c r="E21" s="58" t="s">
        <v>32</v>
      </c>
      <c r="F21" s="59">
        <v>0.52361111111111114</v>
      </c>
      <c r="G21" s="60"/>
      <c r="H21" s="61"/>
      <c r="I21" s="61"/>
      <c r="J21" s="61"/>
      <c r="K21" s="62"/>
      <c r="L21" s="62"/>
      <c r="M21" s="63"/>
      <c r="N21" s="98"/>
      <c r="O21" s="93">
        <f>Día17!O21+Día18!M21</f>
        <v>136</v>
      </c>
      <c r="P21" s="64"/>
      <c r="Q21" s="13"/>
      <c r="W21" s="12"/>
    </row>
    <row r="22" spans="1:23" s="11" customFormat="1" ht="19.899999999999999" customHeight="1" thickTop="1" thickBot="1" x14ac:dyDescent="0.3">
      <c r="A22" s="57">
        <v>4114</v>
      </c>
      <c r="B22" s="58" t="s">
        <v>39</v>
      </c>
      <c r="C22" s="58" t="s">
        <v>33</v>
      </c>
      <c r="D22" s="58" t="s">
        <v>37</v>
      </c>
      <c r="E22" s="58" t="s">
        <v>34</v>
      </c>
      <c r="F22" s="59">
        <v>0.61041666666666672</v>
      </c>
      <c r="G22" s="60"/>
      <c r="H22" s="1">
        <v>3</v>
      </c>
      <c r="I22" s="61"/>
      <c r="J22" s="61"/>
      <c r="K22" s="62"/>
      <c r="L22" s="62"/>
      <c r="M22" s="65">
        <v>19</v>
      </c>
      <c r="N22" s="98" t="s">
        <v>64</v>
      </c>
      <c r="O22" s="93">
        <f>Día17!O22+Día18!M22</f>
        <v>347</v>
      </c>
      <c r="P22" s="64"/>
      <c r="Q22" s="13"/>
      <c r="W22" s="12"/>
    </row>
    <row r="23" spans="1:23" s="11" customFormat="1" ht="19.899999999999999" customHeight="1" thickTop="1" thickBot="1" x14ac:dyDescent="0.3">
      <c r="A23" s="57">
        <v>4325</v>
      </c>
      <c r="B23" s="58" t="s">
        <v>39</v>
      </c>
      <c r="C23" s="58" t="s">
        <v>33</v>
      </c>
      <c r="D23" s="58" t="s">
        <v>34</v>
      </c>
      <c r="E23" s="58" t="s">
        <v>37</v>
      </c>
      <c r="F23" s="59">
        <v>0.61250000000000004</v>
      </c>
      <c r="G23" s="60"/>
      <c r="H23" s="1">
        <v>4</v>
      </c>
      <c r="I23" s="66"/>
      <c r="J23" s="66"/>
      <c r="K23" s="62"/>
      <c r="L23" s="62"/>
      <c r="M23" s="65">
        <v>4</v>
      </c>
      <c r="N23" s="98" t="s">
        <v>64</v>
      </c>
      <c r="O23" s="93">
        <f>Día17!O23+Día18!M23</f>
        <v>164</v>
      </c>
      <c r="P23" s="71"/>
      <c r="Q23" s="13"/>
      <c r="W23" s="12"/>
    </row>
    <row r="24" spans="1:23" s="11" customFormat="1" ht="19.899999999999999" customHeight="1" thickTop="1" thickBot="1" x14ac:dyDescent="0.3">
      <c r="A24" s="57">
        <v>4145</v>
      </c>
      <c r="B24" s="58" t="s">
        <v>39</v>
      </c>
      <c r="C24" s="98" t="s">
        <v>50</v>
      </c>
      <c r="D24" s="58" t="s">
        <v>34</v>
      </c>
      <c r="E24" s="58" t="s">
        <v>38</v>
      </c>
      <c r="F24" s="59">
        <v>0.65555555555555556</v>
      </c>
      <c r="G24" s="130"/>
      <c r="H24" s="1">
        <v>4</v>
      </c>
      <c r="I24" s="73"/>
      <c r="J24" s="61"/>
      <c r="K24" s="62"/>
      <c r="L24" s="62"/>
      <c r="M24" s="63">
        <v>5</v>
      </c>
      <c r="N24" s="98" t="s">
        <v>64</v>
      </c>
      <c r="O24" s="93">
        <f>Día17!O24+Día18!M24</f>
        <v>139</v>
      </c>
      <c r="P24" s="64"/>
      <c r="Q24" s="13"/>
      <c r="W24" s="12"/>
    </row>
    <row r="25" spans="1:23" s="11" customFormat="1" ht="19.899999999999999" customHeight="1" thickTop="1" thickBot="1" x14ac:dyDescent="0.3">
      <c r="A25" s="57">
        <v>4354</v>
      </c>
      <c r="B25" s="58" t="s">
        <v>39</v>
      </c>
      <c r="C25" s="58" t="s">
        <v>33</v>
      </c>
      <c r="D25" s="58" t="s">
        <v>32</v>
      </c>
      <c r="E25" s="58" t="s">
        <v>34</v>
      </c>
      <c r="F25" s="59">
        <v>0.68055555555555547</v>
      </c>
      <c r="G25" s="130" t="s">
        <v>57</v>
      </c>
      <c r="H25" s="1">
        <v>3</v>
      </c>
      <c r="I25" s="73"/>
      <c r="J25" s="61"/>
      <c r="K25" s="62"/>
      <c r="L25" s="62"/>
      <c r="M25" s="65">
        <v>27</v>
      </c>
      <c r="N25" s="98" t="s">
        <v>64</v>
      </c>
      <c r="O25" s="93">
        <f>Día17!O25+Día18!M25</f>
        <v>307</v>
      </c>
      <c r="P25" s="133"/>
      <c r="Q25" s="13"/>
      <c r="W25" s="12"/>
    </row>
    <row r="26" spans="1:23" s="11" customFormat="1" ht="19.899999999999999" customHeight="1" thickTop="1" thickBot="1" x14ac:dyDescent="0.3">
      <c r="A26" s="57">
        <v>4165</v>
      </c>
      <c r="B26" s="58" t="s">
        <v>39</v>
      </c>
      <c r="C26" s="58" t="s">
        <v>33</v>
      </c>
      <c r="D26" s="58" t="s">
        <v>34</v>
      </c>
      <c r="E26" s="58" t="s">
        <v>32</v>
      </c>
      <c r="F26" s="59">
        <v>0.71805555555555556</v>
      </c>
      <c r="G26" s="60"/>
      <c r="H26" s="1">
        <v>4</v>
      </c>
      <c r="I26" s="58"/>
      <c r="J26" s="61"/>
      <c r="K26" s="62"/>
      <c r="L26" s="62"/>
      <c r="M26" s="58">
        <v>15</v>
      </c>
      <c r="N26" s="98" t="s">
        <v>64</v>
      </c>
      <c r="O26" s="93">
        <f>Día17!O26+Día18!M26</f>
        <v>190</v>
      </c>
      <c r="P26" s="71" t="s">
        <v>164</v>
      </c>
      <c r="Q26" s="13"/>
    </row>
    <row r="27" spans="1:23" s="11" customFormat="1" ht="19.899999999999999" customHeight="1" thickTop="1" thickBot="1" x14ac:dyDescent="0.3">
      <c r="A27" s="57">
        <v>5182</v>
      </c>
      <c r="B27" s="58" t="s">
        <v>30</v>
      </c>
      <c r="C27" s="58" t="s">
        <v>33</v>
      </c>
      <c r="D27" s="58" t="s">
        <v>31</v>
      </c>
      <c r="E27" s="58" t="s">
        <v>121</v>
      </c>
      <c r="F27" s="59">
        <v>0.73333333333333339</v>
      </c>
      <c r="G27" s="60" t="s">
        <v>67</v>
      </c>
      <c r="H27" s="1">
        <v>3</v>
      </c>
      <c r="I27" s="58"/>
      <c r="J27" s="61"/>
      <c r="K27" s="62"/>
      <c r="L27" s="62"/>
      <c r="M27" s="58">
        <v>65</v>
      </c>
      <c r="N27" s="98" t="s">
        <v>64</v>
      </c>
      <c r="O27" s="93">
        <f>Día17!O27+Día18!M27</f>
        <v>563</v>
      </c>
      <c r="P27" s="71" t="s">
        <v>165</v>
      </c>
    </row>
    <row r="28" spans="1:23" s="11" customFormat="1" ht="19.899999999999999" customHeight="1" thickTop="1" thickBot="1" x14ac:dyDescent="0.3">
      <c r="A28" s="57">
        <v>4134</v>
      </c>
      <c r="B28" s="58" t="s">
        <v>39</v>
      </c>
      <c r="C28" s="58" t="s">
        <v>33</v>
      </c>
      <c r="D28" s="58" t="s">
        <v>35</v>
      </c>
      <c r="E28" s="58" t="s">
        <v>34</v>
      </c>
      <c r="F28" s="59">
        <v>0.79374999999999996</v>
      </c>
      <c r="G28" s="60" t="s">
        <v>58</v>
      </c>
      <c r="H28" s="1">
        <v>3</v>
      </c>
      <c r="I28" s="1"/>
      <c r="J28" s="61"/>
      <c r="K28" s="62"/>
      <c r="L28" s="62"/>
      <c r="M28" s="58">
        <v>13</v>
      </c>
      <c r="N28" s="98" t="s">
        <v>64</v>
      </c>
      <c r="O28" s="93">
        <f>Día17!O28+Día18!M28</f>
        <v>238</v>
      </c>
      <c r="P28" s="71" t="s">
        <v>166</v>
      </c>
    </row>
    <row r="29" spans="1:23" s="11" customFormat="1" ht="19.899999999999999" customHeight="1" thickTop="1" thickBot="1" x14ac:dyDescent="0.3">
      <c r="A29" s="57">
        <v>4175</v>
      </c>
      <c r="B29" s="58" t="s">
        <v>39</v>
      </c>
      <c r="C29" s="58" t="s">
        <v>33</v>
      </c>
      <c r="D29" s="58" t="s">
        <v>34</v>
      </c>
      <c r="E29" s="58" t="s">
        <v>35</v>
      </c>
      <c r="F29" s="59">
        <v>0.79861111111111105</v>
      </c>
      <c r="G29" s="130" t="s">
        <v>54</v>
      </c>
      <c r="H29" s="1">
        <v>4</v>
      </c>
      <c r="I29" s="58"/>
      <c r="J29" s="61"/>
      <c r="K29" s="62"/>
      <c r="L29" s="62"/>
      <c r="M29" s="58">
        <v>15</v>
      </c>
      <c r="N29" s="98" t="s">
        <v>64</v>
      </c>
      <c r="O29" s="93">
        <f>Día17!O29+Día18!M29</f>
        <v>144</v>
      </c>
      <c r="P29" s="64"/>
    </row>
    <row r="30" spans="1:23" s="11" customFormat="1" ht="19.899999999999999" customHeight="1" thickTop="1" thickBot="1" x14ac:dyDescent="0.3">
      <c r="A30" s="57">
        <v>4184</v>
      </c>
      <c r="B30" s="58" t="s">
        <v>39</v>
      </c>
      <c r="C30" s="98" t="s">
        <v>50</v>
      </c>
      <c r="D30" s="58" t="s">
        <v>32</v>
      </c>
      <c r="E30" s="58" t="s">
        <v>34</v>
      </c>
      <c r="F30" s="59">
        <v>0.85000000000000009</v>
      </c>
      <c r="G30" s="130"/>
      <c r="H30" s="1">
        <v>3</v>
      </c>
      <c r="I30" s="58"/>
      <c r="J30" s="61"/>
      <c r="K30" s="62"/>
      <c r="L30" s="62"/>
      <c r="M30" s="58">
        <v>20</v>
      </c>
      <c r="N30" s="98" t="s">
        <v>64</v>
      </c>
      <c r="O30" s="93">
        <f>Día17!O30+Día18!M30</f>
        <v>167</v>
      </c>
      <c r="P30" s="64"/>
    </row>
    <row r="31" spans="1:23" s="11" customFormat="1" ht="19.899999999999999" customHeight="1" thickTop="1" thickBot="1" x14ac:dyDescent="0.3">
      <c r="A31" s="57">
        <v>4185</v>
      </c>
      <c r="B31" s="58" t="s">
        <v>39</v>
      </c>
      <c r="C31" s="58" t="s">
        <v>33</v>
      </c>
      <c r="D31" s="58" t="s">
        <v>34</v>
      </c>
      <c r="E31" s="58" t="s">
        <v>32</v>
      </c>
      <c r="F31" s="59">
        <v>0.8534722222222223</v>
      </c>
      <c r="G31" s="130"/>
      <c r="H31" s="1">
        <v>4</v>
      </c>
      <c r="I31" s="1"/>
      <c r="J31" s="61"/>
      <c r="K31" s="62"/>
      <c r="L31" s="62"/>
      <c r="M31" s="58">
        <v>13</v>
      </c>
      <c r="N31" s="98" t="s">
        <v>64</v>
      </c>
      <c r="O31" s="93">
        <f>Día17!O31+Día18!M31</f>
        <v>148</v>
      </c>
      <c r="P31" s="64"/>
    </row>
    <row r="32" spans="1:23" s="11" customFormat="1" ht="19.899999999999999" customHeight="1" thickTop="1" thickBot="1" x14ac:dyDescent="0.3">
      <c r="A32" s="57">
        <v>4205</v>
      </c>
      <c r="B32" s="58" t="s">
        <v>30</v>
      </c>
      <c r="C32" s="98" t="s">
        <v>50</v>
      </c>
      <c r="D32" s="58" t="s">
        <v>34</v>
      </c>
      <c r="E32" s="58" t="s">
        <v>31</v>
      </c>
      <c r="F32" s="59">
        <v>0.90347222222222223</v>
      </c>
      <c r="G32" s="130"/>
      <c r="H32" s="1">
        <v>4</v>
      </c>
      <c r="I32" s="58"/>
      <c r="J32" s="61"/>
      <c r="K32" s="62"/>
      <c r="L32" s="62"/>
      <c r="M32" s="58">
        <v>10</v>
      </c>
      <c r="N32" s="98" t="s">
        <v>64</v>
      </c>
      <c r="O32" s="93">
        <f>Día17!O32+Día18!M32</f>
        <v>54</v>
      </c>
      <c r="P32" s="64"/>
    </row>
    <row r="33" spans="1:23" s="11" customFormat="1" ht="19.899999999999999" customHeight="1" thickTop="1" thickBot="1" x14ac:dyDescent="0.3">
      <c r="A33" s="57">
        <v>4204</v>
      </c>
      <c r="B33" s="58" t="s">
        <v>39</v>
      </c>
      <c r="C33" s="98" t="s">
        <v>50</v>
      </c>
      <c r="D33" s="58" t="s">
        <v>38</v>
      </c>
      <c r="E33" s="58" t="s">
        <v>34</v>
      </c>
      <c r="F33" s="59">
        <v>0.92569444444444438</v>
      </c>
      <c r="G33" s="60" t="s">
        <v>94</v>
      </c>
      <c r="H33" s="1">
        <v>3</v>
      </c>
      <c r="I33" s="58"/>
      <c r="J33" s="61"/>
      <c r="K33" s="62"/>
      <c r="L33" s="62"/>
      <c r="M33" s="58">
        <v>27</v>
      </c>
      <c r="N33" s="98" t="s">
        <v>64</v>
      </c>
      <c r="O33" s="93">
        <f>Día17!O33+Día18!M33</f>
        <v>155</v>
      </c>
      <c r="P33" s="64"/>
    </row>
    <row r="34" spans="1:23" s="11" customFormat="1" ht="19.899999999999999" customHeight="1" thickTop="1" thickBot="1" x14ac:dyDescent="0.3">
      <c r="A34" s="57"/>
      <c r="B34" s="58"/>
      <c r="C34" s="58"/>
      <c r="D34" s="58"/>
      <c r="E34" s="58"/>
      <c r="F34" s="59"/>
      <c r="G34" s="60"/>
      <c r="H34" s="61"/>
      <c r="I34" s="61"/>
      <c r="J34" s="61"/>
      <c r="K34" s="62"/>
      <c r="L34" s="62"/>
      <c r="M34" s="67"/>
      <c r="N34" s="1"/>
      <c r="O34" s="93"/>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2"/>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260</v>
      </c>
    </row>
    <row r="39" spans="1:23" ht="20.100000000000001" customHeight="1" thickBot="1" x14ac:dyDescent="0.3">
      <c r="G39" s="6"/>
      <c r="K39" s="151" t="s">
        <v>11</v>
      </c>
      <c r="L39" s="152"/>
      <c r="M39" s="51">
        <f>Día17!M39+Día18!M38</f>
        <v>5002</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r:id="rId1"/>
  <ignoredErrors>
    <ignoredError sqref="O14:O33" unlockedFormula="1"/>
  </ignoredError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10" workbookViewId="0">
      <selection activeCell="H22" sqref="H22:H33"/>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44823</v>
      </c>
      <c r="K3" s="70" t="s">
        <v>167</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120</v>
      </c>
      <c r="G7" s="2"/>
      <c r="H7" s="27"/>
      <c r="I7" s="26">
        <v>1</v>
      </c>
      <c r="J7" s="80"/>
      <c r="K7" s="80"/>
      <c r="L7" s="88"/>
      <c r="M7" s="81"/>
      <c r="N7" s="1"/>
      <c r="O7" s="2"/>
    </row>
    <row r="8" spans="1:23" ht="15" customHeight="1" x14ac:dyDescent="0.25">
      <c r="A8" s="29">
        <v>2</v>
      </c>
      <c r="B8" s="30" t="s">
        <v>41</v>
      </c>
      <c r="C8" s="30" t="s">
        <v>41</v>
      </c>
      <c r="D8" s="82" t="s">
        <v>43</v>
      </c>
      <c r="E8" s="83" t="s">
        <v>41</v>
      </c>
      <c r="F8" s="1" t="s">
        <v>96</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thickBot="1" x14ac:dyDescent="0.3">
      <c r="A14" s="92">
        <v>4054</v>
      </c>
      <c r="B14" s="93" t="s">
        <v>30</v>
      </c>
      <c r="C14" s="98" t="s">
        <v>48</v>
      </c>
      <c r="D14" s="93" t="s">
        <v>31</v>
      </c>
      <c r="E14" s="93" t="s">
        <v>34</v>
      </c>
      <c r="F14" s="94">
        <v>0.32013888888888892</v>
      </c>
      <c r="G14" s="95"/>
      <c r="H14" s="93">
        <v>3</v>
      </c>
      <c r="I14" s="93"/>
      <c r="J14" s="98"/>
      <c r="K14" s="96"/>
      <c r="L14" s="96"/>
      <c r="M14" s="63">
        <v>9</v>
      </c>
      <c r="N14" s="98" t="s">
        <v>64</v>
      </c>
      <c r="O14" s="93">
        <f>Día18!O14+Día19!M14</f>
        <v>955</v>
      </c>
      <c r="P14" s="109"/>
      <c r="Q14" s="10"/>
    </row>
    <row r="15" spans="1:23" s="11" customFormat="1" ht="17.25" thickTop="1" thickBot="1" x14ac:dyDescent="0.3">
      <c r="A15" s="57">
        <v>4275</v>
      </c>
      <c r="B15" s="58" t="s">
        <v>39</v>
      </c>
      <c r="C15" s="58" t="s">
        <v>49</v>
      </c>
      <c r="D15" s="58" t="s">
        <v>34</v>
      </c>
      <c r="E15" s="58" t="s">
        <v>32</v>
      </c>
      <c r="F15" s="59">
        <v>0.32430555555555557</v>
      </c>
      <c r="G15" s="130"/>
      <c r="H15" s="61">
        <v>4</v>
      </c>
      <c r="I15" s="61"/>
      <c r="J15" s="61"/>
      <c r="K15" s="62"/>
      <c r="L15" s="62"/>
      <c r="M15" s="63">
        <v>15</v>
      </c>
      <c r="N15" s="98" t="s">
        <v>64</v>
      </c>
      <c r="O15" s="93">
        <f>Día18!O15+Día19!M15</f>
        <v>91</v>
      </c>
      <c r="P15" s="129"/>
      <c r="Q15" s="10"/>
      <c r="W15" s="12"/>
    </row>
    <row r="16" spans="1:23" s="11" customFormat="1" ht="19.899999999999999" customHeight="1" thickTop="1" thickBot="1" x14ac:dyDescent="0.3">
      <c r="A16" s="57">
        <v>4484</v>
      </c>
      <c r="B16" s="58" t="s">
        <v>39</v>
      </c>
      <c r="C16" s="58" t="s">
        <v>49</v>
      </c>
      <c r="D16" s="58" t="s">
        <v>32</v>
      </c>
      <c r="E16" s="58" t="s">
        <v>34</v>
      </c>
      <c r="F16" s="59">
        <v>0.37638888888888888</v>
      </c>
      <c r="G16" s="60" t="s">
        <v>76</v>
      </c>
      <c r="H16" s="61">
        <v>3</v>
      </c>
      <c r="I16" s="61"/>
      <c r="J16" s="61"/>
      <c r="K16" s="62"/>
      <c r="L16" s="62"/>
      <c r="M16" s="65">
        <v>53</v>
      </c>
      <c r="N16" s="98" t="s">
        <v>64</v>
      </c>
      <c r="O16" s="93">
        <f>Día18!O16+Día19!M16</f>
        <v>516</v>
      </c>
      <c r="P16" s="129"/>
      <c r="Q16" s="13"/>
      <c r="W16" s="12"/>
    </row>
    <row r="17" spans="1:23" s="11" customFormat="1" ht="19.899999999999999" customHeight="1" thickTop="1" thickBot="1" x14ac:dyDescent="0.3">
      <c r="A17" s="57">
        <v>4095</v>
      </c>
      <c r="B17" s="58" t="s">
        <v>39</v>
      </c>
      <c r="C17" s="98" t="s">
        <v>48</v>
      </c>
      <c r="D17" s="58" t="s">
        <v>34</v>
      </c>
      <c r="E17" s="58" t="s">
        <v>35</v>
      </c>
      <c r="F17" s="59">
        <v>0.38472222222222224</v>
      </c>
      <c r="G17" s="60" t="s">
        <v>57</v>
      </c>
      <c r="H17" s="61">
        <v>4</v>
      </c>
      <c r="I17" s="61"/>
      <c r="J17" s="61"/>
      <c r="K17" s="62"/>
      <c r="L17" s="62"/>
      <c r="M17" s="65">
        <v>7</v>
      </c>
      <c r="N17" s="98" t="s">
        <v>64</v>
      </c>
      <c r="O17" s="93">
        <f>Día18!O17+Día19!M17</f>
        <v>115</v>
      </c>
      <c r="P17" s="71"/>
      <c r="Q17" s="13"/>
      <c r="W17" s="12"/>
    </row>
    <row r="18" spans="1:23" s="11" customFormat="1" ht="19.899999999999999" customHeight="1" thickTop="1" thickBot="1" x14ac:dyDescent="0.3">
      <c r="A18" s="57">
        <v>5273</v>
      </c>
      <c r="B18" s="58" t="s">
        <v>30</v>
      </c>
      <c r="C18" s="58" t="s">
        <v>33</v>
      </c>
      <c r="D18" s="58" t="s">
        <v>121</v>
      </c>
      <c r="E18" s="58" t="s">
        <v>31</v>
      </c>
      <c r="F18" s="59">
        <v>0.46527777777777773</v>
      </c>
      <c r="G18" s="60" t="s">
        <v>57</v>
      </c>
      <c r="H18" s="66">
        <v>4</v>
      </c>
      <c r="I18" s="66"/>
      <c r="J18" s="66"/>
      <c r="K18" s="62"/>
      <c r="L18" s="62"/>
      <c r="M18" s="65">
        <v>5</v>
      </c>
      <c r="N18" s="98" t="s">
        <v>64</v>
      </c>
      <c r="O18" s="93">
        <f>Día18!O18+Día19!M18</f>
        <v>113</v>
      </c>
      <c r="P18" s="129"/>
      <c r="Q18" s="13"/>
      <c r="W18" s="12"/>
    </row>
    <row r="19" spans="1:23" s="11" customFormat="1" ht="17.25" thickTop="1" thickBot="1" x14ac:dyDescent="0.3">
      <c r="A19" s="57">
        <v>4064</v>
      </c>
      <c r="B19" s="58" t="s">
        <v>39</v>
      </c>
      <c r="C19" s="98" t="s">
        <v>48</v>
      </c>
      <c r="D19" s="58" t="s">
        <v>35</v>
      </c>
      <c r="E19" s="58" t="s">
        <v>34</v>
      </c>
      <c r="F19" s="59" t="s">
        <v>36</v>
      </c>
      <c r="G19" s="60" t="s">
        <v>100</v>
      </c>
      <c r="H19" s="66">
        <v>3</v>
      </c>
      <c r="I19" s="66"/>
      <c r="J19" s="66"/>
      <c r="K19" s="62"/>
      <c r="L19" s="62"/>
      <c r="M19" s="63">
        <v>31</v>
      </c>
      <c r="N19" s="98" t="s">
        <v>64</v>
      </c>
      <c r="O19" s="93">
        <f>Día18!O19+Día19!M19</f>
        <v>332</v>
      </c>
      <c r="P19" s="129"/>
      <c r="Q19" s="13"/>
      <c r="W19" s="12"/>
    </row>
    <row r="20" spans="1:23" s="11" customFormat="1" ht="17.25" thickTop="1" thickBot="1" x14ac:dyDescent="0.3">
      <c r="A20" s="57">
        <v>4254</v>
      </c>
      <c r="B20" s="58" t="s">
        <v>39</v>
      </c>
      <c r="C20" s="58" t="s">
        <v>33</v>
      </c>
      <c r="D20" s="58" t="s">
        <v>32</v>
      </c>
      <c r="E20" s="58" t="s">
        <v>34</v>
      </c>
      <c r="F20" s="59">
        <v>0.52083333333333337</v>
      </c>
      <c r="G20" s="60" t="s">
        <v>95</v>
      </c>
      <c r="H20" s="58">
        <v>3</v>
      </c>
      <c r="I20" s="73"/>
      <c r="J20" s="61"/>
      <c r="K20" s="62"/>
      <c r="L20" s="62"/>
      <c r="M20" s="63">
        <v>19</v>
      </c>
      <c r="N20" s="98" t="s">
        <v>64</v>
      </c>
      <c r="O20" s="93">
        <f>Día18!O20+Día19!M20</f>
        <v>267</v>
      </c>
      <c r="P20" s="129"/>
      <c r="Q20" s="13"/>
      <c r="W20" s="12"/>
    </row>
    <row r="21" spans="1:23" s="11" customFormat="1" ht="17.25" thickTop="1" thickBot="1" x14ac:dyDescent="0.3">
      <c r="A21" s="57">
        <v>4115</v>
      </c>
      <c r="B21" s="58" t="s">
        <v>39</v>
      </c>
      <c r="C21" s="98" t="s">
        <v>48</v>
      </c>
      <c r="D21" s="58" t="s">
        <v>34</v>
      </c>
      <c r="E21" s="58" t="s">
        <v>32</v>
      </c>
      <c r="F21" s="59">
        <v>0.52361111111111114</v>
      </c>
      <c r="G21" s="60" t="s">
        <v>65</v>
      </c>
      <c r="H21" s="58">
        <v>4</v>
      </c>
      <c r="I21" s="61"/>
      <c r="J21" s="61"/>
      <c r="K21" s="62"/>
      <c r="L21" s="62"/>
      <c r="M21" s="63">
        <v>10</v>
      </c>
      <c r="N21" s="98" t="s">
        <v>64</v>
      </c>
      <c r="O21" s="93">
        <f>Día18!O21+Día19!M21</f>
        <v>146</v>
      </c>
      <c r="P21" s="129" t="s">
        <v>168</v>
      </c>
      <c r="Q21" s="13"/>
      <c r="W21" s="12"/>
    </row>
    <row r="22" spans="1:23" s="11" customFormat="1" ht="19.899999999999999" customHeight="1" thickTop="1" thickBot="1" x14ac:dyDescent="0.3">
      <c r="A22" s="57">
        <v>4114</v>
      </c>
      <c r="B22" s="58" t="s">
        <v>39</v>
      </c>
      <c r="C22" s="58" t="s">
        <v>33</v>
      </c>
      <c r="D22" s="58" t="s">
        <v>37</v>
      </c>
      <c r="E22" s="58" t="s">
        <v>34</v>
      </c>
      <c r="F22" s="59">
        <v>0.61041666666666672</v>
      </c>
      <c r="G22" s="60" t="s">
        <v>76</v>
      </c>
      <c r="H22" s="1">
        <v>3</v>
      </c>
      <c r="I22" s="61"/>
      <c r="J22" s="61"/>
      <c r="K22" s="62"/>
      <c r="L22" s="62"/>
      <c r="M22" s="65">
        <v>20</v>
      </c>
      <c r="N22" s="98" t="s">
        <v>64</v>
      </c>
      <c r="O22" s="93">
        <f>Día18!O22+Día19!M22</f>
        <v>367</v>
      </c>
      <c r="P22" s="71"/>
      <c r="Q22" s="13"/>
      <c r="W22" s="12"/>
    </row>
    <row r="23" spans="1:23" s="11" customFormat="1" ht="19.899999999999999" customHeight="1" thickTop="1" thickBot="1" x14ac:dyDescent="0.3">
      <c r="A23" s="57">
        <v>4325</v>
      </c>
      <c r="B23" s="58" t="s">
        <v>39</v>
      </c>
      <c r="C23" s="58" t="s">
        <v>33</v>
      </c>
      <c r="D23" s="58" t="s">
        <v>34</v>
      </c>
      <c r="E23" s="58" t="s">
        <v>37</v>
      </c>
      <c r="F23" s="59">
        <v>0.61250000000000004</v>
      </c>
      <c r="G23" s="130" t="s">
        <v>55</v>
      </c>
      <c r="H23" s="1">
        <v>4</v>
      </c>
      <c r="I23" s="75"/>
      <c r="J23" s="66"/>
      <c r="K23" s="62"/>
      <c r="L23" s="62"/>
      <c r="M23" s="65">
        <v>13</v>
      </c>
      <c r="N23" s="98" t="s">
        <v>64</v>
      </c>
      <c r="O23" s="93">
        <f>Día18!O23+Día19!M23</f>
        <v>177</v>
      </c>
      <c r="P23" s="64"/>
      <c r="Q23" s="13"/>
      <c r="W23" s="12"/>
    </row>
    <row r="24" spans="1:23" s="11" customFormat="1" ht="19.899999999999999" customHeight="1" thickTop="1" thickBot="1" x14ac:dyDescent="0.3">
      <c r="A24" s="57">
        <v>4145</v>
      </c>
      <c r="B24" s="58" t="s">
        <v>39</v>
      </c>
      <c r="C24" s="98" t="s">
        <v>50</v>
      </c>
      <c r="D24" s="58" t="s">
        <v>34</v>
      </c>
      <c r="E24" s="58" t="s">
        <v>38</v>
      </c>
      <c r="F24" s="59">
        <v>0.65555555555555556</v>
      </c>
      <c r="G24" s="60"/>
      <c r="H24" s="58">
        <v>4</v>
      </c>
      <c r="I24" s="73" t="s">
        <v>118</v>
      </c>
      <c r="J24" s="61"/>
      <c r="K24" s="62"/>
      <c r="L24" s="62"/>
      <c r="M24" s="63">
        <v>5</v>
      </c>
      <c r="N24" s="98" t="s">
        <v>64</v>
      </c>
      <c r="O24" s="93">
        <f>Día18!O24+Día19!M24</f>
        <v>144</v>
      </c>
      <c r="P24" s="64"/>
      <c r="Q24" s="13"/>
      <c r="W24" s="12"/>
    </row>
    <row r="25" spans="1:23" s="11" customFormat="1" ht="19.899999999999999" customHeight="1" thickTop="1" thickBot="1" x14ac:dyDescent="0.3">
      <c r="A25" s="57">
        <v>4354</v>
      </c>
      <c r="B25" s="58" t="s">
        <v>39</v>
      </c>
      <c r="C25" s="58" t="s">
        <v>33</v>
      </c>
      <c r="D25" s="58" t="s">
        <v>32</v>
      </c>
      <c r="E25" s="58" t="s">
        <v>34</v>
      </c>
      <c r="F25" s="59">
        <v>0.68055555555555547</v>
      </c>
      <c r="G25" s="130" t="s">
        <v>127</v>
      </c>
      <c r="H25" s="58">
        <v>3</v>
      </c>
      <c r="I25" s="61"/>
      <c r="J25" s="61"/>
      <c r="K25" s="62"/>
      <c r="L25" s="62"/>
      <c r="M25" s="65">
        <v>22</v>
      </c>
      <c r="N25" s="98" t="s">
        <v>64</v>
      </c>
      <c r="O25" s="93">
        <f>Día18!O25+Día19!M25</f>
        <v>329</v>
      </c>
      <c r="P25" s="64"/>
      <c r="Q25" s="13"/>
      <c r="W25" s="12"/>
    </row>
    <row r="26" spans="1:23" s="11" customFormat="1" ht="19.899999999999999" customHeight="1" thickTop="1" thickBot="1" x14ac:dyDescent="0.3">
      <c r="A26" s="57">
        <v>4165</v>
      </c>
      <c r="B26" s="58" t="s">
        <v>39</v>
      </c>
      <c r="C26" s="58" t="s">
        <v>33</v>
      </c>
      <c r="D26" s="58" t="s">
        <v>34</v>
      </c>
      <c r="E26" s="58" t="s">
        <v>32</v>
      </c>
      <c r="F26" s="59">
        <v>0.71805555555555556</v>
      </c>
      <c r="G26" s="130" t="s">
        <v>57</v>
      </c>
      <c r="H26" s="58">
        <v>4</v>
      </c>
      <c r="I26" s="58"/>
      <c r="J26" s="61"/>
      <c r="K26" s="62"/>
      <c r="L26" s="62"/>
      <c r="M26" s="58">
        <v>6</v>
      </c>
      <c r="N26" s="98" t="s">
        <v>64</v>
      </c>
      <c r="O26" s="93">
        <f>Día18!O26+Día19!M26</f>
        <v>196</v>
      </c>
      <c r="P26" s="71"/>
      <c r="Q26" s="13"/>
    </row>
    <row r="27" spans="1:23" s="11" customFormat="1" ht="19.899999999999999" customHeight="1" thickTop="1" thickBot="1" x14ac:dyDescent="0.3">
      <c r="A27" s="57">
        <v>5182</v>
      </c>
      <c r="B27" s="58" t="s">
        <v>30</v>
      </c>
      <c r="C27" s="58" t="s">
        <v>33</v>
      </c>
      <c r="D27" s="58" t="s">
        <v>31</v>
      </c>
      <c r="E27" s="58" t="s">
        <v>121</v>
      </c>
      <c r="F27" s="59">
        <v>0.73333333333333339</v>
      </c>
      <c r="G27" s="130" t="s">
        <v>55</v>
      </c>
      <c r="H27" s="58">
        <v>3</v>
      </c>
      <c r="I27" s="58"/>
      <c r="J27" s="61"/>
      <c r="K27" s="62"/>
      <c r="L27" s="62"/>
      <c r="M27" s="58">
        <v>48</v>
      </c>
      <c r="N27" s="98" t="s">
        <v>64</v>
      </c>
      <c r="O27" s="93">
        <f>Día18!O27+Día19!M27</f>
        <v>611</v>
      </c>
      <c r="P27" s="64"/>
    </row>
    <row r="28" spans="1:23" s="11" customFormat="1" ht="21" customHeight="1" thickTop="1" thickBot="1" x14ac:dyDescent="0.3">
      <c r="A28" s="57">
        <v>4134</v>
      </c>
      <c r="B28" s="58" t="s">
        <v>39</v>
      </c>
      <c r="C28" s="58" t="s">
        <v>33</v>
      </c>
      <c r="D28" s="58" t="s">
        <v>35</v>
      </c>
      <c r="E28" s="58" t="s">
        <v>34</v>
      </c>
      <c r="F28" s="59">
        <v>0.79374999999999996</v>
      </c>
      <c r="G28" s="60" t="s">
        <v>169</v>
      </c>
      <c r="H28" s="58">
        <v>3</v>
      </c>
      <c r="I28" s="58"/>
      <c r="J28" s="61"/>
      <c r="K28" s="62"/>
      <c r="L28" s="62"/>
      <c r="M28" s="58">
        <v>23</v>
      </c>
      <c r="N28" s="98" t="s">
        <v>64</v>
      </c>
      <c r="O28" s="93">
        <f>Día18!O28+Día19!M28</f>
        <v>261</v>
      </c>
      <c r="P28" s="133"/>
    </row>
    <row r="29" spans="1:23" s="11" customFormat="1" ht="19.899999999999999" customHeight="1" thickTop="1" thickBot="1" x14ac:dyDescent="0.3">
      <c r="A29" s="57">
        <v>4175</v>
      </c>
      <c r="B29" s="58" t="s">
        <v>39</v>
      </c>
      <c r="C29" s="58" t="s">
        <v>33</v>
      </c>
      <c r="D29" s="58" t="s">
        <v>34</v>
      </c>
      <c r="E29" s="58" t="s">
        <v>35</v>
      </c>
      <c r="F29" s="59">
        <v>0.79861111111111105</v>
      </c>
      <c r="G29" s="60" t="s">
        <v>59</v>
      </c>
      <c r="H29" s="58">
        <v>4</v>
      </c>
      <c r="I29" s="58"/>
      <c r="J29" s="61"/>
      <c r="K29" s="62"/>
      <c r="L29" s="62"/>
      <c r="M29" s="58">
        <v>7</v>
      </c>
      <c r="N29" s="98" t="s">
        <v>64</v>
      </c>
      <c r="O29" s="93">
        <f>Día18!O29+Día19!M29</f>
        <v>151</v>
      </c>
      <c r="P29" s="64"/>
    </row>
    <row r="30" spans="1:23" s="11" customFormat="1" ht="19.899999999999999" customHeight="1" thickTop="1" thickBot="1" x14ac:dyDescent="0.3">
      <c r="A30" s="57">
        <v>4184</v>
      </c>
      <c r="B30" s="58" t="s">
        <v>39</v>
      </c>
      <c r="C30" s="98" t="s">
        <v>50</v>
      </c>
      <c r="D30" s="58" t="s">
        <v>32</v>
      </c>
      <c r="E30" s="58" t="s">
        <v>34</v>
      </c>
      <c r="F30" s="59">
        <v>0.85000000000000009</v>
      </c>
      <c r="G30" s="60" t="s">
        <v>170</v>
      </c>
      <c r="H30" s="58">
        <v>3</v>
      </c>
      <c r="I30" s="58"/>
      <c r="J30" s="61"/>
      <c r="K30" s="62"/>
      <c r="L30" s="62"/>
      <c r="M30" s="58">
        <v>10</v>
      </c>
      <c r="N30" s="98" t="s">
        <v>64</v>
      </c>
      <c r="O30" s="93">
        <f>Día18!O30+Día19!M30</f>
        <v>177</v>
      </c>
      <c r="P30" s="64"/>
    </row>
    <row r="31" spans="1:23" s="11" customFormat="1" ht="19.899999999999999" customHeight="1" thickTop="1" thickBot="1" x14ac:dyDescent="0.3">
      <c r="A31" s="57">
        <v>4185</v>
      </c>
      <c r="B31" s="58" t="s">
        <v>39</v>
      </c>
      <c r="C31" s="58" t="s">
        <v>33</v>
      </c>
      <c r="D31" s="58" t="s">
        <v>34</v>
      </c>
      <c r="E31" s="58" t="s">
        <v>32</v>
      </c>
      <c r="F31" s="59">
        <v>0.8534722222222223</v>
      </c>
      <c r="G31" s="60" t="s">
        <v>82</v>
      </c>
      <c r="H31" s="58">
        <v>4</v>
      </c>
      <c r="I31" s="58"/>
      <c r="J31" s="61"/>
      <c r="K31" s="62"/>
      <c r="L31" s="62"/>
      <c r="M31" s="58">
        <v>0</v>
      </c>
      <c r="N31" s="98" t="s">
        <v>64</v>
      </c>
      <c r="O31" s="93">
        <f>Día18!O31+Día19!M31</f>
        <v>148</v>
      </c>
      <c r="P31" s="133"/>
    </row>
    <row r="32" spans="1:23" s="11" customFormat="1" ht="19.899999999999999" customHeight="1" thickTop="1" thickBot="1" x14ac:dyDescent="0.3">
      <c r="A32" s="57">
        <v>4205</v>
      </c>
      <c r="B32" s="58" t="s">
        <v>30</v>
      </c>
      <c r="C32" s="98" t="s">
        <v>50</v>
      </c>
      <c r="D32" s="58" t="s">
        <v>34</v>
      </c>
      <c r="E32" s="58" t="s">
        <v>31</v>
      </c>
      <c r="F32" s="59">
        <v>0.90347222222222223</v>
      </c>
      <c r="G32" s="60"/>
      <c r="H32" s="58">
        <v>4</v>
      </c>
      <c r="I32" s="58"/>
      <c r="J32" s="61"/>
      <c r="K32" s="62"/>
      <c r="L32" s="62"/>
      <c r="M32" s="58">
        <v>3</v>
      </c>
      <c r="N32" s="98" t="s">
        <v>64</v>
      </c>
      <c r="O32" s="93">
        <f>Día18!O32+Día19!M32</f>
        <v>57</v>
      </c>
      <c r="P32" s="64"/>
    </row>
    <row r="33" spans="1:23" s="11" customFormat="1" ht="19.899999999999999" customHeight="1" thickTop="1" thickBot="1" x14ac:dyDescent="0.3">
      <c r="A33" s="57">
        <v>4204</v>
      </c>
      <c r="B33" s="58" t="s">
        <v>39</v>
      </c>
      <c r="C33" s="98" t="s">
        <v>50</v>
      </c>
      <c r="D33" s="58" t="s">
        <v>38</v>
      </c>
      <c r="E33" s="58" t="s">
        <v>34</v>
      </c>
      <c r="F33" s="59">
        <v>0.92569444444444438</v>
      </c>
      <c r="G33" s="60" t="s">
        <v>76</v>
      </c>
      <c r="H33" s="58">
        <v>3</v>
      </c>
      <c r="I33" s="1" t="s">
        <v>118</v>
      </c>
      <c r="J33" s="61"/>
      <c r="K33" s="62"/>
      <c r="L33" s="62"/>
      <c r="M33" s="58">
        <v>14</v>
      </c>
      <c r="N33" s="98" t="s">
        <v>64</v>
      </c>
      <c r="O33" s="93">
        <f>Día18!O33+Día19!M33</f>
        <v>169</v>
      </c>
      <c r="P33" s="64"/>
    </row>
    <row r="34" spans="1:23" s="11" customFormat="1" ht="19.899999999999999" customHeight="1" thickTop="1" thickBot="1" x14ac:dyDescent="0.3">
      <c r="A34" s="57"/>
      <c r="B34" s="58"/>
      <c r="C34" s="58"/>
      <c r="D34" s="58"/>
      <c r="E34" s="58"/>
      <c r="F34" s="59"/>
      <c r="G34" s="60"/>
      <c r="H34" s="61"/>
      <c r="I34" s="61"/>
      <c r="J34" s="61"/>
      <c r="K34" s="62"/>
      <c r="L34" s="62"/>
      <c r="M34" s="67"/>
      <c r="N34" s="58"/>
      <c r="O34" s="58"/>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5"/>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320</v>
      </c>
    </row>
    <row r="39" spans="1:23" ht="20.100000000000001" customHeight="1" thickBot="1" x14ac:dyDescent="0.3">
      <c r="G39" s="6"/>
      <c r="K39" s="151" t="s">
        <v>11</v>
      </c>
      <c r="L39" s="152"/>
      <c r="M39" s="51">
        <f>Día18!M39+Día19!M38</f>
        <v>5322</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r:id="rId1"/>
  <ignoredErrors>
    <ignoredError sqref="O14:O33"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workbookViewId="0">
      <selection activeCell="H22" sqref="H22:H33"/>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44806</v>
      </c>
      <c r="K3" s="70" t="s">
        <v>75</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62</v>
      </c>
      <c r="G7" s="2"/>
      <c r="H7" s="27"/>
      <c r="I7" s="26">
        <v>1</v>
      </c>
      <c r="J7" s="80"/>
      <c r="K7" s="80"/>
      <c r="L7" s="88"/>
      <c r="M7" s="81"/>
      <c r="N7" s="1"/>
      <c r="O7" s="2"/>
    </row>
    <row r="8" spans="1:23" ht="15" customHeight="1" x14ac:dyDescent="0.25">
      <c r="A8" s="29">
        <v>2</v>
      </c>
      <c r="B8" s="30" t="s">
        <v>41</v>
      </c>
      <c r="C8" s="30" t="s">
        <v>41</v>
      </c>
      <c r="D8" s="82" t="s">
        <v>43</v>
      </c>
      <c r="E8" s="83" t="s">
        <v>41</v>
      </c>
      <c r="F8" s="1" t="s">
        <v>74</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19.899999999999999" customHeight="1" thickBot="1" x14ac:dyDescent="0.3">
      <c r="A14" s="92">
        <v>4054</v>
      </c>
      <c r="B14" s="93" t="s">
        <v>30</v>
      </c>
      <c r="C14" s="98" t="s">
        <v>48</v>
      </c>
      <c r="D14" s="93" t="s">
        <v>31</v>
      </c>
      <c r="E14" s="93" t="s">
        <v>34</v>
      </c>
      <c r="F14" s="94">
        <v>0.32013888888888892</v>
      </c>
      <c r="G14" s="131" t="s">
        <v>57</v>
      </c>
      <c r="H14" s="98">
        <v>3</v>
      </c>
      <c r="I14" s="93"/>
      <c r="J14" s="93"/>
      <c r="K14" s="96"/>
      <c r="L14" s="96"/>
      <c r="M14" s="97">
        <v>46</v>
      </c>
      <c r="N14" s="98" t="s">
        <v>64</v>
      </c>
      <c r="O14" s="93">
        <f>Día1!O14+Día2!M14</f>
        <v>108</v>
      </c>
      <c r="P14" s="139"/>
      <c r="Q14" s="10"/>
    </row>
    <row r="15" spans="1:23" s="11" customFormat="1" ht="19.899999999999999" customHeight="1" thickTop="1" thickBot="1" x14ac:dyDescent="0.3">
      <c r="A15" s="57">
        <v>4275</v>
      </c>
      <c r="B15" s="58" t="s">
        <v>39</v>
      </c>
      <c r="C15" s="58" t="s">
        <v>49</v>
      </c>
      <c r="D15" s="58" t="s">
        <v>34</v>
      </c>
      <c r="E15" s="58" t="s">
        <v>32</v>
      </c>
      <c r="F15" s="59">
        <v>0.32430555555555557</v>
      </c>
      <c r="G15" s="135" t="s">
        <v>54</v>
      </c>
      <c r="H15" s="73">
        <v>4</v>
      </c>
      <c r="I15" s="61"/>
      <c r="J15" s="61"/>
      <c r="K15" s="62"/>
      <c r="L15" s="62"/>
      <c r="M15" s="63">
        <v>4</v>
      </c>
      <c r="N15" s="1" t="s">
        <v>64</v>
      </c>
      <c r="O15" s="93">
        <f>Día1!O15+Día2!M15</f>
        <v>8</v>
      </c>
      <c r="P15" s="128"/>
      <c r="Q15" s="10"/>
      <c r="W15" s="12"/>
    </row>
    <row r="16" spans="1:23" s="11" customFormat="1" ht="19.899999999999999" customHeight="1" thickTop="1" thickBot="1" x14ac:dyDescent="0.3">
      <c r="A16" s="57">
        <v>4484</v>
      </c>
      <c r="B16" s="58" t="s">
        <v>39</v>
      </c>
      <c r="C16" s="58" t="s">
        <v>49</v>
      </c>
      <c r="D16" s="58" t="s">
        <v>32</v>
      </c>
      <c r="E16" s="58" t="s">
        <v>34</v>
      </c>
      <c r="F16" s="59">
        <v>0.37638888888888888</v>
      </c>
      <c r="G16" s="135"/>
      <c r="H16" s="73">
        <v>3</v>
      </c>
      <c r="I16" s="61"/>
      <c r="J16" s="61"/>
      <c r="K16" s="62"/>
      <c r="L16" s="62"/>
      <c r="M16" s="63">
        <v>31</v>
      </c>
      <c r="N16" s="1" t="s">
        <v>64</v>
      </c>
      <c r="O16" s="93">
        <f>Día1!O16+Día2!M16</f>
        <v>73</v>
      </c>
      <c r="P16" s="128"/>
      <c r="Q16" s="13"/>
      <c r="W16" s="12"/>
    </row>
    <row r="17" spans="1:23" s="11" customFormat="1" ht="19.899999999999999" customHeight="1" thickTop="1" thickBot="1" x14ac:dyDescent="0.3">
      <c r="A17" s="57">
        <v>4095</v>
      </c>
      <c r="B17" s="58" t="s">
        <v>39</v>
      </c>
      <c r="C17" s="98" t="s">
        <v>48</v>
      </c>
      <c r="D17" s="58" t="s">
        <v>34</v>
      </c>
      <c r="E17" s="58" t="s">
        <v>35</v>
      </c>
      <c r="F17" s="59">
        <v>0.38472222222222224</v>
      </c>
      <c r="G17" s="130" t="s">
        <v>57</v>
      </c>
      <c r="H17" s="73">
        <v>4</v>
      </c>
      <c r="I17" s="61"/>
      <c r="J17" s="61"/>
      <c r="K17" s="62"/>
      <c r="L17" s="62"/>
      <c r="M17" s="65">
        <v>7</v>
      </c>
      <c r="N17" s="1" t="s">
        <v>64</v>
      </c>
      <c r="O17" s="93">
        <f>Día1!O17+Día2!M17</f>
        <v>21</v>
      </c>
      <c r="P17" s="128"/>
      <c r="Q17" s="13"/>
      <c r="W17" s="12"/>
    </row>
    <row r="18" spans="1:23" s="11" customFormat="1" ht="19.899999999999999" customHeight="1" thickTop="1" thickBot="1" x14ac:dyDescent="0.3">
      <c r="A18" s="57">
        <v>4105</v>
      </c>
      <c r="B18" s="58" t="s">
        <v>30</v>
      </c>
      <c r="C18" s="58" t="s">
        <v>33</v>
      </c>
      <c r="D18" s="58" t="s">
        <v>34</v>
      </c>
      <c r="E18" s="58" t="s">
        <v>31</v>
      </c>
      <c r="F18" s="59">
        <v>0.46249999999999997</v>
      </c>
      <c r="G18" s="60"/>
      <c r="H18" s="75">
        <v>4</v>
      </c>
      <c r="I18" s="66"/>
      <c r="J18" s="66"/>
      <c r="K18" s="62"/>
      <c r="L18" s="62"/>
      <c r="M18" s="65">
        <v>4</v>
      </c>
      <c r="N18" s="1" t="s">
        <v>64</v>
      </c>
      <c r="O18" s="93">
        <f>Día1!O18+Día2!M18</f>
        <v>11</v>
      </c>
      <c r="P18" s="64"/>
      <c r="Q18" s="13"/>
      <c r="W18" s="12"/>
    </row>
    <row r="19" spans="1:23" s="11" customFormat="1" ht="19.899999999999999" customHeight="1" thickTop="1" thickBot="1" x14ac:dyDescent="0.3">
      <c r="A19" s="57">
        <v>4064</v>
      </c>
      <c r="B19" s="58" t="s">
        <v>39</v>
      </c>
      <c r="C19" s="98" t="s">
        <v>48</v>
      </c>
      <c r="D19" s="58" t="s">
        <v>35</v>
      </c>
      <c r="E19" s="58" t="s">
        <v>34</v>
      </c>
      <c r="F19" s="59" t="s">
        <v>36</v>
      </c>
      <c r="G19" s="60" t="s">
        <v>65</v>
      </c>
      <c r="H19" s="75">
        <v>3</v>
      </c>
      <c r="I19" s="66"/>
      <c r="J19" s="66"/>
      <c r="K19" s="62"/>
      <c r="L19" s="62"/>
      <c r="M19" s="63">
        <v>25</v>
      </c>
      <c r="N19" s="1" t="s">
        <v>64</v>
      </c>
      <c r="O19" s="93">
        <f>Día1!O19+Día2!M19</f>
        <v>48</v>
      </c>
      <c r="P19" s="71" t="s">
        <v>66</v>
      </c>
      <c r="Q19" s="13"/>
      <c r="W19" s="12"/>
    </row>
    <row r="20" spans="1:23" s="11" customFormat="1" ht="19.899999999999999" customHeight="1" thickTop="1" thickBot="1" x14ac:dyDescent="0.3">
      <c r="A20" s="57">
        <v>4254</v>
      </c>
      <c r="B20" s="58" t="s">
        <v>39</v>
      </c>
      <c r="C20" s="58" t="s">
        <v>33</v>
      </c>
      <c r="D20" s="58" t="s">
        <v>32</v>
      </c>
      <c r="E20" s="58" t="s">
        <v>34</v>
      </c>
      <c r="F20" s="59">
        <v>0.52083333333333337</v>
      </c>
      <c r="G20" s="60" t="s">
        <v>67</v>
      </c>
      <c r="H20" s="1">
        <v>3</v>
      </c>
      <c r="I20" s="73"/>
      <c r="J20" s="61"/>
      <c r="K20" s="62"/>
      <c r="L20" s="62"/>
      <c r="M20" s="63">
        <v>6</v>
      </c>
      <c r="N20" s="1" t="s">
        <v>64</v>
      </c>
      <c r="O20" s="93">
        <f>Día1!O20+Día2!M20</f>
        <v>21</v>
      </c>
      <c r="P20" s="140"/>
      <c r="Q20" s="13"/>
      <c r="W20" s="12"/>
    </row>
    <row r="21" spans="1:23" s="11" customFormat="1" ht="19.899999999999999" customHeight="1" thickTop="1" thickBot="1" x14ac:dyDescent="0.3">
      <c r="A21" s="57">
        <v>4115</v>
      </c>
      <c r="B21" s="58" t="s">
        <v>39</v>
      </c>
      <c r="C21" s="98" t="s">
        <v>48</v>
      </c>
      <c r="D21" s="58" t="s">
        <v>34</v>
      </c>
      <c r="E21" s="58" t="s">
        <v>32</v>
      </c>
      <c r="F21" s="59">
        <v>0.52361111111111114</v>
      </c>
      <c r="G21" s="60"/>
      <c r="H21" s="73">
        <v>3</v>
      </c>
      <c r="I21" s="73"/>
      <c r="J21" s="61"/>
      <c r="K21" s="62"/>
      <c r="L21" s="62"/>
      <c r="M21" s="63">
        <v>12</v>
      </c>
      <c r="N21" s="1" t="s">
        <v>64</v>
      </c>
      <c r="O21" s="93">
        <f>Día1!O21+Día2!M21</f>
        <v>23</v>
      </c>
      <c r="P21" s="71"/>
      <c r="Q21" s="13"/>
      <c r="W21" s="12"/>
    </row>
    <row r="22" spans="1:23" s="11" customFormat="1" ht="19.899999999999999" customHeight="1" thickTop="1" thickBot="1" x14ac:dyDescent="0.3">
      <c r="A22" s="57">
        <v>4114</v>
      </c>
      <c r="B22" s="58" t="s">
        <v>39</v>
      </c>
      <c r="C22" s="58" t="s">
        <v>33</v>
      </c>
      <c r="D22" s="58" t="s">
        <v>37</v>
      </c>
      <c r="E22" s="58" t="s">
        <v>34</v>
      </c>
      <c r="F22" s="59">
        <v>0.61041666666666672</v>
      </c>
      <c r="G22" s="130" t="s">
        <v>76</v>
      </c>
      <c r="H22" s="1">
        <v>3</v>
      </c>
      <c r="I22" s="73"/>
      <c r="J22" s="73"/>
      <c r="K22" s="62"/>
      <c r="L22" s="62"/>
      <c r="M22" s="74">
        <v>24</v>
      </c>
      <c r="N22" s="1" t="s">
        <v>64</v>
      </c>
      <c r="O22" s="93">
        <f>Día1!O22+Día2!M22</f>
        <v>36</v>
      </c>
      <c r="P22" s="71"/>
      <c r="Q22" s="13"/>
      <c r="W22" s="12"/>
    </row>
    <row r="23" spans="1:23" s="11" customFormat="1" ht="19.899999999999999" customHeight="1" thickTop="1" thickBot="1" x14ac:dyDescent="0.3">
      <c r="A23" s="57">
        <v>4325</v>
      </c>
      <c r="B23" s="58" t="s">
        <v>39</v>
      </c>
      <c r="C23" s="58" t="s">
        <v>33</v>
      </c>
      <c r="D23" s="58" t="s">
        <v>34</v>
      </c>
      <c r="E23" s="58" t="s">
        <v>37</v>
      </c>
      <c r="F23" s="59">
        <v>0.61250000000000004</v>
      </c>
      <c r="G23" s="60"/>
      <c r="H23" s="1">
        <v>4</v>
      </c>
      <c r="I23" s="75"/>
      <c r="J23" s="75">
        <v>1</v>
      </c>
      <c r="K23" s="62"/>
      <c r="L23" s="62"/>
      <c r="M23" s="74">
        <v>9</v>
      </c>
      <c r="N23" s="1" t="s">
        <v>64</v>
      </c>
      <c r="O23" s="93">
        <f>Día1!O23+Día2!M23</f>
        <v>14</v>
      </c>
      <c r="P23" s="64"/>
      <c r="Q23" s="13"/>
      <c r="W23" s="12"/>
    </row>
    <row r="24" spans="1:23" s="11" customFormat="1" ht="17.25" thickTop="1" thickBot="1" x14ac:dyDescent="0.3">
      <c r="A24" s="57">
        <v>4145</v>
      </c>
      <c r="B24" s="58" t="s">
        <v>39</v>
      </c>
      <c r="C24" s="98" t="s">
        <v>50</v>
      </c>
      <c r="D24" s="58" t="s">
        <v>34</v>
      </c>
      <c r="E24" s="58" t="s">
        <v>38</v>
      </c>
      <c r="F24" s="59">
        <v>0.65555555555555556</v>
      </c>
      <c r="G24" s="130" t="s">
        <v>55</v>
      </c>
      <c r="H24" s="1">
        <v>4</v>
      </c>
      <c r="I24" s="73"/>
      <c r="J24" s="73"/>
      <c r="K24" s="62"/>
      <c r="L24" s="62"/>
      <c r="M24" s="76">
        <v>9</v>
      </c>
      <c r="N24" s="1" t="s">
        <v>64</v>
      </c>
      <c r="O24" s="93">
        <f>Día1!O24+Día2!M24</f>
        <v>16</v>
      </c>
      <c r="P24" s="71"/>
      <c r="Q24" s="13"/>
      <c r="W24" s="12"/>
    </row>
    <row r="25" spans="1:23" s="11" customFormat="1" ht="19.899999999999999" customHeight="1" thickTop="1" thickBot="1" x14ac:dyDescent="0.3">
      <c r="A25" s="57">
        <v>4354</v>
      </c>
      <c r="B25" s="58" t="s">
        <v>39</v>
      </c>
      <c r="C25" s="58" t="s">
        <v>33</v>
      </c>
      <c r="D25" s="58" t="s">
        <v>32</v>
      </c>
      <c r="E25" s="58" t="s">
        <v>34</v>
      </c>
      <c r="F25" s="59">
        <v>0.68055555555555547</v>
      </c>
      <c r="G25" s="130" t="s">
        <v>76</v>
      </c>
      <c r="H25" s="1">
        <v>3</v>
      </c>
      <c r="I25" s="73"/>
      <c r="J25" s="73"/>
      <c r="K25" s="62"/>
      <c r="L25" s="62"/>
      <c r="M25" s="74">
        <v>12</v>
      </c>
      <c r="N25" s="1" t="s">
        <v>64</v>
      </c>
      <c r="O25" s="93">
        <f>Día1!O25+Día2!M25</f>
        <v>19</v>
      </c>
      <c r="P25" s="64"/>
      <c r="Q25" s="13"/>
      <c r="W25" s="12"/>
    </row>
    <row r="26" spans="1:23" s="11" customFormat="1" ht="19.899999999999999" customHeight="1" thickTop="1" thickBot="1" x14ac:dyDescent="0.3">
      <c r="A26" s="57">
        <v>4165</v>
      </c>
      <c r="B26" s="58" t="s">
        <v>39</v>
      </c>
      <c r="C26" s="58" t="s">
        <v>33</v>
      </c>
      <c r="D26" s="58" t="s">
        <v>34</v>
      </c>
      <c r="E26" s="58" t="s">
        <v>32</v>
      </c>
      <c r="F26" s="59">
        <v>0.71805555555555556</v>
      </c>
      <c r="G26" s="130" t="s">
        <v>76</v>
      </c>
      <c r="H26" s="1">
        <v>4</v>
      </c>
      <c r="I26" s="1"/>
      <c r="J26" s="73"/>
      <c r="K26" s="62"/>
      <c r="L26" s="62"/>
      <c r="M26" s="1">
        <v>10</v>
      </c>
      <c r="N26" s="1" t="s">
        <v>64</v>
      </c>
      <c r="O26" s="93">
        <f>Día1!O26+Día2!M26</f>
        <v>18</v>
      </c>
      <c r="P26" s="64"/>
      <c r="Q26" s="13"/>
    </row>
    <row r="27" spans="1:23" s="11" customFormat="1" ht="19.899999999999999" customHeight="1" thickTop="1" thickBot="1" x14ac:dyDescent="0.3">
      <c r="A27" s="57">
        <v>4164</v>
      </c>
      <c r="B27" s="58" t="s">
        <v>30</v>
      </c>
      <c r="C27" s="58" t="s">
        <v>33</v>
      </c>
      <c r="D27" s="58" t="s">
        <v>31</v>
      </c>
      <c r="E27" s="58" t="s">
        <v>34</v>
      </c>
      <c r="F27" s="59">
        <v>0.73333333333333339</v>
      </c>
      <c r="G27" s="60" t="s">
        <v>77</v>
      </c>
      <c r="H27" s="1">
        <v>3</v>
      </c>
      <c r="I27" s="73"/>
      <c r="J27" s="73"/>
      <c r="K27" s="62"/>
      <c r="L27" s="62"/>
      <c r="M27" s="1">
        <v>16</v>
      </c>
      <c r="N27" s="1" t="s">
        <v>64</v>
      </c>
      <c r="O27" s="93">
        <f>Día1!O27+Día2!M27</f>
        <v>41</v>
      </c>
      <c r="P27" s="71"/>
    </row>
    <row r="28" spans="1:23" s="11" customFormat="1" ht="19.899999999999999" customHeight="1" thickTop="1" thickBot="1" x14ac:dyDescent="0.3">
      <c r="A28" s="57">
        <v>4134</v>
      </c>
      <c r="B28" s="58" t="s">
        <v>39</v>
      </c>
      <c r="C28" s="58" t="s">
        <v>33</v>
      </c>
      <c r="D28" s="58" t="s">
        <v>35</v>
      </c>
      <c r="E28" s="58" t="s">
        <v>34</v>
      </c>
      <c r="F28" s="59">
        <v>0.79374999999999996</v>
      </c>
      <c r="G28" s="60" t="s">
        <v>65</v>
      </c>
      <c r="H28" s="1">
        <v>3</v>
      </c>
      <c r="I28" s="73"/>
      <c r="J28" s="73"/>
      <c r="K28" s="62"/>
      <c r="L28" s="62"/>
      <c r="M28" s="1">
        <v>7</v>
      </c>
      <c r="N28" s="1" t="s">
        <v>64</v>
      </c>
      <c r="O28" s="93">
        <f>Día1!O28+Día2!M28</f>
        <v>28</v>
      </c>
      <c r="P28" s="71"/>
    </row>
    <row r="29" spans="1:23" s="11" customFormat="1" ht="19.899999999999999" customHeight="1" thickTop="1" thickBot="1" x14ac:dyDescent="0.3">
      <c r="A29" s="57">
        <v>4175</v>
      </c>
      <c r="B29" s="58" t="s">
        <v>39</v>
      </c>
      <c r="C29" s="58" t="s">
        <v>33</v>
      </c>
      <c r="D29" s="58" t="s">
        <v>34</v>
      </c>
      <c r="E29" s="58" t="s">
        <v>35</v>
      </c>
      <c r="F29" s="59">
        <v>0.79861111111111105</v>
      </c>
      <c r="G29" s="130" t="s">
        <v>76</v>
      </c>
      <c r="H29" s="1">
        <v>4</v>
      </c>
      <c r="I29" s="1"/>
      <c r="J29" s="73"/>
      <c r="K29" s="62"/>
      <c r="L29" s="62"/>
      <c r="M29" s="1">
        <v>13</v>
      </c>
      <c r="N29" s="1" t="s">
        <v>64</v>
      </c>
      <c r="O29" s="93">
        <f>Día1!O29+Día2!M29</f>
        <v>18</v>
      </c>
      <c r="P29" s="71" t="s">
        <v>79</v>
      </c>
    </row>
    <row r="30" spans="1:23" s="11" customFormat="1" ht="19.899999999999999" customHeight="1" thickTop="1" thickBot="1" x14ac:dyDescent="0.3">
      <c r="A30" s="57">
        <v>4184</v>
      </c>
      <c r="B30" s="58" t="s">
        <v>39</v>
      </c>
      <c r="C30" s="98" t="s">
        <v>50</v>
      </c>
      <c r="D30" s="58" t="s">
        <v>32</v>
      </c>
      <c r="E30" s="58" t="s">
        <v>34</v>
      </c>
      <c r="F30" s="59">
        <v>0.85000000000000009</v>
      </c>
      <c r="G30" s="60"/>
      <c r="H30" s="1">
        <v>3</v>
      </c>
      <c r="I30" s="1"/>
      <c r="J30" s="73"/>
      <c r="K30" s="62"/>
      <c r="L30" s="62"/>
      <c r="M30" s="1">
        <v>8</v>
      </c>
      <c r="N30" s="1" t="s">
        <v>64</v>
      </c>
      <c r="O30" s="93">
        <f>Día1!O30+Día2!M30</f>
        <v>16</v>
      </c>
      <c r="P30" s="64"/>
    </row>
    <row r="31" spans="1:23" s="11" customFormat="1" ht="19.899999999999999" customHeight="1" thickTop="1" thickBot="1" x14ac:dyDescent="0.3">
      <c r="A31" s="57">
        <v>4185</v>
      </c>
      <c r="B31" s="58" t="s">
        <v>39</v>
      </c>
      <c r="C31" s="58" t="s">
        <v>33</v>
      </c>
      <c r="D31" s="58" t="s">
        <v>34</v>
      </c>
      <c r="E31" s="58" t="s">
        <v>32</v>
      </c>
      <c r="F31" s="59">
        <v>0.8534722222222223</v>
      </c>
      <c r="G31" s="60"/>
      <c r="H31" s="1">
        <v>4</v>
      </c>
      <c r="I31" s="1"/>
      <c r="J31" s="73"/>
      <c r="K31" s="62"/>
      <c r="L31" s="62"/>
      <c r="M31" s="1">
        <v>4</v>
      </c>
      <c r="N31" s="1" t="s">
        <v>64</v>
      </c>
      <c r="O31" s="93">
        <f>Día1!O31+Día2!M31</f>
        <v>8</v>
      </c>
      <c r="P31" s="128"/>
    </row>
    <row r="32" spans="1:23" s="11" customFormat="1" ht="19.899999999999999" customHeight="1" thickTop="1" thickBot="1" x14ac:dyDescent="0.3">
      <c r="A32" s="57">
        <v>4205</v>
      </c>
      <c r="B32" s="58" t="s">
        <v>30</v>
      </c>
      <c r="C32" s="98" t="s">
        <v>50</v>
      </c>
      <c r="D32" s="58" t="s">
        <v>34</v>
      </c>
      <c r="E32" s="58" t="s">
        <v>31</v>
      </c>
      <c r="F32" s="59">
        <v>0.90347222222222223</v>
      </c>
      <c r="G32" s="60" t="s">
        <v>78</v>
      </c>
      <c r="H32" s="1">
        <v>4</v>
      </c>
      <c r="I32" s="1"/>
      <c r="J32" s="73"/>
      <c r="K32" s="62"/>
      <c r="L32" s="62"/>
      <c r="M32" s="1">
        <v>1</v>
      </c>
      <c r="N32" s="1" t="s">
        <v>64</v>
      </c>
      <c r="O32" s="93">
        <f>Día1!O32+Día2!M32</f>
        <v>2</v>
      </c>
      <c r="P32" s="128"/>
    </row>
    <row r="33" spans="1:23" s="11" customFormat="1" ht="19.899999999999999" customHeight="1" thickTop="1" thickBot="1" x14ac:dyDescent="0.3">
      <c r="A33" s="57">
        <v>4204</v>
      </c>
      <c r="B33" s="58" t="s">
        <v>39</v>
      </c>
      <c r="C33" s="98" t="s">
        <v>50</v>
      </c>
      <c r="D33" s="58" t="s">
        <v>38</v>
      </c>
      <c r="E33" s="58" t="s">
        <v>34</v>
      </c>
      <c r="F33" s="59">
        <v>0.92569444444444438</v>
      </c>
      <c r="G33" s="60"/>
      <c r="H33" s="1">
        <v>3</v>
      </c>
      <c r="I33" s="1"/>
      <c r="J33" s="73"/>
      <c r="K33" s="62"/>
      <c r="L33" s="62"/>
      <c r="M33" s="1">
        <v>8</v>
      </c>
      <c r="N33" s="1" t="s">
        <v>64</v>
      </c>
      <c r="O33" s="93">
        <f>Día1!O33+Día2!M33</f>
        <v>13</v>
      </c>
      <c r="P33" s="128"/>
    </row>
    <row r="34" spans="1:23" s="11" customFormat="1" ht="19.899999999999999" customHeight="1" thickTop="1" thickBot="1" x14ac:dyDescent="0.3">
      <c r="A34" s="57"/>
      <c r="B34" s="58"/>
      <c r="C34" s="58"/>
      <c r="D34" s="58"/>
      <c r="E34" s="58"/>
      <c r="F34" s="59"/>
      <c r="G34" s="60"/>
      <c r="H34" s="61"/>
      <c r="I34" s="61"/>
      <c r="J34" s="61"/>
      <c r="K34" s="62"/>
      <c r="L34" s="62"/>
      <c r="M34" s="67"/>
      <c r="N34" s="58"/>
      <c r="O34" s="61"/>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2"/>
      <c r="P36" s="136" t="s">
        <v>51</v>
      </c>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256</v>
      </c>
    </row>
    <row r="39" spans="1:23" ht="20.100000000000001" customHeight="1" thickBot="1" x14ac:dyDescent="0.3">
      <c r="G39" s="6"/>
      <c r="K39" s="151" t="s">
        <v>11</v>
      </c>
      <c r="L39" s="152"/>
      <c r="M39" s="51">
        <f>Día1!M39+Día2!M38</f>
        <v>542</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orientation="portrait" r:id="rId1"/>
  <ignoredErrors>
    <ignoredError sqref="O14:O33" unlockedFormula="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13" workbookViewId="0">
      <selection activeCell="P23" sqref="P23"/>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44824</v>
      </c>
      <c r="K3" s="70" t="s">
        <v>103</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120</v>
      </c>
      <c r="G7" s="2"/>
      <c r="H7" s="27"/>
      <c r="I7" s="26">
        <v>1</v>
      </c>
      <c r="J7" s="80"/>
      <c r="K7" s="80"/>
      <c r="L7" s="88"/>
      <c r="M7" s="81"/>
      <c r="N7" s="1"/>
      <c r="O7" s="2"/>
    </row>
    <row r="8" spans="1:23" ht="15" customHeight="1" x14ac:dyDescent="0.25">
      <c r="A8" s="29">
        <v>2</v>
      </c>
      <c r="B8" s="30" t="s">
        <v>41</v>
      </c>
      <c r="C8" s="30" t="s">
        <v>41</v>
      </c>
      <c r="D8" s="82" t="s">
        <v>43</v>
      </c>
      <c r="E8" s="83" t="s">
        <v>41</v>
      </c>
      <c r="F8" s="1" t="s">
        <v>96</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thickBot="1" x14ac:dyDescent="0.3">
      <c r="A14" s="92">
        <v>4054</v>
      </c>
      <c r="B14" s="93" t="s">
        <v>30</v>
      </c>
      <c r="C14" s="98" t="s">
        <v>48</v>
      </c>
      <c r="D14" s="93" t="s">
        <v>31</v>
      </c>
      <c r="E14" s="93" t="s">
        <v>34</v>
      </c>
      <c r="F14" s="94">
        <v>0.32013888888888892</v>
      </c>
      <c r="G14" s="95"/>
      <c r="H14" s="93">
        <v>3</v>
      </c>
      <c r="I14" s="93"/>
      <c r="J14" s="98"/>
      <c r="K14" s="96"/>
      <c r="L14" s="96"/>
      <c r="M14" s="63">
        <v>73</v>
      </c>
      <c r="N14" s="98" t="s">
        <v>64</v>
      </c>
      <c r="O14" s="93">
        <f>Día19!O14+Día20!M14</f>
        <v>1028</v>
      </c>
      <c r="P14" s="109" t="s">
        <v>171</v>
      </c>
      <c r="Q14" s="10"/>
    </row>
    <row r="15" spans="1:23" s="11" customFormat="1" ht="17.25" thickTop="1" thickBot="1" x14ac:dyDescent="0.3">
      <c r="A15" s="57">
        <v>4275</v>
      </c>
      <c r="B15" s="58" t="s">
        <v>39</v>
      </c>
      <c r="C15" s="58" t="s">
        <v>49</v>
      </c>
      <c r="D15" s="58" t="s">
        <v>34</v>
      </c>
      <c r="E15" s="58" t="s">
        <v>32</v>
      </c>
      <c r="F15" s="59">
        <v>0.32430555555555557</v>
      </c>
      <c r="G15" s="130" t="s">
        <v>57</v>
      </c>
      <c r="H15" s="61">
        <v>4</v>
      </c>
      <c r="I15" s="61"/>
      <c r="J15" s="61"/>
      <c r="K15" s="62"/>
      <c r="L15" s="62"/>
      <c r="M15" s="63">
        <v>9</v>
      </c>
      <c r="N15" s="98" t="s">
        <v>64</v>
      </c>
      <c r="O15" s="93">
        <f>Día19!O15+Día20!M15</f>
        <v>100</v>
      </c>
      <c r="P15" s="129"/>
      <c r="Q15" s="10"/>
      <c r="W15" s="12"/>
    </row>
    <row r="16" spans="1:23" s="11" customFormat="1" ht="17.25" thickTop="1" thickBot="1" x14ac:dyDescent="0.3">
      <c r="A16" s="57">
        <v>4484</v>
      </c>
      <c r="B16" s="58" t="s">
        <v>39</v>
      </c>
      <c r="C16" s="58" t="s">
        <v>49</v>
      </c>
      <c r="D16" s="58" t="s">
        <v>32</v>
      </c>
      <c r="E16" s="58" t="s">
        <v>34</v>
      </c>
      <c r="F16" s="59">
        <v>0.37638888888888888</v>
      </c>
      <c r="G16" s="60"/>
      <c r="H16" s="61">
        <v>3</v>
      </c>
      <c r="I16" s="61"/>
      <c r="J16" s="61"/>
      <c r="K16" s="62"/>
      <c r="L16" s="62"/>
      <c r="M16" s="65">
        <v>34</v>
      </c>
      <c r="N16" s="98" t="s">
        <v>64</v>
      </c>
      <c r="O16" s="93">
        <f>Día19!O16+Día20!M16</f>
        <v>550</v>
      </c>
      <c r="P16" s="71"/>
      <c r="Q16" s="13"/>
      <c r="W16" s="12"/>
    </row>
    <row r="17" spans="1:23" s="11" customFormat="1" ht="19.899999999999999" customHeight="1" thickTop="1" thickBot="1" x14ac:dyDescent="0.3">
      <c r="A17" s="57">
        <v>4095</v>
      </c>
      <c r="B17" s="58" t="s">
        <v>39</v>
      </c>
      <c r="C17" s="98" t="s">
        <v>48</v>
      </c>
      <c r="D17" s="58" t="s">
        <v>34</v>
      </c>
      <c r="E17" s="58" t="s">
        <v>35</v>
      </c>
      <c r="F17" s="59">
        <v>0.38472222222222224</v>
      </c>
      <c r="G17" s="60"/>
      <c r="H17" s="61">
        <v>4</v>
      </c>
      <c r="I17" s="61"/>
      <c r="J17" s="61"/>
      <c r="K17" s="62"/>
      <c r="L17" s="62"/>
      <c r="M17" s="65">
        <v>2</v>
      </c>
      <c r="N17" s="98" t="s">
        <v>64</v>
      </c>
      <c r="O17" s="93">
        <f>Día19!O17+Día20!M17</f>
        <v>117</v>
      </c>
      <c r="P17" s="64"/>
      <c r="Q17" s="13"/>
      <c r="W17" s="12"/>
    </row>
    <row r="18" spans="1:23" s="11" customFormat="1" ht="19.899999999999999" customHeight="1" thickTop="1" thickBot="1" x14ac:dyDescent="0.3">
      <c r="A18" s="57">
        <v>5273</v>
      </c>
      <c r="B18" s="58" t="s">
        <v>30</v>
      </c>
      <c r="C18" s="58" t="s">
        <v>33</v>
      </c>
      <c r="D18" s="58" t="s">
        <v>121</v>
      </c>
      <c r="E18" s="58" t="s">
        <v>31</v>
      </c>
      <c r="F18" s="59">
        <v>0.46527777777777773</v>
      </c>
      <c r="G18" s="130"/>
      <c r="H18" s="66">
        <v>4</v>
      </c>
      <c r="I18" s="66"/>
      <c r="J18" s="66"/>
      <c r="K18" s="62"/>
      <c r="L18" s="62"/>
      <c r="M18" s="65">
        <v>1</v>
      </c>
      <c r="N18" s="98" t="s">
        <v>64</v>
      </c>
      <c r="O18" s="93">
        <f>Día19!O18+Día20!M18</f>
        <v>114</v>
      </c>
      <c r="P18" s="64"/>
      <c r="Q18" s="13"/>
      <c r="W18" s="12"/>
    </row>
    <row r="19" spans="1:23" s="11" customFormat="1" ht="17.25" thickTop="1" thickBot="1" x14ac:dyDescent="0.3">
      <c r="A19" s="57">
        <v>4064</v>
      </c>
      <c r="B19" s="58" t="s">
        <v>39</v>
      </c>
      <c r="C19" s="98" t="s">
        <v>48</v>
      </c>
      <c r="D19" s="58" t="s">
        <v>35</v>
      </c>
      <c r="E19" s="58" t="s">
        <v>34</v>
      </c>
      <c r="F19" s="59" t="s">
        <v>36</v>
      </c>
      <c r="G19" s="60" t="s">
        <v>59</v>
      </c>
      <c r="H19" s="66">
        <v>3</v>
      </c>
      <c r="I19" s="66"/>
      <c r="J19" s="66"/>
      <c r="K19" s="62"/>
      <c r="L19" s="62"/>
      <c r="M19" s="63">
        <v>30</v>
      </c>
      <c r="N19" s="98" t="s">
        <v>64</v>
      </c>
      <c r="O19" s="93">
        <f>Día19!O19+Día20!M19</f>
        <v>362</v>
      </c>
      <c r="P19" s="71"/>
      <c r="Q19" s="13"/>
      <c r="W19" s="12"/>
    </row>
    <row r="20" spans="1:23" s="11" customFormat="1" ht="17.25" thickTop="1" thickBot="1" x14ac:dyDescent="0.3">
      <c r="A20" s="57">
        <v>4254</v>
      </c>
      <c r="B20" s="58" t="s">
        <v>39</v>
      </c>
      <c r="C20" s="58" t="s">
        <v>33</v>
      </c>
      <c r="D20" s="58" t="s">
        <v>32</v>
      </c>
      <c r="E20" s="58" t="s">
        <v>34</v>
      </c>
      <c r="F20" s="59">
        <v>0.52083333333333337</v>
      </c>
      <c r="G20" s="130" t="s">
        <v>76</v>
      </c>
      <c r="H20" s="58">
        <v>3</v>
      </c>
      <c r="I20" s="73"/>
      <c r="J20" s="61"/>
      <c r="K20" s="62"/>
      <c r="L20" s="62"/>
      <c r="M20" s="63">
        <v>15</v>
      </c>
      <c r="N20" s="98" t="s">
        <v>64</v>
      </c>
      <c r="O20" s="93">
        <f>Día19!O20+Día20!M20</f>
        <v>282</v>
      </c>
      <c r="P20" s="71"/>
      <c r="Q20" s="13"/>
      <c r="W20" s="12"/>
    </row>
    <row r="21" spans="1:23" s="11" customFormat="1" ht="17.25" thickTop="1" thickBot="1" x14ac:dyDescent="0.3">
      <c r="A21" s="57">
        <v>4115</v>
      </c>
      <c r="B21" s="58" t="s">
        <v>39</v>
      </c>
      <c r="C21" s="98" t="s">
        <v>48</v>
      </c>
      <c r="D21" s="58" t="s">
        <v>34</v>
      </c>
      <c r="E21" s="58" t="s">
        <v>32</v>
      </c>
      <c r="F21" s="59">
        <v>0.52361111111111114</v>
      </c>
      <c r="G21" s="60"/>
      <c r="H21" s="58">
        <v>4</v>
      </c>
      <c r="I21" s="61"/>
      <c r="J21" s="61"/>
      <c r="K21" s="62"/>
      <c r="L21" s="62"/>
      <c r="M21" s="63">
        <v>4</v>
      </c>
      <c r="N21" s="98" t="s">
        <v>64</v>
      </c>
      <c r="O21" s="93">
        <f>Día19!O21+Día20!M21</f>
        <v>150</v>
      </c>
      <c r="P21" s="71"/>
      <c r="Q21" s="13"/>
      <c r="W21" s="12"/>
    </row>
    <row r="22" spans="1:23" s="11" customFormat="1" ht="19.899999999999999" customHeight="1" thickTop="1" thickBot="1" x14ac:dyDescent="0.3">
      <c r="A22" s="57">
        <v>4114</v>
      </c>
      <c r="B22" s="58" t="s">
        <v>39</v>
      </c>
      <c r="C22" s="58" t="s">
        <v>33</v>
      </c>
      <c r="D22" s="58" t="s">
        <v>37</v>
      </c>
      <c r="E22" s="58" t="s">
        <v>34</v>
      </c>
      <c r="F22" s="59">
        <v>0.61041666666666672</v>
      </c>
      <c r="G22" s="60" t="s">
        <v>95</v>
      </c>
      <c r="H22" s="1">
        <v>3</v>
      </c>
      <c r="I22" s="61"/>
      <c r="J22" s="61"/>
      <c r="K22" s="62"/>
      <c r="L22" s="62"/>
      <c r="M22" s="65">
        <v>33</v>
      </c>
      <c r="N22" s="98" t="s">
        <v>64</v>
      </c>
      <c r="O22" s="93">
        <f>Día19!O22+Día20!M22</f>
        <v>400</v>
      </c>
      <c r="P22" s="64"/>
      <c r="Q22" s="13"/>
      <c r="W22" s="12"/>
    </row>
    <row r="23" spans="1:23" s="11" customFormat="1" ht="17.25" thickTop="1" thickBot="1" x14ac:dyDescent="0.3">
      <c r="A23" s="57">
        <v>4325</v>
      </c>
      <c r="B23" s="58" t="s">
        <v>39</v>
      </c>
      <c r="C23" s="58" t="s">
        <v>33</v>
      </c>
      <c r="D23" s="58" t="s">
        <v>34</v>
      </c>
      <c r="E23" s="58" t="s">
        <v>37</v>
      </c>
      <c r="F23" s="59">
        <v>0.61250000000000004</v>
      </c>
      <c r="G23" s="130" t="s">
        <v>54</v>
      </c>
      <c r="H23" s="1">
        <v>4</v>
      </c>
      <c r="I23" s="66"/>
      <c r="J23" s="66"/>
      <c r="K23" s="62"/>
      <c r="L23" s="62"/>
      <c r="M23" s="65">
        <v>6</v>
      </c>
      <c r="N23" s="98" t="s">
        <v>64</v>
      </c>
      <c r="O23" s="93">
        <f>Día19!O23+Día20!M23</f>
        <v>183</v>
      </c>
      <c r="P23" s="71"/>
      <c r="Q23" s="13"/>
      <c r="W23" s="12"/>
    </row>
    <row r="24" spans="1:23" s="11" customFormat="1" ht="19.899999999999999" customHeight="1" thickTop="1" thickBot="1" x14ac:dyDescent="0.3">
      <c r="A24" s="57">
        <v>4145</v>
      </c>
      <c r="B24" s="58" t="s">
        <v>39</v>
      </c>
      <c r="C24" s="98" t="s">
        <v>50</v>
      </c>
      <c r="D24" s="58" t="s">
        <v>34</v>
      </c>
      <c r="E24" s="58" t="s">
        <v>38</v>
      </c>
      <c r="F24" s="59">
        <v>0.65555555555555556</v>
      </c>
      <c r="G24" s="60"/>
      <c r="H24" s="1">
        <v>4</v>
      </c>
      <c r="I24" s="61"/>
      <c r="J24" s="61"/>
      <c r="K24" s="62"/>
      <c r="L24" s="62"/>
      <c r="M24" s="63">
        <v>8</v>
      </c>
      <c r="N24" s="98" t="s">
        <v>64</v>
      </c>
      <c r="O24" s="93">
        <f>Día19!O24+Día20!M24</f>
        <v>152</v>
      </c>
      <c r="P24" s="64"/>
      <c r="Q24" s="13"/>
      <c r="W24" s="12"/>
    </row>
    <row r="25" spans="1:23" s="11" customFormat="1" ht="19.899999999999999" customHeight="1" thickTop="1" thickBot="1" x14ac:dyDescent="0.3">
      <c r="A25" s="57">
        <v>4354</v>
      </c>
      <c r="B25" s="58" t="s">
        <v>39</v>
      </c>
      <c r="C25" s="58" t="s">
        <v>33</v>
      </c>
      <c r="D25" s="58" t="s">
        <v>32</v>
      </c>
      <c r="E25" s="58" t="s">
        <v>34</v>
      </c>
      <c r="F25" s="59">
        <v>0.68055555555555547</v>
      </c>
      <c r="G25" s="60" t="s">
        <v>58</v>
      </c>
      <c r="H25" s="1">
        <v>3</v>
      </c>
      <c r="I25" s="61"/>
      <c r="J25" s="61"/>
      <c r="K25" s="62"/>
      <c r="L25" s="62"/>
      <c r="M25" s="65">
        <v>14</v>
      </c>
      <c r="N25" s="98" t="s">
        <v>64</v>
      </c>
      <c r="O25" s="93">
        <f>Día19!O25+Día20!M25</f>
        <v>343</v>
      </c>
      <c r="P25" s="71"/>
      <c r="Q25" s="13"/>
      <c r="W25" s="12"/>
    </row>
    <row r="26" spans="1:23" s="11" customFormat="1" ht="19.899999999999999" customHeight="1" thickTop="1" thickBot="1" x14ac:dyDescent="0.3">
      <c r="A26" s="57">
        <v>4165</v>
      </c>
      <c r="B26" s="58" t="s">
        <v>39</v>
      </c>
      <c r="C26" s="58" t="s">
        <v>33</v>
      </c>
      <c r="D26" s="58" t="s">
        <v>34</v>
      </c>
      <c r="E26" s="58" t="s">
        <v>32</v>
      </c>
      <c r="F26" s="59">
        <v>0.71805555555555556</v>
      </c>
      <c r="G26" s="60" t="s">
        <v>76</v>
      </c>
      <c r="H26" s="1">
        <v>4</v>
      </c>
      <c r="I26" s="58"/>
      <c r="J26" s="61"/>
      <c r="K26" s="62"/>
      <c r="L26" s="62"/>
      <c r="M26" s="58">
        <v>7</v>
      </c>
      <c r="N26" s="98" t="s">
        <v>64</v>
      </c>
      <c r="O26" s="93">
        <f>Día19!O26+Día20!M26</f>
        <v>203</v>
      </c>
      <c r="P26" s="64"/>
      <c r="Q26" s="13"/>
    </row>
    <row r="27" spans="1:23" s="11" customFormat="1" ht="19.899999999999999" customHeight="1" thickTop="1" thickBot="1" x14ac:dyDescent="0.3">
      <c r="A27" s="57">
        <v>5182</v>
      </c>
      <c r="B27" s="58" t="s">
        <v>30</v>
      </c>
      <c r="C27" s="58" t="s">
        <v>33</v>
      </c>
      <c r="D27" s="58" t="s">
        <v>31</v>
      </c>
      <c r="E27" s="58" t="s">
        <v>121</v>
      </c>
      <c r="F27" s="59">
        <v>0.73333333333333339</v>
      </c>
      <c r="G27" s="130" t="s">
        <v>54</v>
      </c>
      <c r="H27" s="1">
        <v>3</v>
      </c>
      <c r="I27" s="58"/>
      <c r="J27" s="61"/>
      <c r="K27" s="62"/>
      <c r="L27" s="62"/>
      <c r="M27" s="58">
        <v>44</v>
      </c>
      <c r="N27" s="98" t="s">
        <v>64</v>
      </c>
      <c r="O27" s="93">
        <f>Día19!O27+Día20!M27</f>
        <v>655</v>
      </c>
      <c r="P27" s="64"/>
    </row>
    <row r="28" spans="1:23" s="11" customFormat="1" ht="19.899999999999999" customHeight="1" thickTop="1" thickBot="1" x14ac:dyDescent="0.3">
      <c r="A28" s="57">
        <v>4134</v>
      </c>
      <c r="B28" s="58" t="s">
        <v>39</v>
      </c>
      <c r="C28" s="58" t="s">
        <v>33</v>
      </c>
      <c r="D28" s="58" t="s">
        <v>35</v>
      </c>
      <c r="E28" s="58" t="s">
        <v>34</v>
      </c>
      <c r="F28" s="59">
        <v>0.79374999999999996</v>
      </c>
      <c r="G28" s="60" t="s">
        <v>111</v>
      </c>
      <c r="H28" s="1">
        <v>3</v>
      </c>
      <c r="I28" s="58"/>
      <c r="J28" s="61"/>
      <c r="K28" s="62"/>
      <c r="L28" s="62"/>
      <c r="M28" s="58">
        <v>11</v>
      </c>
      <c r="N28" s="98" t="s">
        <v>64</v>
      </c>
      <c r="O28" s="93">
        <f>Día19!O28+Día20!M28</f>
        <v>272</v>
      </c>
      <c r="P28" s="64"/>
    </row>
    <row r="29" spans="1:23" s="11" customFormat="1" ht="19.899999999999999" customHeight="1" thickTop="1" thickBot="1" x14ac:dyDescent="0.3">
      <c r="A29" s="57">
        <v>4175</v>
      </c>
      <c r="B29" s="58" t="s">
        <v>39</v>
      </c>
      <c r="C29" s="58" t="s">
        <v>33</v>
      </c>
      <c r="D29" s="58" t="s">
        <v>34</v>
      </c>
      <c r="E29" s="58" t="s">
        <v>35</v>
      </c>
      <c r="F29" s="59">
        <v>0.79861111111111105</v>
      </c>
      <c r="G29" s="60" t="s">
        <v>172</v>
      </c>
      <c r="H29" s="1">
        <v>4</v>
      </c>
      <c r="I29" s="58"/>
      <c r="J29" s="61"/>
      <c r="K29" s="62"/>
      <c r="L29" s="62"/>
      <c r="M29" s="58">
        <v>4</v>
      </c>
      <c r="N29" s="98" t="s">
        <v>64</v>
      </c>
      <c r="O29" s="93">
        <f>Día19!O29+Día20!M29</f>
        <v>155</v>
      </c>
      <c r="P29" s="64"/>
    </row>
    <row r="30" spans="1:23" s="11" customFormat="1" ht="19.899999999999999" customHeight="1" thickTop="1" thickBot="1" x14ac:dyDescent="0.3">
      <c r="A30" s="57">
        <v>4184</v>
      </c>
      <c r="B30" s="58" t="s">
        <v>39</v>
      </c>
      <c r="C30" s="98" t="s">
        <v>50</v>
      </c>
      <c r="D30" s="58" t="s">
        <v>32</v>
      </c>
      <c r="E30" s="58" t="s">
        <v>34</v>
      </c>
      <c r="F30" s="59">
        <v>0.85000000000000009</v>
      </c>
      <c r="G30" s="60" t="s">
        <v>58</v>
      </c>
      <c r="H30" s="1">
        <v>3</v>
      </c>
      <c r="I30" s="58"/>
      <c r="J30" s="61"/>
      <c r="K30" s="62"/>
      <c r="L30" s="62"/>
      <c r="M30" s="58">
        <v>14</v>
      </c>
      <c r="N30" s="98" t="s">
        <v>64</v>
      </c>
      <c r="O30" s="93">
        <f>Día19!O30+Día20!M30</f>
        <v>191</v>
      </c>
      <c r="P30" s="71"/>
    </row>
    <row r="31" spans="1:23" s="11" customFormat="1" ht="19.899999999999999" customHeight="1" thickTop="1" thickBot="1" x14ac:dyDescent="0.3">
      <c r="A31" s="57">
        <v>4185</v>
      </c>
      <c r="B31" s="58" t="s">
        <v>39</v>
      </c>
      <c r="C31" s="58" t="s">
        <v>33</v>
      </c>
      <c r="D31" s="58" t="s">
        <v>34</v>
      </c>
      <c r="E31" s="58" t="s">
        <v>32</v>
      </c>
      <c r="F31" s="59">
        <v>0.8534722222222223</v>
      </c>
      <c r="G31" s="60" t="s">
        <v>95</v>
      </c>
      <c r="H31" s="1">
        <v>4</v>
      </c>
      <c r="I31" s="58"/>
      <c r="J31" s="61"/>
      <c r="K31" s="62"/>
      <c r="L31" s="62"/>
      <c r="M31" s="58">
        <v>0</v>
      </c>
      <c r="N31" s="98" t="s">
        <v>64</v>
      </c>
      <c r="O31" s="93">
        <f>Día19!O31+Día20!M31</f>
        <v>148</v>
      </c>
      <c r="P31" s="71"/>
    </row>
    <row r="32" spans="1:23" s="11" customFormat="1" ht="19.899999999999999" customHeight="1" thickTop="1" thickBot="1" x14ac:dyDescent="0.3">
      <c r="A32" s="57">
        <v>4205</v>
      </c>
      <c r="B32" s="58" t="s">
        <v>30</v>
      </c>
      <c r="C32" s="98" t="s">
        <v>50</v>
      </c>
      <c r="D32" s="58" t="s">
        <v>34</v>
      </c>
      <c r="E32" s="58" t="s">
        <v>31</v>
      </c>
      <c r="F32" s="59">
        <v>0.90347222222222223</v>
      </c>
      <c r="G32" s="60"/>
      <c r="H32" s="1">
        <v>4</v>
      </c>
      <c r="I32" s="58"/>
      <c r="J32" s="61"/>
      <c r="K32" s="62"/>
      <c r="L32" s="62"/>
      <c r="M32" s="58">
        <v>0</v>
      </c>
      <c r="N32" s="98" t="s">
        <v>64</v>
      </c>
      <c r="O32" s="93">
        <f>Día19!O32+Día20!M32</f>
        <v>57</v>
      </c>
      <c r="P32" s="64"/>
    </row>
    <row r="33" spans="1:23" s="11" customFormat="1" ht="19.899999999999999" customHeight="1" thickTop="1" thickBot="1" x14ac:dyDescent="0.3">
      <c r="A33" s="57">
        <v>4204</v>
      </c>
      <c r="B33" s="58" t="s">
        <v>39</v>
      </c>
      <c r="C33" s="98" t="s">
        <v>50</v>
      </c>
      <c r="D33" s="58" t="s">
        <v>38</v>
      </c>
      <c r="E33" s="58" t="s">
        <v>34</v>
      </c>
      <c r="F33" s="59">
        <v>0.92569444444444438</v>
      </c>
      <c r="G33" s="60"/>
      <c r="H33" s="1">
        <v>3</v>
      </c>
      <c r="I33" s="58"/>
      <c r="J33" s="61"/>
      <c r="K33" s="62"/>
      <c r="L33" s="62"/>
      <c r="M33" s="58">
        <v>13</v>
      </c>
      <c r="N33" s="98" t="s">
        <v>64</v>
      </c>
      <c r="O33" s="93">
        <f>Día19!O33+Día20!M33</f>
        <v>182</v>
      </c>
      <c r="P33" s="64"/>
    </row>
    <row r="34" spans="1:23" s="11" customFormat="1" ht="19.899999999999999" customHeight="1" thickTop="1" thickBot="1" x14ac:dyDescent="0.3">
      <c r="A34" s="57"/>
      <c r="B34" s="58"/>
      <c r="C34" s="58"/>
      <c r="D34" s="58"/>
      <c r="E34" s="58"/>
      <c r="F34" s="59"/>
      <c r="G34" s="60"/>
      <c r="H34" s="61"/>
      <c r="I34" s="61"/>
      <c r="J34" s="61"/>
      <c r="K34" s="62"/>
      <c r="L34" s="62"/>
      <c r="M34" s="67"/>
      <c r="N34" s="58"/>
      <c r="O34" s="58"/>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5"/>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322</v>
      </c>
    </row>
    <row r="39" spans="1:23" ht="20.100000000000001" customHeight="1" thickBot="1" x14ac:dyDescent="0.3">
      <c r="G39" s="6"/>
      <c r="K39" s="151" t="s">
        <v>11</v>
      </c>
      <c r="L39" s="152"/>
      <c r="M39" s="51">
        <f>Día19!M39+Día20!M38</f>
        <v>5644</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verticalDpi="0" r:id="rId1"/>
  <ignoredErrors>
    <ignoredError sqref="O15:O33" unlockedFormula="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19" workbookViewId="0">
      <selection activeCell="H14" sqref="H14:H33"/>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44825</v>
      </c>
      <c r="K3" s="70" t="s">
        <v>110</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120</v>
      </c>
      <c r="G7" s="2"/>
      <c r="H7" s="27"/>
      <c r="I7" s="26">
        <v>1</v>
      </c>
      <c r="J7" s="80"/>
      <c r="K7" s="80"/>
      <c r="L7" s="88"/>
      <c r="M7" s="81"/>
      <c r="N7" s="1"/>
      <c r="O7" s="2"/>
    </row>
    <row r="8" spans="1:23" ht="15" customHeight="1" x14ac:dyDescent="0.25">
      <c r="A8" s="29">
        <v>2</v>
      </c>
      <c r="B8" s="30" t="s">
        <v>41</v>
      </c>
      <c r="C8" s="30" t="s">
        <v>41</v>
      </c>
      <c r="D8" s="82" t="s">
        <v>43</v>
      </c>
      <c r="E8" s="83" t="s">
        <v>41</v>
      </c>
      <c r="F8" s="1" t="s">
        <v>96</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19.899999999999999" customHeight="1" thickBot="1" x14ac:dyDescent="0.3">
      <c r="A14" s="92">
        <v>4054</v>
      </c>
      <c r="B14" s="93" t="s">
        <v>30</v>
      </c>
      <c r="C14" s="98" t="s">
        <v>48</v>
      </c>
      <c r="D14" s="93" t="s">
        <v>31</v>
      </c>
      <c r="E14" s="93" t="s">
        <v>34</v>
      </c>
      <c r="F14" s="94">
        <v>0.32013888888888892</v>
      </c>
      <c r="G14" s="131" t="s">
        <v>57</v>
      </c>
      <c r="H14" s="93">
        <v>3</v>
      </c>
      <c r="I14" s="93"/>
      <c r="J14" s="93"/>
      <c r="K14" s="96"/>
      <c r="L14" s="96"/>
      <c r="M14" s="124">
        <v>79</v>
      </c>
      <c r="N14" s="98" t="s">
        <v>64</v>
      </c>
      <c r="O14" s="93">
        <f>Día20!O14+Día21!M14</f>
        <v>1107</v>
      </c>
      <c r="P14" s="109"/>
      <c r="Q14" s="10"/>
    </row>
    <row r="15" spans="1:23" s="11" customFormat="1" ht="19.899999999999999" customHeight="1" thickTop="1" thickBot="1" x14ac:dyDescent="0.3">
      <c r="A15" s="57">
        <v>4275</v>
      </c>
      <c r="B15" s="58" t="s">
        <v>39</v>
      </c>
      <c r="C15" s="58" t="s">
        <v>49</v>
      </c>
      <c r="D15" s="58" t="s">
        <v>34</v>
      </c>
      <c r="E15" s="58" t="s">
        <v>32</v>
      </c>
      <c r="F15" s="59">
        <v>0.32430555555555557</v>
      </c>
      <c r="G15" s="130" t="s">
        <v>55</v>
      </c>
      <c r="H15" s="61">
        <v>4</v>
      </c>
      <c r="I15" s="61"/>
      <c r="J15" s="61"/>
      <c r="K15" s="62"/>
      <c r="L15" s="62"/>
      <c r="M15" s="63">
        <v>8</v>
      </c>
      <c r="N15" s="98" t="s">
        <v>64</v>
      </c>
      <c r="O15" s="93">
        <f>Día20!O15+Día21!M15</f>
        <v>108</v>
      </c>
      <c r="P15" s="64"/>
      <c r="Q15" s="10"/>
      <c r="W15" s="12"/>
    </row>
    <row r="16" spans="1:23" s="11" customFormat="1" ht="19.899999999999999" customHeight="1" thickTop="1" thickBot="1" x14ac:dyDescent="0.3">
      <c r="A16" s="57">
        <v>4484</v>
      </c>
      <c r="B16" s="58" t="s">
        <v>39</v>
      </c>
      <c r="C16" s="58" t="s">
        <v>49</v>
      </c>
      <c r="D16" s="58" t="s">
        <v>32</v>
      </c>
      <c r="E16" s="58" t="s">
        <v>34</v>
      </c>
      <c r="F16" s="59">
        <v>0.37638888888888888</v>
      </c>
      <c r="G16" s="130" t="s">
        <v>54</v>
      </c>
      <c r="H16" s="61">
        <v>3</v>
      </c>
      <c r="I16" s="61"/>
      <c r="J16" s="61"/>
      <c r="K16" s="62"/>
      <c r="L16" s="62"/>
      <c r="M16" s="63">
        <v>37</v>
      </c>
      <c r="N16" s="98" t="s">
        <v>64</v>
      </c>
      <c r="O16" s="93">
        <f>Día20!O16+Día21!M16</f>
        <v>587</v>
      </c>
      <c r="P16" s="64"/>
      <c r="Q16" s="13"/>
      <c r="W16" s="12"/>
    </row>
    <row r="17" spans="1:23" s="11" customFormat="1" ht="19.899999999999999" customHeight="1" thickTop="1" thickBot="1" x14ac:dyDescent="0.3">
      <c r="A17" s="57">
        <v>4095</v>
      </c>
      <c r="B17" s="58" t="s">
        <v>39</v>
      </c>
      <c r="C17" s="98" t="s">
        <v>48</v>
      </c>
      <c r="D17" s="58" t="s">
        <v>34</v>
      </c>
      <c r="E17" s="58" t="s">
        <v>35</v>
      </c>
      <c r="F17" s="59">
        <v>0.38472222222222224</v>
      </c>
      <c r="G17" s="60"/>
      <c r="H17" s="61">
        <v>4</v>
      </c>
      <c r="I17" s="61"/>
      <c r="J17" s="61"/>
      <c r="K17" s="62"/>
      <c r="L17" s="62"/>
      <c r="M17" s="65">
        <v>11</v>
      </c>
      <c r="N17" s="98" t="s">
        <v>64</v>
      </c>
      <c r="O17" s="93">
        <f>Día20!O17+Día21!M17</f>
        <v>128</v>
      </c>
      <c r="P17" s="64"/>
      <c r="Q17" s="13"/>
      <c r="W17" s="12"/>
    </row>
    <row r="18" spans="1:23" s="11" customFormat="1" ht="19.899999999999999" customHeight="1" thickTop="1" thickBot="1" x14ac:dyDescent="0.3">
      <c r="A18" s="57">
        <v>5273</v>
      </c>
      <c r="B18" s="58" t="s">
        <v>30</v>
      </c>
      <c r="C18" s="58" t="s">
        <v>33</v>
      </c>
      <c r="D18" s="58" t="s">
        <v>121</v>
      </c>
      <c r="E18" s="58" t="s">
        <v>31</v>
      </c>
      <c r="F18" s="59">
        <v>0.46527777777777773</v>
      </c>
      <c r="G18" s="135" t="s">
        <v>57</v>
      </c>
      <c r="H18" s="66">
        <v>4</v>
      </c>
      <c r="I18" s="66"/>
      <c r="J18" s="66"/>
      <c r="K18" s="62"/>
      <c r="L18" s="62"/>
      <c r="M18" s="65">
        <v>2</v>
      </c>
      <c r="N18" s="98" t="s">
        <v>64</v>
      </c>
      <c r="O18" s="93">
        <f>Día20!O18+Día21!M18</f>
        <v>116</v>
      </c>
      <c r="P18" s="64"/>
      <c r="Q18" s="13"/>
      <c r="W18" s="12"/>
    </row>
    <row r="19" spans="1:23" s="11" customFormat="1" ht="19.899999999999999" customHeight="1" thickTop="1" thickBot="1" x14ac:dyDescent="0.3">
      <c r="A19" s="57">
        <v>4064</v>
      </c>
      <c r="B19" s="58" t="s">
        <v>39</v>
      </c>
      <c r="C19" s="98" t="s">
        <v>48</v>
      </c>
      <c r="D19" s="58" t="s">
        <v>35</v>
      </c>
      <c r="E19" s="58" t="s">
        <v>34</v>
      </c>
      <c r="F19" s="59" t="s">
        <v>36</v>
      </c>
      <c r="G19" s="60" t="s">
        <v>67</v>
      </c>
      <c r="H19" s="66">
        <v>3</v>
      </c>
      <c r="I19" s="66"/>
      <c r="J19" s="66"/>
      <c r="K19" s="62"/>
      <c r="L19" s="62"/>
      <c r="M19" s="63">
        <v>30</v>
      </c>
      <c r="N19" s="98" t="s">
        <v>64</v>
      </c>
      <c r="O19" s="93">
        <f>Día20!O19+Día21!M19</f>
        <v>392</v>
      </c>
      <c r="P19" s="64"/>
      <c r="Q19" s="13"/>
      <c r="W19" s="12"/>
    </row>
    <row r="20" spans="1:23" s="11" customFormat="1" ht="17.25" thickTop="1" thickBot="1" x14ac:dyDescent="0.3">
      <c r="A20" s="57">
        <v>4254</v>
      </c>
      <c r="B20" s="58" t="s">
        <v>39</v>
      </c>
      <c r="C20" s="58" t="s">
        <v>33</v>
      </c>
      <c r="D20" s="58" t="s">
        <v>32</v>
      </c>
      <c r="E20" s="58" t="s">
        <v>34</v>
      </c>
      <c r="F20" s="59">
        <v>0.52083333333333337</v>
      </c>
      <c r="G20" s="60" t="s">
        <v>56</v>
      </c>
      <c r="H20" s="58">
        <v>3</v>
      </c>
      <c r="I20" s="61"/>
      <c r="J20" s="61"/>
      <c r="K20" s="62"/>
      <c r="L20" s="62"/>
      <c r="M20" s="63">
        <v>22</v>
      </c>
      <c r="N20" s="98" t="s">
        <v>64</v>
      </c>
      <c r="O20" s="93">
        <f>Día20!O20+Día21!M20</f>
        <v>304</v>
      </c>
      <c r="P20" s="71"/>
      <c r="Q20" s="13"/>
      <c r="W20" s="12"/>
    </row>
    <row r="21" spans="1:23" s="11" customFormat="1" ht="19.899999999999999" customHeight="1" thickTop="1" thickBot="1" x14ac:dyDescent="0.3">
      <c r="A21" s="57">
        <v>4115</v>
      </c>
      <c r="B21" s="58" t="s">
        <v>39</v>
      </c>
      <c r="C21" s="98" t="s">
        <v>48</v>
      </c>
      <c r="D21" s="58" t="s">
        <v>34</v>
      </c>
      <c r="E21" s="58" t="s">
        <v>32</v>
      </c>
      <c r="F21" s="59">
        <v>0.52361111111111114</v>
      </c>
      <c r="G21" s="130" t="s">
        <v>55</v>
      </c>
      <c r="H21" s="58">
        <v>4</v>
      </c>
      <c r="I21" s="61"/>
      <c r="J21" s="61"/>
      <c r="K21" s="62"/>
      <c r="L21" s="62"/>
      <c r="M21" s="63">
        <v>8</v>
      </c>
      <c r="N21" s="98" t="s">
        <v>64</v>
      </c>
      <c r="O21" s="93">
        <f>Día20!O21+Día21!M21</f>
        <v>158</v>
      </c>
      <c r="P21" s="64"/>
      <c r="Q21" s="13"/>
      <c r="W21" s="12"/>
    </row>
    <row r="22" spans="1:23" s="11" customFormat="1" ht="19.899999999999999" customHeight="1" thickTop="1" thickBot="1" x14ac:dyDescent="0.3">
      <c r="A22" s="57">
        <v>4114</v>
      </c>
      <c r="B22" s="58" t="s">
        <v>39</v>
      </c>
      <c r="C22" s="58" t="s">
        <v>33</v>
      </c>
      <c r="D22" s="58" t="s">
        <v>37</v>
      </c>
      <c r="E22" s="58" t="s">
        <v>34</v>
      </c>
      <c r="F22" s="59">
        <v>0.61041666666666672</v>
      </c>
      <c r="G22" s="68"/>
      <c r="H22" s="58">
        <v>3</v>
      </c>
      <c r="I22" s="61"/>
      <c r="J22" s="61"/>
      <c r="K22" s="62"/>
      <c r="L22" s="62"/>
      <c r="M22" s="65">
        <v>19</v>
      </c>
      <c r="N22" s="98" t="s">
        <v>64</v>
      </c>
      <c r="O22" s="93">
        <f>Día20!O22+Día21!M22</f>
        <v>419</v>
      </c>
      <c r="P22" s="64"/>
      <c r="Q22" s="13"/>
      <c r="W22" s="12"/>
    </row>
    <row r="23" spans="1:23" s="11" customFormat="1" ht="19.899999999999999" customHeight="1" thickTop="1" thickBot="1" x14ac:dyDescent="0.3">
      <c r="A23" s="57">
        <v>4325</v>
      </c>
      <c r="B23" s="58" t="s">
        <v>39</v>
      </c>
      <c r="C23" s="58" t="s">
        <v>33</v>
      </c>
      <c r="D23" s="58" t="s">
        <v>34</v>
      </c>
      <c r="E23" s="58" t="s">
        <v>37</v>
      </c>
      <c r="F23" s="59">
        <v>0.61250000000000004</v>
      </c>
      <c r="G23" s="130" t="s">
        <v>54</v>
      </c>
      <c r="H23" s="58">
        <v>4</v>
      </c>
      <c r="I23" s="66"/>
      <c r="J23" s="66"/>
      <c r="K23" s="62"/>
      <c r="L23" s="62"/>
      <c r="M23" s="65">
        <v>4</v>
      </c>
      <c r="N23" s="98" t="s">
        <v>64</v>
      </c>
      <c r="O23" s="93">
        <f>Día20!O23+Día21!M23</f>
        <v>187</v>
      </c>
      <c r="P23" s="71"/>
      <c r="Q23" s="13"/>
      <c r="W23" s="12"/>
    </row>
    <row r="24" spans="1:23" s="11" customFormat="1" ht="19.899999999999999" customHeight="1" thickTop="1" thickBot="1" x14ac:dyDescent="0.3">
      <c r="A24" s="57">
        <v>4145</v>
      </c>
      <c r="B24" s="58" t="s">
        <v>39</v>
      </c>
      <c r="C24" s="98" t="s">
        <v>50</v>
      </c>
      <c r="D24" s="58" t="s">
        <v>34</v>
      </c>
      <c r="E24" s="58" t="s">
        <v>38</v>
      </c>
      <c r="F24" s="59">
        <v>0.65555555555555556</v>
      </c>
      <c r="G24" s="60"/>
      <c r="H24" s="58">
        <v>4</v>
      </c>
      <c r="I24" s="61"/>
      <c r="J24" s="61"/>
      <c r="K24" s="62"/>
      <c r="L24" s="62"/>
      <c r="M24" s="63">
        <v>2</v>
      </c>
      <c r="N24" s="98" t="s">
        <v>64</v>
      </c>
      <c r="O24" s="93">
        <f>Día20!O24+Día21!M24</f>
        <v>154</v>
      </c>
      <c r="P24" s="64"/>
      <c r="Q24" s="13"/>
      <c r="W24" s="12"/>
    </row>
    <row r="25" spans="1:23" s="11" customFormat="1" ht="19.899999999999999" customHeight="1" thickTop="1" thickBot="1" x14ac:dyDescent="0.3">
      <c r="A25" s="57">
        <v>4354</v>
      </c>
      <c r="B25" s="58" t="s">
        <v>39</v>
      </c>
      <c r="C25" s="58" t="s">
        <v>33</v>
      </c>
      <c r="D25" s="58" t="s">
        <v>32</v>
      </c>
      <c r="E25" s="58" t="s">
        <v>34</v>
      </c>
      <c r="F25" s="59">
        <v>0.68055555555555547</v>
      </c>
      <c r="G25" s="60" t="s">
        <v>65</v>
      </c>
      <c r="H25" s="58">
        <v>3</v>
      </c>
      <c r="I25" s="61"/>
      <c r="J25" s="61"/>
      <c r="K25" s="62"/>
      <c r="L25" s="62"/>
      <c r="M25" s="65">
        <v>16</v>
      </c>
      <c r="N25" s="98" t="s">
        <v>64</v>
      </c>
      <c r="O25" s="93">
        <f>Día20!O25+Día21!M25</f>
        <v>359</v>
      </c>
      <c r="P25" s="64"/>
      <c r="Q25" s="13"/>
      <c r="W25" s="12"/>
    </row>
    <row r="26" spans="1:23" s="11" customFormat="1" ht="19.899999999999999" customHeight="1" thickTop="1" thickBot="1" x14ac:dyDescent="0.3">
      <c r="A26" s="57">
        <v>4165</v>
      </c>
      <c r="B26" s="58" t="s">
        <v>39</v>
      </c>
      <c r="C26" s="58" t="s">
        <v>33</v>
      </c>
      <c r="D26" s="58" t="s">
        <v>34</v>
      </c>
      <c r="E26" s="58" t="s">
        <v>32</v>
      </c>
      <c r="F26" s="59">
        <v>0.71805555555555556</v>
      </c>
      <c r="G26" s="60" t="s">
        <v>58</v>
      </c>
      <c r="H26" s="58">
        <v>4</v>
      </c>
      <c r="I26" s="58"/>
      <c r="J26" s="61"/>
      <c r="K26" s="62"/>
      <c r="L26" s="62"/>
      <c r="M26" s="58">
        <v>6</v>
      </c>
      <c r="N26" s="98" t="s">
        <v>64</v>
      </c>
      <c r="O26" s="93">
        <f>Día20!O26+Día21!M26</f>
        <v>209</v>
      </c>
      <c r="P26" s="64"/>
      <c r="Q26" s="13"/>
    </row>
    <row r="27" spans="1:23" s="11" customFormat="1" ht="16.5" customHeight="1" thickTop="1" thickBot="1" x14ac:dyDescent="0.3">
      <c r="A27" s="57">
        <v>5182</v>
      </c>
      <c r="B27" s="58" t="s">
        <v>30</v>
      </c>
      <c r="C27" s="58" t="s">
        <v>33</v>
      </c>
      <c r="D27" s="58" t="s">
        <v>31</v>
      </c>
      <c r="E27" s="58" t="s">
        <v>121</v>
      </c>
      <c r="F27" s="59">
        <v>0.73333333333333339</v>
      </c>
      <c r="G27" s="60" t="s">
        <v>76</v>
      </c>
      <c r="H27" s="58">
        <v>3</v>
      </c>
      <c r="I27" s="58"/>
      <c r="J27" s="61"/>
      <c r="K27" s="62"/>
      <c r="L27" s="62"/>
      <c r="M27" s="58">
        <v>33</v>
      </c>
      <c r="N27" s="98" t="s">
        <v>64</v>
      </c>
      <c r="O27" s="93">
        <f>Día20!O27+Día21!M27</f>
        <v>688</v>
      </c>
      <c r="P27" s="71"/>
    </row>
    <row r="28" spans="1:23" s="11" customFormat="1" ht="19.899999999999999" customHeight="1" thickTop="1" thickBot="1" x14ac:dyDescent="0.3">
      <c r="A28" s="57">
        <v>4134</v>
      </c>
      <c r="B28" s="58" t="s">
        <v>39</v>
      </c>
      <c r="C28" s="58" t="s">
        <v>33</v>
      </c>
      <c r="D28" s="58" t="s">
        <v>35</v>
      </c>
      <c r="E28" s="58" t="s">
        <v>34</v>
      </c>
      <c r="F28" s="59">
        <v>0.79374999999999996</v>
      </c>
      <c r="G28" s="60" t="s">
        <v>78</v>
      </c>
      <c r="H28" s="58">
        <v>3</v>
      </c>
      <c r="I28" s="58"/>
      <c r="J28" s="61"/>
      <c r="K28" s="62"/>
      <c r="L28" s="62"/>
      <c r="M28" s="58">
        <v>21</v>
      </c>
      <c r="N28" s="98" t="s">
        <v>64</v>
      </c>
      <c r="O28" s="93">
        <f>Día20!O28+Día21!M28</f>
        <v>293</v>
      </c>
      <c r="P28" s="64"/>
    </row>
    <row r="29" spans="1:23" s="11" customFormat="1" ht="19.899999999999999" customHeight="1" thickTop="1" thickBot="1" x14ac:dyDescent="0.3">
      <c r="A29" s="57">
        <v>4175</v>
      </c>
      <c r="B29" s="58" t="s">
        <v>39</v>
      </c>
      <c r="C29" s="58" t="s">
        <v>33</v>
      </c>
      <c r="D29" s="58" t="s">
        <v>34</v>
      </c>
      <c r="E29" s="58" t="s">
        <v>35</v>
      </c>
      <c r="F29" s="59">
        <v>0.79861111111111105</v>
      </c>
      <c r="G29" s="60" t="s">
        <v>173</v>
      </c>
      <c r="H29" s="58">
        <v>4</v>
      </c>
      <c r="I29" s="58"/>
      <c r="J29" s="61"/>
      <c r="K29" s="62"/>
      <c r="L29" s="62"/>
      <c r="M29" s="58">
        <v>4</v>
      </c>
      <c r="N29" s="98" t="s">
        <v>64</v>
      </c>
      <c r="O29" s="93">
        <f>Día20!O29+Día21!M29</f>
        <v>159</v>
      </c>
      <c r="P29" s="64"/>
    </row>
    <row r="30" spans="1:23" s="11" customFormat="1" ht="19.899999999999999" customHeight="1" thickTop="1" thickBot="1" x14ac:dyDescent="0.3">
      <c r="A30" s="57">
        <v>4184</v>
      </c>
      <c r="B30" s="58" t="s">
        <v>39</v>
      </c>
      <c r="C30" s="98" t="s">
        <v>50</v>
      </c>
      <c r="D30" s="58" t="s">
        <v>32</v>
      </c>
      <c r="E30" s="58" t="s">
        <v>34</v>
      </c>
      <c r="F30" s="59">
        <v>0.85000000000000009</v>
      </c>
      <c r="G30" s="60" t="s">
        <v>95</v>
      </c>
      <c r="H30" s="58">
        <v>3</v>
      </c>
      <c r="I30" s="58"/>
      <c r="J30" s="61"/>
      <c r="K30" s="62"/>
      <c r="L30" s="62"/>
      <c r="M30" s="58">
        <v>6</v>
      </c>
      <c r="N30" s="98" t="s">
        <v>64</v>
      </c>
      <c r="O30" s="93">
        <f>Día20!O30+Día21!M30</f>
        <v>197</v>
      </c>
      <c r="P30" s="71"/>
    </row>
    <row r="31" spans="1:23" s="11" customFormat="1" ht="19.899999999999999" customHeight="1" thickTop="1" thickBot="1" x14ac:dyDescent="0.3">
      <c r="A31" s="57">
        <v>4185</v>
      </c>
      <c r="B31" s="58" t="s">
        <v>39</v>
      </c>
      <c r="C31" s="58" t="s">
        <v>33</v>
      </c>
      <c r="D31" s="58" t="s">
        <v>34</v>
      </c>
      <c r="E31" s="58" t="s">
        <v>32</v>
      </c>
      <c r="F31" s="59">
        <v>0.8534722222222223</v>
      </c>
      <c r="G31" s="60" t="s">
        <v>155</v>
      </c>
      <c r="H31" s="58">
        <v>4</v>
      </c>
      <c r="I31" s="58"/>
      <c r="J31" s="61"/>
      <c r="K31" s="62"/>
      <c r="L31" s="62"/>
      <c r="M31" s="58">
        <v>3</v>
      </c>
      <c r="N31" s="98" t="s">
        <v>64</v>
      </c>
      <c r="O31" s="93">
        <f>Día20!O31+Día21!M31</f>
        <v>151</v>
      </c>
      <c r="P31" s="64"/>
    </row>
    <row r="32" spans="1:23" s="11" customFormat="1" ht="19.899999999999999" customHeight="1" thickTop="1" thickBot="1" x14ac:dyDescent="0.3">
      <c r="A32" s="57">
        <v>4205</v>
      </c>
      <c r="B32" s="58" t="s">
        <v>30</v>
      </c>
      <c r="C32" s="98" t="s">
        <v>50</v>
      </c>
      <c r="D32" s="58" t="s">
        <v>34</v>
      </c>
      <c r="E32" s="58" t="s">
        <v>31</v>
      </c>
      <c r="F32" s="59">
        <v>0.90347222222222223</v>
      </c>
      <c r="G32" s="60"/>
      <c r="H32" s="1">
        <v>4</v>
      </c>
      <c r="I32" s="58"/>
      <c r="J32" s="61"/>
      <c r="K32" s="62"/>
      <c r="L32" s="62"/>
      <c r="M32" s="58">
        <v>2</v>
      </c>
      <c r="N32" s="98" t="s">
        <v>64</v>
      </c>
      <c r="O32" s="93">
        <f>Día20!O32+Día21!M32</f>
        <v>59</v>
      </c>
      <c r="P32" s="64"/>
    </row>
    <row r="33" spans="1:23" s="11" customFormat="1" ht="19.899999999999999" customHeight="1" thickTop="1" thickBot="1" x14ac:dyDescent="0.3">
      <c r="A33" s="57">
        <v>4204</v>
      </c>
      <c r="B33" s="58" t="s">
        <v>39</v>
      </c>
      <c r="C33" s="98" t="s">
        <v>50</v>
      </c>
      <c r="D33" s="58" t="s">
        <v>38</v>
      </c>
      <c r="E33" s="58" t="s">
        <v>34</v>
      </c>
      <c r="F33" s="59">
        <v>0.92569444444444438</v>
      </c>
      <c r="G33" s="60" t="s">
        <v>56</v>
      </c>
      <c r="H33" s="1">
        <v>3</v>
      </c>
      <c r="I33" s="58"/>
      <c r="J33" s="61"/>
      <c r="K33" s="62"/>
      <c r="L33" s="62"/>
      <c r="M33" s="58">
        <v>5</v>
      </c>
      <c r="N33" s="98" t="s">
        <v>64</v>
      </c>
      <c r="O33" s="93">
        <f>Día20!O33+Día21!M33</f>
        <v>187</v>
      </c>
      <c r="P33" s="64"/>
    </row>
    <row r="34" spans="1:23" s="11" customFormat="1" ht="19.899999999999999" customHeight="1" thickTop="1" thickBot="1" x14ac:dyDescent="0.3">
      <c r="A34" s="57"/>
      <c r="B34" s="58"/>
      <c r="C34" s="58"/>
      <c r="D34" s="58"/>
      <c r="E34" s="58"/>
      <c r="F34" s="59"/>
      <c r="G34" s="60"/>
      <c r="H34" s="61"/>
      <c r="I34" s="61"/>
      <c r="J34" s="61"/>
      <c r="K34" s="62"/>
      <c r="L34" s="62"/>
      <c r="M34" s="67"/>
      <c r="N34" s="1"/>
      <c r="O34" s="58"/>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5"/>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318</v>
      </c>
    </row>
    <row r="39" spans="1:23" ht="20.100000000000001" customHeight="1" thickBot="1" x14ac:dyDescent="0.3">
      <c r="G39" s="6"/>
      <c r="K39" s="151" t="s">
        <v>11</v>
      </c>
      <c r="L39" s="152"/>
      <c r="M39" s="51">
        <f>Día20!M39+Día21!M38</f>
        <v>5962</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verticalDpi="0" r:id="rId1"/>
  <ignoredErrors>
    <ignoredError sqref="O14:O33" unlockedFormula="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13" workbookViewId="0">
      <selection activeCell="H22" sqref="H22:N33"/>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44826</v>
      </c>
      <c r="K3" s="70" t="s">
        <v>63</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99</v>
      </c>
      <c r="G7" s="2"/>
      <c r="H7" s="27"/>
      <c r="I7" s="26">
        <v>1</v>
      </c>
      <c r="J7" s="80"/>
      <c r="K7" s="80"/>
      <c r="L7" s="88"/>
      <c r="M7" s="81"/>
      <c r="N7" s="1"/>
      <c r="O7" s="2"/>
    </row>
    <row r="8" spans="1:23" ht="15" customHeight="1" x14ac:dyDescent="0.25">
      <c r="A8" s="29">
        <v>2</v>
      </c>
      <c r="B8" s="30" t="s">
        <v>41</v>
      </c>
      <c r="C8" s="30" t="s">
        <v>41</v>
      </c>
      <c r="D8" s="82" t="s">
        <v>43</v>
      </c>
      <c r="E8" s="83" t="s">
        <v>41</v>
      </c>
      <c r="F8" s="1" t="s">
        <v>120</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26.25" customHeight="1" thickBot="1" x14ac:dyDescent="0.3">
      <c r="A14" s="92">
        <v>4054</v>
      </c>
      <c r="B14" s="93" t="s">
        <v>30</v>
      </c>
      <c r="C14" s="98" t="s">
        <v>48</v>
      </c>
      <c r="D14" s="93" t="s">
        <v>31</v>
      </c>
      <c r="E14" s="93" t="s">
        <v>34</v>
      </c>
      <c r="F14" s="94">
        <v>0.32013888888888892</v>
      </c>
      <c r="G14" s="95"/>
      <c r="H14" s="93">
        <v>3</v>
      </c>
      <c r="I14" s="93"/>
      <c r="J14" s="93"/>
      <c r="K14" s="96"/>
      <c r="L14" s="96"/>
      <c r="M14" s="97">
        <v>68</v>
      </c>
      <c r="N14" s="98" t="s">
        <v>64</v>
      </c>
      <c r="O14" s="93">
        <f>Día21!O14+Día22!M14</f>
        <v>1175</v>
      </c>
      <c r="P14" s="134" t="s">
        <v>174</v>
      </c>
      <c r="Q14" s="10"/>
    </row>
    <row r="15" spans="1:23" s="11" customFormat="1" ht="33.75" customHeight="1" thickTop="1" thickBot="1" x14ac:dyDescent="0.3">
      <c r="A15" s="57">
        <v>4275</v>
      </c>
      <c r="B15" s="58" t="s">
        <v>39</v>
      </c>
      <c r="C15" s="58" t="s">
        <v>49</v>
      </c>
      <c r="D15" s="58" t="s">
        <v>34</v>
      </c>
      <c r="E15" s="58" t="s">
        <v>32</v>
      </c>
      <c r="F15" s="59">
        <v>0.32430555555555557</v>
      </c>
      <c r="G15" s="130" t="s">
        <v>57</v>
      </c>
      <c r="H15" s="61">
        <v>4</v>
      </c>
      <c r="I15" s="61"/>
      <c r="J15" s="61"/>
      <c r="K15" s="62"/>
      <c r="L15" s="62"/>
      <c r="M15" s="63">
        <v>10</v>
      </c>
      <c r="N15" s="1" t="s">
        <v>64</v>
      </c>
      <c r="O15" s="93">
        <f>Día21!O15+Día22!M15</f>
        <v>118</v>
      </c>
      <c r="P15" s="71" t="s">
        <v>175</v>
      </c>
      <c r="Q15" s="10"/>
      <c r="W15" s="12"/>
    </row>
    <row r="16" spans="1:23" s="11" customFormat="1" ht="24" customHeight="1" thickTop="1" thickBot="1" x14ac:dyDescent="0.3">
      <c r="A16" s="57">
        <v>4484</v>
      </c>
      <c r="B16" s="58" t="s">
        <v>39</v>
      </c>
      <c r="C16" s="58" t="s">
        <v>49</v>
      </c>
      <c r="D16" s="58" t="s">
        <v>32</v>
      </c>
      <c r="E16" s="58" t="s">
        <v>34</v>
      </c>
      <c r="F16" s="59">
        <v>0.37638888888888888</v>
      </c>
      <c r="G16" s="60"/>
      <c r="H16" s="61">
        <v>3</v>
      </c>
      <c r="I16" s="61"/>
      <c r="J16" s="61"/>
      <c r="K16" s="62"/>
      <c r="L16" s="62"/>
      <c r="M16" s="63">
        <v>36</v>
      </c>
      <c r="N16" s="1" t="s">
        <v>64</v>
      </c>
      <c r="O16" s="93">
        <f>Día21!O16+Día22!M16</f>
        <v>623</v>
      </c>
      <c r="P16" s="71" t="s">
        <v>176</v>
      </c>
      <c r="Q16" s="13"/>
      <c r="W16" s="12"/>
    </row>
    <row r="17" spans="1:23" s="11" customFormat="1" ht="19.899999999999999" customHeight="1" thickTop="1" thickBot="1" x14ac:dyDescent="0.3">
      <c r="A17" s="57">
        <v>4095</v>
      </c>
      <c r="B17" s="58" t="s">
        <v>39</v>
      </c>
      <c r="C17" s="98" t="s">
        <v>48</v>
      </c>
      <c r="D17" s="58" t="s">
        <v>34</v>
      </c>
      <c r="E17" s="58" t="s">
        <v>35</v>
      </c>
      <c r="F17" s="59">
        <v>0.38472222222222224</v>
      </c>
      <c r="G17" s="60"/>
      <c r="H17" s="61">
        <v>4</v>
      </c>
      <c r="I17" s="61"/>
      <c r="J17" s="61"/>
      <c r="K17" s="62"/>
      <c r="L17" s="62"/>
      <c r="M17" s="65">
        <v>6</v>
      </c>
      <c r="N17" s="1" t="s">
        <v>64</v>
      </c>
      <c r="O17" s="93">
        <f>Día21!O17+Día22!M17</f>
        <v>134</v>
      </c>
      <c r="P17" s="64"/>
      <c r="Q17" s="13"/>
      <c r="W17" s="12"/>
    </row>
    <row r="18" spans="1:23" s="11" customFormat="1" ht="19.899999999999999" customHeight="1" thickTop="1" thickBot="1" x14ac:dyDescent="0.3">
      <c r="A18" s="57">
        <v>5273</v>
      </c>
      <c r="B18" s="58" t="s">
        <v>30</v>
      </c>
      <c r="C18" s="58" t="s">
        <v>33</v>
      </c>
      <c r="D18" s="58" t="s">
        <v>121</v>
      </c>
      <c r="E18" s="58" t="s">
        <v>31</v>
      </c>
      <c r="F18" s="59">
        <v>0.46527777777777773</v>
      </c>
      <c r="G18" s="130"/>
      <c r="H18" s="66">
        <v>4</v>
      </c>
      <c r="I18" s="66"/>
      <c r="J18" s="66"/>
      <c r="K18" s="62"/>
      <c r="L18" s="62"/>
      <c r="M18" s="65">
        <v>8</v>
      </c>
      <c r="N18" s="1" t="s">
        <v>64</v>
      </c>
      <c r="O18" s="93">
        <f>Día21!O18+Día22!M18</f>
        <v>124</v>
      </c>
      <c r="P18" s="64"/>
      <c r="Q18" s="13"/>
      <c r="W18" s="12"/>
    </row>
    <row r="19" spans="1:23" s="11" customFormat="1" ht="37.5" customHeight="1" thickTop="1" thickBot="1" x14ac:dyDescent="0.3">
      <c r="A19" s="57">
        <v>4064</v>
      </c>
      <c r="B19" s="58" t="s">
        <v>39</v>
      </c>
      <c r="C19" s="98" t="s">
        <v>48</v>
      </c>
      <c r="D19" s="58" t="s">
        <v>35</v>
      </c>
      <c r="E19" s="58" t="s">
        <v>34</v>
      </c>
      <c r="F19" s="59" t="s">
        <v>36</v>
      </c>
      <c r="G19" s="60" t="s">
        <v>59</v>
      </c>
      <c r="H19" s="66">
        <v>3</v>
      </c>
      <c r="I19" s="66"/>
      <c r="J19" s="75"/>
      <c r="K19" s="62"/>
      <c r="L19" s="62"/>
      <c r="M19" s="63">
        <v>27</v>
      </c>
      <c r="N19" s="1" t="s">
        <v>64</v>
      </c>
      <c r="O19" s="93">
        <f>Día21!O19+Día22!M19</f>
        <v>419</v>
      </c>
      <c r="P19" s="71" t="s">
        <v>177</v>
      </c>
      <c r="Q19" s="13"/>
      <c r="W19" s="12"/>
    </row>
    <row r="20" spans="1:23" s="11" customFormat="1" ht="33" customHeight="1" thickTop="1" thickBot="1" x14ac:dyDescent="0.3">
      <c r="A20" s="57">
        <v>4254</v>
      </c>
      <c r="B20" s="58" t="s">
        <v>39</v>
      </c>
      <c r="C20" s="58" t="s">
        <v>33</v>
      </c>
      <c r="D20" s="58" t="s">
        <v>32</v>
      </c>
      <c r="E20" s="58" t="s">
        <v>34</v>
      </c>
      <c r="F20" s="59">
        <v>0.52083333333333337</v>
      </c>
      <c r="G20" s="60"/>
      <c r="H20" s="58">
        <v>3</v>
      </c>
      <c r="I20" s="61"/>
      <c r="J20" s="61"/>
      <c r="K20" s="62"/>
      <c r="L20" s="62"/>
      <c r="M20" s="63">
        <v>13</v>
      </c>
      <c r="N20" s="1" t="s">
        <v>64</v>
      </c>
      <c r="O20" s="93">
        <f>Día21!O20+Día22!M20</f>
        <v>317</v>
      </c>
      <c r="P20" s="71" t="s">
        <v>178</v>
      </c>
      <c r="Q20" s="13"/>
      <c r="W20" s="12"/>
    </row>
    <row r="21" spans="1:23" s="11" customFormat="1" ht="36" customHeight="1" thickTop="1" thickBot="1" x14ac:dyDescent="0.3">
      <c r="A21" s="57">
        <v>4115</v>
      </c>
      <c r="B21" s="58" t="s">
        <v>39</v>
      </c>
      <c r="C21" s="98" t="s">
        <v>48</v>
      </c>
      <c r="D21" s="58" t="s">
        <v>34</v>
      </c>
      <c r="E21" s="58" t="s">
        <v>32</v>
      </c>
      <c r="F21" s="59">
        <v>0.52361111111111114</v>
      </c>
      <c r="G21" s="60"/>
      <c r="H21" s="58">
        <v>4</v>
      </c>
      <c r="I21" s="61"/>
      <c r="J21" s="61"/>
      <c r="K21" s="62"/>
      <c r="L21" s="62"/>
      <c r="M21" s="63">
        <v>13</v>
      </c>
      <c r="N21" s="1" t="s">
        <v>64</v>
      </c>
      <c r="O21" s="93">
        <f>Día21!O21+Día22!M21</f>
        <v>171</v>
      </c>
      <c r="P21" s="71" t="s">
        <v>178</v>
      </c>
      <c r="Q21" s="13"/>
      <c r="W21" s="12"/>
    </row>
    <row r="22" spans="1:23" s="11" customFormat="1" ht="19.899999999999999" customHeight="1" thickTop="1" thickBot="1" x14ac:dyDescent="0.3">
      <c r="A22" s="57">
        <v>4114</v>
      </c>
      <c r="B22" s="58" t="s">
        <v>39</v>
      </c>
      <c r="C22" s="58" t="s">
        <v>33</v>
      </c>
      <c r="D22" s="58" t="s">
        <v>37</v>
      </c>
      <c r="E22" s="58" t="s">
        <v>34</v>
      </c>
      <c r="F22" s="59">
        <v>0.61041666666666672</v>
      </c>
      <c r="G22" s="60" t="s">
        <v>65</v>
      </c>
      <c r="H22" s="58">
        <v>3</v>
      </c>
      <c r="I22" s="61"/>
      <c r="J22" s="61"/>
      <c r="K22" s="62"/>
      <c r="L22" s="62"/>
      <c r="M22" s="65">
        <v>22</v>
      </c>
      <c r="N22" s="98" t="s">
        <v>64</v>
      </c>
      <c r="O22" s="93">
        <f>Día21!O22+Día22!M22</f>
        <v>441</v>
      </c>
      <c r="P22" s="71"/>
      <c r="Q22" s="13"/>
      <c r="W22" s="12"/>
    </row>
    <row r="23" spans="1:23" s="11" customFormat="1" ht="19.899999999999999" customHeight="1" thickTop="1" thickBot="1" x14ac:dyDescent="0.3">
      <c r="A23" s="57">
        <v>4325</v>
      </c>
      <c r="B23" s="58" t="s">
        <v>39</v>
      </c>
      <c r="C23" s="58" t="s">
        <v>33</v>
      </c>
      <c r="D23" s="58" t="s">
        <v>34</v>
      </c>
      <c r="E23" s="58" t="s">
        <v>37</v>
      </c>
      <c r="F23" s="59">
        <v>0.61250000000000004</v>
      </c>
      <c r="G23" s="60"/>
      <c r="H23" s="58">
        <v>4</v>
      </c>
      <c r="I23" s="66"/>
      <c r="J23" s="66"/>
      <c r="K23" s="62"/>
      <c r="L23" s="62"/>
      <c r="M23" s="65">
        <v>18</v>
      </c>
      <c r="N23" s="98" t="s">
        <v>64</v>
      </c>
      <c r="O23" s="93">
        <f>Día21!O23+Día22!M23</f>
        <v>205</v>
      </c>
      <c r="P23" s="64"/>
      <c r="Q23" s="13"/>
      <c r="W23" s="12"/>
    </row>
    <row r="24" spans="1:23" s="11" customFormat="1" ht="19.899999999999999" customHeight="1" thickTop="1" thickBot="1" x14ac:dyDescent="0.3">
      <c r="A24" s="57">
        <v>4145</v>
      </c>
      <c r="B24" s="58" t="s">
        <v>39</v>
      </c>
      <c r="C24" s="98" t="s">
        <v>50</v>
      </c>
      <c r="D24" s="58" t="s">
        <v>34</v>
      </c>
      <c r="E24" s="58" t="s">
        <v>38</v>
      </c>
      <c r="F24" s="59">
        <v>0.65555555555555556</v>
      </c>
      <c r="G24" s="130" t="s">
        <v>57</v>
      </c>
      <c r="H24" s="58">
        <v>4</v>
      </c>
      <c r="I24" s="61"/>
      <c r="J24" s="61"/>
      <c r="K24" s="62"/>
      <c r="L24" s="62"/>
      <c r="M24" s="63">
        <v>12</v>
      </c>
      <c r="N24" s="98" t="s">
        <v>64</v>
      </c>
      <c r="O24" s="93">
        <f>Día21!O24+Día22!M24</f>
        <v>166</v>
      </c>
      <c r="P24" s="71" t="s">
        <v>179</v>
      </c>
      <c r="Q24" s="13"/>
      <c r="W24" s="12"/>
    </row>
    <row r="25" spans="1:23" s="11" customFormat="1" ht="19.899999999999999" customHeight="1" thickTop="1" thickBot="1" x14ac:dyDescent="0.3">
      <c r="A25" s="57">
        <v>4354</v>
      </c>
      <c r="B25" s="58" t="s">
        <v>39</v>
      </c>
      <c r="C25" s="58" t="s">
        <v>33</v>
      </c>
      <c r="D25" s="58" t="s">
        <v>32</v>
      </c>
      <c r="E25" s="58" t="s">
        <v>34</v>
      </c>
      <c r="F25" s="59">
        <v>0.68055555555555547</v>
      </c>
      <c r="G25" s="60" t="s">
        <v>180</v>
      </c>
      <c r="H25" s="58">
        <v>3</v>
      </c>
      <c r="I25" s="73" t="s">
        <v>118</v>
      </c>
      <c r="J25" s="61"/>
      <c r="K25" s="62"/>
      <c r="L25" s="62"/>
      <c r="M25" s="65">
        <v>11</v>
      </c>
      <c r="N25" s="98" t="s">
        <v>64</v>
      </c>
      <c r="O25" s="93">
        <f>Día21!O25+Día22!M25</f>
        <v>370</v>
      </c>
      <c r="P25" s="71"/>
      <c r="Q25" s="13"/>
      <c r="W25" s="12"/>
    </row>
    <row r="26" spans="1:23" s="11" customFormat="1" ht="19.899999999999999" customHeight="1" thickTop="1" thickBot="1" x14ac:dyDescent="0.3">
      <c r="A26" s="57">
        <v>4165</v>
      </c>
      <c r="B26" s="58" t="s">
        <v>39</v>
      </c>
      <c r="C26" s="58" t="s">
        <v>33</v>
      </c>
      <c r="D26" s="58" t="s">
        <v>34</v>
      </c>
      <c r="E26" s="58" t="s">
        <v>32</v>
      </c>
      <c r="F26" s="59">
        <v>0.71805555555555556</v>
      </c>
      <c r="G26" s="60" t="s">
        <v>65</v>
      </c>
      <c r="H26" s="58">
        <v>4</v>
      </c>
      <c r="I26" s="58"/>
      <c r="J26" s="61"/>
      <c r="K26" s="62"/>
      <c r="L26" s="62"/>
      <c r="M26" s="58">
        <v>8</v>
      </c>
      <c r="N26" s="98" t="s">
        <v>64</v>
      </c>
      <c r="O26" s="93">
        <f>Día21!O26+Día22!M26</f>
        <v>217</v>
      </c>
      <c r="P26" s="71"/>
      <c r="Q26" s="13"/>
    </row>
    <row r="27" spans="1:23" s="11" customFormat="1" ht="19.899999999999999" customHeight="1" thickTop="1" thickBot="1" x14ac:dyDescent="0.3">
      <c r="A27" s="57">
        <v>5182</v>
      </c>
      <c r="B27" s="58" t="s">
        <v>30</v>
      </c>
      <c r="C27" s="58" t="s">
        <v>33</v>
      </c>
      <c r="D27" s="58" t="s">
        <v>31</v>
      </c>
      <c r="E27" s="58" t="s">
        <v>121</v>
      </c>
      <c r="F27" s="59">
        <v>0.73333333333333339</v>
      </c>
      <c r="G27" s="60"/>
      <c r="H27" s="58">
        <v>3</v>
      </c>
      <c r="I27" s="58"/>
      <c r="J27" s="61"/>
      <c r="K27" s="62"/>
      <c r="L27" s="62"/>
      <c r="M27" s="58">
        <v>37</v>
      </c>
      <c r="N27" s="98" t="s">
        <v>64</v>
      </c>
      <c r="O27" s="93">
        <f>Día21!O27+Día22!M27</f>
        <v>725</v>
      </c>
      <c r="P27" s="64"/>
    </row>
    <row r="28" spans="1:23" s="11" customFormat="1" ht="19.899999999999999" customHeight="1" thickTop="1" thickBot="1" x14ac:dyDescent="0.3">
      <c r="A28" s="57">
        <v>4134</v>
      </c>
      <c r="B28" s="58" t="s">
        <v>39</v>
      </c>
      <c r="C28" s="58" t="s">
        <v>33</v>
      </c>
      <c r="D28" s="58" t="s">
        <v>35</v>
      </c>
      <c r="E28" s="58" t="s">
        <v>34</v>
      </c>
      <c r="F28" s="59">
        <v>0.79374999999999996</v>
      </c>
      <c r="G28" s="60" t="s">
        <v>147</v>
      </c>
      <c r="H28" s="58">
        <v>3</v>
      </c>
      <c r="I28" s="58"/>
      <c r="J28" s="61"/>
      <c r="K28" s="62"/>
      <c r="L28" s="62"/>
      <c r="M28" s="58">
        <v>12</v>
      </c>
      <c r="N28" s="98" t="s">
        <v>64</v>
      </c>
      <c r="O28" s="93">
        <f>Día21!O28+Día22!M28</f>
        <v>305</v>
      </c>
      <c r="P28" s="64"/>
    </row>
    <row r="29" spans="1:23" s="11" customFormat="1" ht="19.899999999999999" customHeight="1" thickTop="1" thickBot="1" x14ac:dyDescent="0.3">
      <c r="A29" s="57">
        <v>4175</v>
      </c>
      <c r="B29" s="58" t="s">
        <v>39</v>
      </c>
      <c r="C29" s="58" t="s">
        <v>33</v>
      </c>
      <c r="D29" s="58" t="s">
        <v>34</v>
      </c>
      <c r="E29" s="58" t="s">
        <v>35</v>
      </c>
      <c r="F29" s="59">
        <v>0.79861111111111105</v>
      </c>
      <c r="G29" s="130" t="s">
        <v>91</v>
      </c>
      <c r="H29" s="58">
        <v>4</v>
      </c>
      <c r="I29" s="58"/>
      <c r="J29" s="61"/>
      <c r="K29" s="62"/>
      <c r="L29" s="62"/>
      <c r="M29" s="58">
        <v>5</v>
      </c>
      <c r="N29" s="98" t="s">
        <v>64</v>
      </c>
      <c r="O29" s="93">
        <f>Día21!O29+Día22!M29</f>
        <v>164</v>
      </c>
      <c r="P29" s="64"/>
    </row>
    <row r="30" spans="1:23" s="11" customFormat="1" ht="19.899999999999999" customHeight="1" thickTop="1" thickBot="1" x14ac:dyDescent="0.3">
      <c r="A30" s="57">
        <v>4184</v>
      </c>
      <c r="B30" s="58" t="s">
        <v>39</v>
      </c>
      <c r="C30" s="98" t="s">
        <v>50</v>
      </c>
      <c r="D30" s="58" t="s">
        <v>32</v>
      </c>
      <c r="E30" s="58" t="s">
        <v>34</v>
      </c>
      <c r="F30" s="59">
        <v>0.85000000000000009</v>
      </c>
      <c r="G30" s="60"/>
      <c r="H30" s="58">
        <v>3</v>
      </c>
      <c r="I30" s="58"/>
      <c r="J30" s="61"/>
      <c r="K30" s="62"/>
      <c r="L30" s="62"/>
      <c r="M30" s="58">
        <v>8</v>
      </c>
      <c r="N30" s="98" t="s">
        <v>64</v>
      </c>
      <c r="O30" s="93">
        <f>Día21!O30+Día22!M30</f>
        <v>205</v>
      </c>
      <c r="P30" s="64"/>
    </row>
    <row r="31" spans="1:23" s="11" customFormat="1" ht="19.899999999999999" customHeight="1" thickTop="1" thickBot="1" x14ac:dyDescent="0.3">
      <c r="A31" s="57">
        <v>4185</v>
      </c>
      <c r="B31" s="58" t="s">
        <v>39</v>
      </c>
      <c r="C31" s="58" t="s">
        <v>33</v>
      </c>
      <c r="D31" s="58" t="s">
        <v>34</v>
      </c>
      <c r="E31" s="58" t="s">
        <v>32</v>
      </c>
      <c r="F31" s="59">
        <v>0.8534722222222223</v>
      </c>
      <c r="G31" s="130" t="s">
        <v>72</v>
      </c>
      <c r="H31" s="58">
        <v>4</v>
      </c>
      <c r="I31" s="73" t="s">
        <v>118</v>
      </c>
      <c r="J31" s="61"/>
      <c r="K31" s="62"/>
      <c r="L31" s="62"/>
      <c r="M31" s="58">
        <v>25</v>
      </c>
      <c r="N31" s="98" t="s">
        <v>64</v>
      </c>
      <c r="O31" s="93">
        <f>Día21!O31+Día22!M31</f>
        <v>176</v>
      </c>
      <c r="P31" s="64"/>
    </row>
    <row r="32" spans="1:23" s="11" customFormat="1" ht="19.899999999999999" customHeight="1" thickTop="1" thickBot="1" x14ac:dyDescent="0.3">
      <c r="A32" s="57">
        <v>4205</v>
      </c>
      <c r="B32" s="58" t="s">
        <v>30</v>
      </c>
      <c r="C32" s="98" t="s">
        <v>50</v>
      </c>
      <c r="D32" s="58" t="s">
        <v>34</v>
      </c>
      <c r="E32" s="58" t="s">
        <v>31</v>
      </c>
      <c r="F32" s="59">
        <v>0.90347222222222223</v>
      </c>
      <c r="G32" s="60"/>
      <c r="H32" s="1">
        <v>4</v>
      </c>
      <c r="I32" s="58"/>
      <c r="J32" s="61"/>
      <c r="K32" s="62"/>
      <c r="L32" s="62"/>
      <c r="M32" s="58">
        <v>5</v>
      </c>
      <c r="N32" s="98" t="s">
        <v>64</v>
      </c>
      <c r="O32" s="93">
        <f>Día21!O32+Día22!M32</f>
        <v>64</v>
      </c>
      <c r="P32" s="71"/>
    </row>
    <row r="33" spans="1:23" s="11" customFormat="1" ht="19.899999999999999" customHeight="1" thickTop="1" thickBot="1" x14ac:dyDescent="0.3">
      <c r="A33" s="57">
        <v>4204</v>
      </c>
      <c r="B33" s="58" t="s">
        <v>39</v>
      </c>
      <c r="C33" s="98" t="s">
        <v>50</v>
      </c>
      <c r="D33" s="58" t="s">
        <v>38</v>
      </c>
      <c r="E33" s="58" t="s">
        <v>34</v>
      </c>
      <c r="F33" s="59">
        <v>0.92569444444444438</v>
      </c>
      <c r="G33" s="60"/>
      <c r="H33" s="1">
        <v>3</v>
      </c>
      <c r="I33" s="58"/>
      <c r="J33" s="61"/>
      <c r="K33" s="62"/>
      <c r="L33" s="62"/>
      <c r="M33" s="58">
        <v>7</v>
      </c>
      <c r="N33" s="98" t="s">
        <v>64</v>
      </c>
      <c r="O33" s="93">
        <f>Día21!O33+Día22!M33</f>
        <v>194</v>
      </c>
      <c r="P33" s="64"/>
    </row>
    <row r="34" spans="1:23" s="11" customFormat="1" ht="19.899999999999999" customHeight="1" thickTop="1" thickBot="1" x14ac:dyDescent="0.3">
      <c r="A34" s="57"/>
      <c r="B34" s="58"/>
      <c r="C34" s="58"/>
      <c r="D34" s="58"/>
      <c r="E34" s="58"/>
      <c r="F34" s="59"/>
      <c r="G34" s="60"/>
      <c r="H34" s="61"/>
      <c r="I34" s="61"/>
      <c r="J34" s="61"/>
      <c r="K34" s="62"/>
      <c r="L34" s="62"/>
      <c r="M34" s="67"/>
      <c r="N34" s="58"/>
      <c r="O34" s="58"/>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58"/>
      <c r="P35" s="64"/>
    </row>
    <row r="36" spans="1:23" s="11" customFormat="1" ht="19.899999999999999" customHeight="1" thickTop="1" thickBot="1" x14ac:dyDescent="0.3">
      <c r="A36" s="111"/>
      <c r="B36" s="112"/>
      <c r="C36" s="112"/>
      <c r="D36" s="112"/>
      <c r="E36" s="112"/>
      <c r="F36" s="113"/>
      <c r="G36" s="114"/>
      <c r="H36" s="112"/>
      <c r="I36" s="115"/>
      <c r="J36" s="115"/>
      <c r="K36" s="116"/>
      <c r="L36" s="116"/>
      <c r="M36" s="117"/>
      <c r="N36" s="112"/>
      <c r="O36" s="112"/>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351</v>
      </c>
    </row>
    <row r="39" spans="1:23" ht="20.100000000000001" customHeight="1" thickBot="1" x14ac:dyDescent="0.3">
      <c r="G39" s="6"/>
      <c r="K39" s="151" t="s">
        <v>11</v>
      </c>
      <c r="L39" s="152"/>
      <c r="M39" s="51">
        <f>Día21!M39+Día22!M38</f>
        <v>6313</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verticalDpi="0" r:id="rId1"/>
  <ignoredErrors>
    <ignoredError sqref="O14:O33" unlockedFormula="1"/>
  </ignoredError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B4" workbookViewId="0">
      <selection activeCell="P20" sqref="P20"/>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44827</v>
      </c>
      <c r="K3" s="70" t="s">
        <v>75</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99</v>
      </c>
      <c r="G7" s="2"/>
      <c r="H7" s="27"/>
      <c r="I7" s="26">
        <v>1</v>
      </c>
      <c r="J7" s="80"/>
      <c r="K7" s="80"/>
      <c r="L7" s="88"/>
      <c r="M7" s="81"/>
      <c r="N7" s="1"/>
      <c r="O7" s="2"/>
    </row>
    <row r="8" spans="1:23" ht="15" customHeight="1" x14ac:dyDescent="0.25">
      <c r="A8" s="29">
        <v>2</v>
      </c>
      <c r="B8" s="30" t="s">
        <v>41</v>
      </c>
      <c r="C8" s="30" t="s">
        <v>41</v>
      </c>
      <c r="D8" s="82" t="s">
        <v>43</v>
      </c>
      <c r="E8" s="83" t="s">
        <v>41</v>
      </c>
      <c r="F8" s="1" t="s">
        <v>120</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28.5" customHeight="1" thickBot="1" x14ac:dyDescent="0.3">
      <c r="A14" s="92">
        <v>4054</v>
      </c>
      <c r="B14" s="93" t="s">
        <v>30</v>
      </c>
      <c r="C14" s="98" t="s">
        <v>48</v>
      </c>
      <c r="D14" s="93" t="s">
        <v>31</v>
      </c>
      <c r="E14" s="93" t="s">
        <v>34</v>
      </c>
      <c r="F14" s="94">
        <v>0.32013888888888892</v>
      </c>
      <c r="G14" s="95"/>
      <c r="H14" s="93">
        <v>3</v>
      </c>
      <c r="I14" s="93"/>
      <c r="J14" s="93"/>
      <c r="K14" s="96"/>
      <c r="L14" s="96"/>
      <c r="M14" s="97">
        <v>69</v>
      </c>
      <c r="N14" s="98" t="s">
        <v>64</v>
      </c>
      <c r="O14" s="93">
        <f>Día22!O14+Día23!M14</f>
        <v>1244</v>
      </c>
      <c r="P14" s="132" t="s">
        <v>181</v>
      </c>
      <c r="Q14" s="10"/>
    </row>
    <row r="15" spans="1:23" s="11" customFormat="1" ht="19.899999999999999" customHeight="1" thickTop="1" thickBot="1" x14ac:dyDescent="0.3">
      <c r="A15" s="57">
        <v>4275</v>
      </c>
      <c r="B15" s="58" t="s">
        <v>39</v>
      </c>
      <c r="C15" s="58" t="s">
        <v>49</v>
      </c>
      <c r="D15" s="58" t="s">
        <v>34</v>
      </c>
      <c r="E15" s="58" t="s">
        <v>32</v>
      </c>
      <c r="F15" s="59">
        <v>0.32430555555555557</v>
      </c>
      <c r="G15" s="60"/>
      <c r="H15" s="61">
        <v>4</v>
      </c>
      <c r="I15" s="61"/>
      <c r="J15" s="61"/>
      <c r="K15" s="62"/>
      <c r="L15" s="62"/>
      <c r="M15" s="63">
        <v>16</v>
      </c>
      <c r="N15" s="1" t="s">
        <v>64</v>
      </c>
      <c r="O15" s="93">
        <f>Día22!O15+Día23!M15</f>
        <v>134</v>
      </c>
      <c r="P15" s="64"/>
      <c r="Q15" s="10"/>
      <c r="W15" s="12"/>
    </row>
    <row r="16" spans="1:23" s="11" customFormat="1" ht="30.75" customHeight="1" thickTop="1" thickBot="1" x14ac:dyDescent="0.3">
      <c r="A16" s="57">
        <v>4484</v>
      </c>
      <c r="B16" s="58" t="s">
        <v>39</v>
      </c>
      <c r="C16" s="58" t="s">
        <v>49</v>
      </c>
      <c r="D16" s="58" t="s">
        <v>32</v>
      </c>
      <c r="E16" s="58" t="s">
        <v>34</v>
      </c>
      <c r="F16" s="59">
        <v>0.37638888888888888</v>
      </c>
      <c r="G16" s="60" t="s">
        <v>182</v>
      </c>
      <c r="H16" s="61">
        <v>3</v>
      </c>
      <c r="I16" s="61"/>
      <c r="J16" s="61"/>
      <c r="K16" s="62"/>
      <c r="L16" s="62"/>
      <c r="M16" s="63">
        <v>27</v>
      </c>
      <c r="N16" s="1" t="s">
        <v>64</v>
      </c>
      <c r="O16" s="93">
        <f>Día22!O16+Día23!M16</f>
        <v>650</v>
      </c>
      <c r="P16" s="71" t="s">
        <v>183</v>
      </c>
      <c r="Q16" s="13"/>
      <c r="W16" s="12"/>
    </row>
    <row r="17" spans="1:23" s="11" customFormat="1" ht="19.899999999999999" customHeight="1" thickTop="1" thickBot="1" x14ac:dyDescent="0.3">
      <c r="A17" s="57">
        <v>4095</v>
      </c>
      <c r="B17" s="58" t="s">
        <v>39</v>
      </c>
      <c r="C17" s="98" t="s">
        <v>48</v>
      </c>
      <c r="D17" s="58" t="s">
        <v>34</v>
      </c>
      <c r="E17" s="58" t="s">
        <v>35</v>
      </c>
      <c r="F17" s="59">
        <v>0.38472222222222224</v>
      </c>
      <c r="G17" s="130"/>
      <c r="H17" s="61">
        <v>4</v>
      </c>
      <c r="I17" s="61"/>
      <c r="J17" s="61"/>
      <c r="K17" s="62"/>
      <c r="L17" s="62"/>
      <c r="M17" s="65">
        <v>6</v>
      </c>
      <c r="N17" s="1" t="s">
        <v>64</v>
      </c>
      <c r="O17" s="93">
        <f>Día22!O17+Día23!M17</f>
        <v>140</v>
      </c>
      <c r="P17" s="64"/>
      <c r="Q17" s="13"/>
      <c r="W17" s="12"/>
    </row>
    <row r="18" spans="1:23" s="11" customFormat="1" ht="19.899999999999999" customHeight="1" thickTop="1" thickBot="1" x14ac:dyDescent="0.3">
      <c r="A18" s="57">
        <v>5273</v>
      </c>
      <c r="B18" s="58" t="s">
        <v>30</v>
      </c>
      <c r="C18" s="58" t="s">
        <v>33</v>
      </c>
      <c r="D18" s="58" t="s">
        <v>121</v>
      </c>
      <c r="E18" s="58" t="s">
        <v>31</v>
      </c>
      <c r="F18" s="59">
        <v>0.46527777777777773</v>
      </c>
      <c r="G18" s="60"/>
      <c r="H18" s="66">
        <v>4</v>
      </c>
      <c r="I18" s="66"/>
      <c r="J18" s="66"/>
      <c r="K18" s="62"/>
      <c r="L18" s="62"/>
      <c r="M18" s="65">
        <v>13</v>
      </c>
      <c r="N18" s="89" t="s">
        <v>64</v>
      </c>
      <c r="O18" s="93">
        <f>Día22!O18+Día23!M18</f>
        <v>137</v>
      </c>
      <c r="P18" s="64"/>
      <c r="Q18" s="13"/>
      <c r="W18" s="12"/>
    </row>
    <row r="19" spans="1:23" s="11" customFormat="1" ht="19.899999999999999" customHeight="1" thickTop="1" thickBot="1" x14ac:dyDescent="0.3">
      <c r="A19" s="57">
        <v>4064</v>
      </c>
      <c r="B19" s="58" t="s">
        <v>39</v>
      </c>
      <c r="C19" s="98" t="s">
        <v>48</v>
      </c>
      <c r="D19" s="58" t="s">
        <v>35</v>
      </c>
      <c r="E19" s="58" t="s">
        <v>34</v>
      </c>
      <c r="F19" s="59" t="s">
        <v>36</v>
      </c>
      <c r="G19" s="60" t="s">
        <v>56</v>
      </c>
      <c r="H19" s="66">
        <v>3</v>
      </c>
      <c r="I19" s="66"/>
      <c r="J19" s="66"/>
      <c r="K19" s="62"/>
      <c r="L19" s="62"/>
      <c r="M19" s="63">
        <v>8</v>
      </c>
      <c r="N19" s="1" t="s">
        <v>64</v>
      </c>
      <c r="O19" s="93">
        <f>Día22!O19+Día23!M19</f>
        <v>427</v>
      </c>
      <c r="P19" s="64"/>
      <c r="Q19" s="13"/>
      <c r="W19" s="12"/>
    </row>
    <row r="20" spans="1:23" s="11" customFormat="1" ht="19.899999999999999" customHeight="1" thickTop="1" thickBot="1" x14ac:dyDescent="0.3">
      <c r="A20" s="57">
        <v>4254</v>
      </c>
      <c r="B20" s="58" t="s">
        <v>39</v>
      </c>
      <c r="C20" s="58" t="s">
        <v>33</v>
      </c>
      <c r="D20" s="58" t="s">
        <v>32</v>
      </c>
      <c r="E20" s="58" t="s">
        <v>34</v>
      </c>
      <c r="F20" s="59">
        <v>0.52083333333333337</v>
      </c>
      <c r="G20" s="60" t="s">
        <v>95</v>
      </c>
      <c r="H20" s="58">
        <v>3</v>
      </c>
      <c r="I20" s="73" t="s">
        <v>118</v>
      </c>
      <c r="J20" s="61"/>
      <c r="K20" s="62"/>
      <c r="L20" s="62"/>
      <c r="M20" s="63">
        <v>10</v>
      </c>
      <c r="N20" s="1" t="s">
        <v>64</v>
      </c>
      <c r="O20" s="93">
        <f>Día22!O20+Día23!M20</f>
        <v>327</v>
      </c>
      <c r="P20" s="64"/>
      <c r="Q20" s="13"/>
      <c r="W20" s="12"/>
    </row>
    <row r="21" spans="1:23" s="11" customFormat="1" ht="19.899999999999999" customHeight="1" thickTop="1" thickBot="1" x14ac:dyDescent="0.3">
      <c r="A21" s="57">
        <v>4115</v>
      </c>
      <c r="B21" s="58" t="s">
        <v>39</v>
      </c>
      <c r="C21" s="98" t="s">
        <v>48</v>
      </c>
      <c r="D21" s="58" t="s">
        <v>34</v>
      </c>
      <c r="E21" s="58" t="s">
        <v>32</v>
      </c>
      <c r="F21" s="59">
        <v>0.52361111111111114</v>
      </c>
      <c r="G21" s="60" t="s">
        <v>119</v>
      </c>
      <c r="H21" s="58">
        <v>4</v>
      </c>
      <c r="I21" s="61"/>
      <c r="J21" s="61"/>
      <c r="K21" s="62"/>
      <c r="L21" s="62"/>
      <c r="M21" s="63">
        <v>10</v>
      </c>
      <c r="N21" s="1" t="s">
        <v>64</v>
      </c>
      <c r="O21" s="93">
        <f>Día22!O21+Día23!M21</f>
        <v>181</v>
      </c>
      <c r="P21" s="64"/>
      <c r="Q21" s="13"/>
      <c r="W21" s="12"/>
    </row>
    <row r="22" spans="1:23" s="11" customFormat="1" ht="19.899999999999999" customHeight="1" thickTop="1" thickBot="1" x14ac:dyDescent="0.3">
      <c r="A22" s="57">
        <v>4114</v>
      </c>
      <c r="B22" s="58" t="s">
        <v>39</v>
      </c>
      <c r="C22" s="58" t="s">
        <v>33</v>
      </c>
      <c r="D22" s="58" t="s">
        <v>37</v>
      </c>
      <c r="E22" s="58" t="s">
        <v>34</v>
      </c>
      <c r="F22" s="59">
        <v>0.61041666666666672</v>
      </c>
      <c r="G22" s="60" t="s">
        <v>172</v>
      </c>
      <c r="H22" s="58">
        <v>3</v>
      </c>
      <c r="I22" s="61"/>
      <c r="J22" s="61"/>
      <c r="K22" s="62"/>
      <c r="L22" s="62"/>
      <c r="M22" s="65">
        <v>25</v>
      </c>
      <c r="N22" s="1" t="s">
        <v>64</v>
      </c>
      <c r="O22" s="93">
        <f>Día22!O22+Día23!M22</f>
        <v>466</v>
      </c>
      <c r="P22" s="71"/>
      <c r="Q22" s="13"/>
      <c r="W22" s="12"/>
    </row>
    <row r="23" spans="1:23" s="11" customFormat="1" ht="19.899999999999999" customHeight="1" thickTop="1" thickBot="1" x14ac:dyDescent="0.3">
      <c r="A23" s="57">
        <v>4325</v>
      </c>
      <c r="B23" s="58" t="s">
        <v>39</v>
      </c>
      <c r="C23" s="58" t="s">
        <v>33</v>
      </c>
      <c r="D23" s="58" t="s">
        <v>34</v>
      </c>
      <c r="E23" s="58" t="s">
        <v>37</v>
      </c>
      <c r="F23" s="59">
        <v>0.61250000000000004</v>
      </c>
      <c r="G23" s="130" t="s">
        <v>91</v>
      </c>
      <c r="H23" s="58">
        <v>4</v>
      </c>
      <c r="I23" s="66"/>
      <c r="J23" s="66"/>
      <c r="K23" s="62"/>
      <c r="L23" s="62"/>
      <c r="M23" s="65">
        <v>28</v>
      </c>
      <c r="N23" s="1" t="s">
        <v>64</v>
      </c>
      <c r="O23" s="93">
        <f>Día22!O23+Día23!M23</f>
        <v>233</v>
      </c>
      <c r="P23" s="64"/>
      <c r="Q23" s="13"/>
      <c r="W23" s="12"/>
    </row>
    <row r="24" spans="1:23" s="11" customFormat="1" ht="19.899999999999999" customHeight="1" thickTop="1" thickBot="1" x14ac:dyDescent="0.3">
      <c r="A24" s="57">
        <v>4145</v>
      </c>
      <c r="B24" s="58" t="s">
        <v>39</v>
      </c>
      <c r="C24" s="98" t="s">
        <v>50</v>
      </c>
      <c r="D24" s="58" t="s">
        <v>34</v>
      </c>
      <c r="E24" s="58" t="s">
        <v>38</v>
      </c>
      <c r="F24" s="59">
        <v>0.65555555555555556</v>
      </c>
      <c r="G24" s="60"/>
      <c r="H24" s="58">
        <v>4</v>
      </c>
      <c r="I24" s="61"/>
      <c r="J24" s="61"/>
      <c r="K24" s="62"/>
      <c r="L24" s="62"/>
      <c r="M24" s="63">
        <v>22</v>
      </c>
      <c r="N24" s="1" t="s">
        <v>64</v>
      </c>
      <c r="O24" s="93">
        <f>Día22!O24+Día23!M24</f>
        <v>188</v>
      </c>
      <c r="P24" s="71" t="s">
        <v>185</v>
      </c>
      <c r="Q24" s="13"/>
      <c r="W24" s="12"/>
    </row>
    <row r="25" spans="1:23" s="11" customFormat="1" ht="19.899999999999999" customHeight="1" thickTop="1" thickBot="1" x14ac:dyDescent="0.3">
      <c r="A25" s="57">
        <v>4354</v>
      </c>
      <c r="B25" s="58" t="s">
        <v>39</v>
      </c>
      <c r="C25" s="58" t="s">
        <v>33</v>
      </c>
      <c r="D25" s="58" t="s">
        <v>32</v>
      </c>
      <c r="E25" s="58" t="s">
        <v>34</v>
      </c>
      <c r="F25" s="59">
        <v>0.68055555555555547</v>
      </c>
      <c r="G25" s="130"/>
      <c r="H25" s="58">
        <v>3</v>
      </c>
      <c r="I25" s="61"/>
      <c r="J25" s="61"/>
      <c r="K25" s="62"/>
      <c r="L25" s="62"/>
      <c r="M25" s="65">
        <v>19</v>
      </c>
      <c r="N25" s="1" t="s">
        <v>64</v>
      </c>
      <c r="O25" s="93">
        <f>Día22!O25+Día23!M25</f>
        <v>389</v>
      </c>
      <c r="P25" s="64"/>
      <c r="Q25" s="13"/>
      <c r="W25" s="12"/>
    </row>
    <row r="26" spans="1:23" s="11" customFormat="1" ht="19.899999999999999" customHeight="1" thickTop="1" thickBot="1" x14ac:dyDescent="0.3">
      <c r="A26" s="57">
        <v>4165</v>
      </c>
      <c r="B26" s="58" t="s">
        <v>39</v>
      </c>
      <c r="C26" s="58" t="s">
        <v>33</v>
      </c>
      <c r="D26" s="58" t="s">
        <v>34</v>
      </c>
      <c r="E26" s="58" t="s">
        <v>32</v>
      </c>
      <c r="F26" s="59">
        <v>0.71805555555555556</v>
      </c>
      <c r="G26" s="130" t="s">
        <v>122</v>
      </c>
      <c r="H26" s="58">
        <v>4</v>
      </c>
      <c r="I26" s="58"/>
      <c r="J26" s="61"/>
      <c r="K26" s="62"/>
      <c r="L26" s="62"/>
      <c r="M26" s="58">
        <v>20</v>
      </c>
      <c r="N26" s="1" t="s">
        <v>64</v>
      </c>
      <c r="O26" s="93">
        <f>Día22!O26+Día23!M26</f>
        <v>237</v>
      </c>
      <c r="P26" s="133"/>
      <c r="Q26" s="13"/>
    </row>
    <row r="27" spans="1:23" s="11" customFormat="1" ht="19.899999999999999" customHeight="1" thickTop="1" thickBot="1" x14ac:dyDescent="0.3">
      <c r="A27" s="57">
        <v>5182</v>
      </c>
      <c r="B27" s="58" t="s">
        <v>30</v>
      </c>
      <c r="C27" s="58" t="s">
        <v>33</v>
      </c>
      <c r="D27" s="58" t="s">
        <v>31</v>
      </c>
      <c r="E27" s="58" t="s">
        <v>121</v>
      </c>
      <c r="F27" s="59">
        <v>0.73333333333333339</v>
      </c>
      <c r="G27" s="60" t="s">
        <v>72</v>
      </c>
      <c r="H27" s="58">
        <v>3</v>
      </c>
      <c r="I27" s="58"/>
      <c r="J27" s="61"/>
      <c r="K27" s="62"/>
      <c r="L27" s="62"/>
      <c r="M27" s="58">
        <v>36</v>
      </c>
      <c r="N27" s="1" t="s">
        <v>64</v>
      </c>
      <c r="O27" s="93">
        <f>Día22!O27+Día23!M27</f>
        <v>761</v>
      </c>
      <c r="P27" s="64"/>
    </row>
    <row r="28" spans="1:23" s="11" customFormat="1" ht="14.25" thickTop="1" thickBot="1" x14ac:dyDescent="0.3">
      <c r="A28" s="57">
        <v>4134</v>
      </c>
      <c r="B28" s="58" t="s">
        <v>39</v>
      </c>
      <c r="C28" s="58" t="s">
        <v>33</v>
      </c>
      <c r="D28" s="58" t="s">
        <v>35</v>
      </c>
      <c r="E28" s="58" t="s">
        <v>34</v>
      </c>
      <c r="F28" s="59">
        <v>0.79374999999999996</v>
      </c>
      <c r="G28" s="60" t="s">
        <v>184</v>
      </c>
      <c r="H28" s="58">
        <v>3</v>
      </c>
      <c r="I28" s="58"/>
      <c r="J28" s="61"/>
      <c r="K28" s="62"/>
      <c r="L28" s="62"/>
      <c r="M28" s="58">
        <v>5</v>
      </c>
      <c r="N28" s="1" t="s">
        <v>64</v>
      </c>
      <c r="O28" s="93">
        <f>Día22!O28+Día23!M28</f>
        <v>310</v>
      </c>
      <c r="P28" s="71"/>
    </row>
    <row r="29" spans="1:23" s="11" customFormat="1" ht="19.899999999999999" customHeight="1" thickTop="1" thickBot="1" x14ac:dyDescent="0.3">
      <c r="A29" s="57">
        <v>4175</v>
      </c>
      <c r="B29" s="58" t="s">
        <v>39</v>
      </c>
      <c r="C29" s="58" t="s">
        <v>33</v>
      </c>
      <c r="D29" s="58" t="s">
        <v>34</v>
      </c>
      <c r="E29" s="58" t="s">
        <v>35</v>
      </c>
      <c r="F29" s="59">
        <v>0.79861111111111105</v>
      </c>
      <c r="G29" s="60" t="s">
        <v>71</v>
      </c>
      <c r="H29" s="58">
        <v>4</v>
      </c>
      <c r="I29" s="58"/>
      <c r="J29" s="61"/>
      <c r="K29" s="62"/>
      <c r="L29" s="62"/>
      <c r="M29" s="58">
        <v>15</v>
      </c>
      <c r="N29" s="1" t="s">
        <v>64</v>
      </c>
      <c r="O29" s="93">
        <f>Día22!O29+Día23!M29</f>
        <v>179</v>
      </c>
      <c r="P29" s="64"/>
    </row>
    <row r="30" spans="1:23" s="11" customFormat="1" ht="19.899999999999999" customHeight="1" thickTop="1" thickBot="1" x14ac:dyDescent="0.3">
      <c r="A30" s="57">
        <v>4184</v>
      </c>
      <c r="B30" s="58" t="s">
        <v>39</v>
      </c>
      <c r="C30" s="98" t="s">
        <v>50</v>
      </c>
      <c r="D30" s="58" t="s">
        <v>32</v>
      </c>
      <c r="E30" s="58" t="s">
        <v>34</v>
      </c>
      <c r="F30" s="59">
        <v>0.85000000000000009</v>
      </c>
      <c r="G30" s="130"/>
      <c r="H30" s="58">
        <v>3</v>
      </c>
      <c r="I30" s="58"/>
      <c r="J30" s="61"/>
      <c r="K30" s="62"/>
      <c r="L30" s="62"/>
      <c r="M30" s="58">
        <v>221</v>
      </c>
      <c r="N30" s="1" t="s">
        <v>64</v>
      </c>
      <c r="O30" s="93">
        <f>Día22!O30+Día23!M30</f>
        <v>426</v>
      </c>
      <c r="P30" s="64"/>
    </row>
    <row r="31" spans="1:23" s="11" customFormat="1" ht="19.899999999999999" customHeight="1" thickTop="1" thickBot="1" x14ac:dyDescent="0.3">
      <c r="A31" s="57">
        <v>4185</v>
      </c>
      <c r="B31" s="58" t="s">
        <v>39</v>
      </c>
      <c r="C31" s="58" t="s">
        <v>33</v>
      </c>
      <c r="D31" s="58" t="s">
        <v>34</v>
      </c>
      <c r="E31" s="58" t="s">
        <v>32</v>
      </c>
      <c r="F31" s="59">
        <v>0.8534722222222223</v>
      </c>
      <c r="G31" s="60"/>
      <c r="H31" s="58">
        <v>4</v>
      </c>
      <c r="I31" s="58"/>
      <c r="J31" s="61"/>
      <c r="K31" s="62"/>
      <c r="L31" s="62"/>
      <c r="M31" s="58">
        <v>10</v>
      </c>
      <c r="N31" s="1" t="s">
        <v>64</v>
      </c>
      <c r="O31" s="93">
        <f>Día22!O31+Día23!M31</f>
        <v>186</v>
      </c>
      <c r="P31" s="64"/>
    </row>
    <row r="32" spans="1:23" s="11" customFormat="1" ht="19.899999999999999" customHeight="1" thickTop="1" thickBot="1" x14ac:dyDescent="0.3">
      <c r="A32" s="57">
        <v>4205</v>
      </c>
      <c r="B32" s="58" t="s">
        <v>30</v>
      </c>
      <c r="C32" s="98" t="s">
        <v>50</v>
      </c>
      <c r="D32" s="58" t="s">
        <v>34</v>
      </c>
      <c r="E32" s="58" t="s">
        <v>31</v>
      </c>
      <c r="F32" s="59">
        <v>0.90347222222222223</v>
      </c>
      <c r="G32" s="60"/>
      <c r="H32" s="1">
        <v>4</v>
      </c>
      <c r="I32" s="58"/>
      <c r="J32" s="61"/>
      <c r="K32" s="62"/>
      <c r="L32" s="62"/>
      <c r="M32" s="58">
        <v>7</v>
      </c>
      <c r="N32" s="1" t="s">
        <v>64</v>
      </c>
      <c r="O32" s="93">
        <f>Día22!O32+Día23!M32</f>
        <v>71</v>
      </c>
      <c r="P32" s="64"/>
    </row>
    <row r="33" spans="1:23" s="11" customFormat="1" ht="19.899999999999999" customHeight="1" thickTop="1" thickBot="1" x14ac:dyDescent="0.3">
      <c r="A33" s="57">
        <v>4204</v>
      </c>
      <c r="B33" s="58" t="s">
        <v>39</v>
      </c>
      <c r="C33" s="98" t="s">
        <v>50</v>
      </c>
      <c r="D33" s="58" t="s">
        <v>38</v>
      </c>
      <c r="E33" s="58" t="s">
        <v>34</v>
      </c>
      <c r="F33" s="59">
        <v>0.92569444444444438</v>
      </c>
      <c r="G33" s="60"/>
      <c r="H33" s="1">
        <v>3</v>
      </c>
      <c r="I33" s="58"/>
      <c r="J33" s="61"/>
      <c r="K33" s="62"/>
      <c r="L33" s="62"/>
      <c r="M33" s="58">
        <v>4</v>
      </c>
      <c r="N33" s="1" t="s">
        <v>64</v>
      </c>
      <c r="O33" s="93">
        <f>Día22!O33+Día23!M33</f>
        <v>198</v>
      </c>
      <c r="P33" s="64"/>
    </row>
    <row r="34" spans="1:23" s="11" customFormat="1" ht="19.899999999999999" customHeight="1" thickTop="1" thickBot="1" x14ac:dyDescent="0.3">
      <c r="A34" s="57"/>
      <c r="B34" s="58"/>
      <c r="C34" s="58"/>
      <c r="D34" s="58"/>
      <c r="E34" s="58"/>
      <c r="F34" s="59"/>
      <c r="G34" s="60"/>
      <c r="H34" s="61"/>
      <c r="I34" s="61"/>
      <c r="J34" s="61"/>
      <c r="K34" s="62"/>
      <c r="L34" s="78"/>
      <c r="M34" s="58"/>
      <c r="N34" s="58"/>
      <c r="O34" s="58"/>
      <c r="P34" s="64"/>
    </row>
    <row r="35" spans="1:23" s="11" customFormat="1" ht="19.899999999999999" customHeight="1" thickTop="1" thickBot="1" x14ac:dyDescent="0.3">
      <c r="A35" s="57"/>
      <c r="B35" s="58"/>
      <c r="C35" s="58"/>
      <c r="D35" s="58"/>
      <c r="E35" s="58"/>
      <c r="F35" s="59"/>
      <c r="G35" s="60"/>
      <c r="H35" s="61"/>
      <c r="I35" s="61"/>
      <c r="J35" s="61"/>
      <c r="K35" s="62"/>
      <c r="L35" s="78"/>
      <c r="M35" s="58"/>
      <c r="N35" s="58"/>
      <c r="O35" s="58"/>
      <c r="P35" s="64"/>
    </row>
    <row r="36" spans="1:23" s="11" customFormat="1" ht="19.899999999999999" customHeight="1" thickTop="1" thickBot="1" x14ac:dyDescent="0.3">
      <c r="A36" s="111"/>
      <c r="B36" s="112"/>
      <c r="C36" s="112"/>
      <c r="D36" s="112"/>
      <c r="E36" s="112"/>
      <c r="F36" s="113"/>
      <c r="G36" s="114"/>
      <c r="H36" s="115"/>
      <c r="I36" s="115"/>
      <c r="J36" s="115"/>
      <c r="K36" s="116"/>
      <c r="L36" s="126"/>
      <c r="M36" s="117"/>
      <c r="N36" s="112"/>
      <c r="O36" s="112"/>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571</v>
      </c>
    </row>
    <row r="39" spans="1:23" ht="20.100000000000001" customHeight="1" thickBot="1" x14ac:dyDescent="0.3">
      <c r="G39" s="6"/>
      <c r="K39" s="151" t="s">
        <v>11</v>
      </c>
      <c r="L39" s="152"/>
      <c r="M39" s="51">
        <f>Día22!M39+Día23!M38</f>
        <v>6884</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r:id="rId1"/>
  <ignoredErrors>
    <ignoredError sqref="O14:O33" unlockedFormula="1"/>
  </ignoredError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10" workbookViewId="0">
      <selection activeCell="H22" sqref="H22:I27"/>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44828</v>
      </c>
      <c r="K3" s="70" t="s">
        <v>80</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99</v>
      </c>
      <c r="G7" s="2"/>
      <c r="H7" s="27"/>
      <c r="I7" s="26">
        <v>1</v>
      </c>
      <c r="J7" s="80"/>
      <c r="K7" s="80"/>
      <c r="L7" s="88"/>
      <c r="M7" s="81"/>
      <c r="N7" s="1"/>
      <c r="O7" s="2"/>
    </row>
    <row r="8" spans="1:23" ht="15" customHeight="1" x14ac:dyDescent="0.25">
      <c r="A8" s="29">
        <v>2</v>
      </c>
      <c r="B8" s="30" t="s">
        <v>41</v>
      </c>
      <c r="C8" s="30" t="s">
        <v>41</v>
      </c>
      <c r="D8" s="82" t="s">
        <v>43</v>
      </c>
      <c r="E8" s="83" t="s">
        <v>41</v>
      </c>
      <c r="F8" s="1" t="s">
        <v>120</v>
      </c>
      <c r="G8" s="2"/>
      <c r="H8" s="27"/>
      <c r="I8" s="29">
        <v>2</v>
      </c>
      <c r="J8" s="82"/>
      <c r="K8" s="82"/>
      <c r="L8" s="82"/>
      <c r="M8" s="83"/>
      <c r="N8" s="1"/>
      <c r="O8" s="2"/>
    </row>
    <row r="9" spans="1:23" ht="15" customHeight="1" x14ac:dyDescent="0.25">
      <c r="A9" s="29">
        <v>3</v>
      </c>
      <c r="B9" s="31"/>
      <c r="C9" s="84"/>
      <c r="D9" s="82" t="s">
        <v>44</v>
      </c>
      <c r="E9" s="83"/>
      <c r="F9" s="1" t="s">
        <v>120</v>
      </c>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19.899999999999999" customHeight="1" thickBot="1" x14ac:dyDescent="0.3">
      <c r="A14" s="92">
        <v>4054</v>
      </c>
      <c r="B14" s="93" t="s">
        <v>30</v>
      </c>
      <c r="C14" s="98" t="s">
        <v>48</v>
      </c>
      <c r="D14" s="93" t="s">
        <v>31</v>
      </c>
      <c r="E14" s="93" t="s">
        <v>34</v>
      </c>
      <c r="F14" s="94">
        <v>0.32013888888888892</v>
      </c>
      <c r="G14" s="95" t="s">
        <v>58</v>
      </c>
      <c r="H14" s="93">
        <v>3</v>
      </c>
      <c r="I14" s="93"/>
      <c r="J14" s="93"/>
      <c r="K14" s="96"/>
      <c r="L14" s="96"/>
      <c r="M14" s="97">
        <v>45</v>
      </c>
      <c r="N14" s="98" t="s">
        <v>64</v>
      </c>
      <c r="O14" s="93">
        <f>Día23!O14+Día24!M14</f>
        <v>1289</v>
      </c>
      <c r="P14" s="134" t="s">
        <v>174</v>
      </c>
      <c r="Q14" s="10"/>
    </row>
    <row r="15" spans="1:23" s="11" customFormat="1" ht="19.899999999999999" customHeight="1" thickTop="1" thickBot="1" x14ac:dyDescent="0.3">
      <c r="A15" s="57">
        <v>4275</v>
      </c>
      <c r="B15" s="58" t="s">
        <v>39</v>
      </c>
      <c r="C15" s="58" t="s">
        <v>49</v>
      </c>
      <c r="D15" s="58" t="s">
        <v>34</v>
      </c>
      <c r="E15" s="58" t="s">
        <v>32</v>
      </c>
      <c r="F15" s="59">
        <v>0.32430555555555557</v>
      </c>
      <c r="G15" s="60"/>
      <c r="H15" s="61"/>
      <c r="I15" s="61"/>
      <c r="J15" s="61"/>
      <c r="K15" s="62"/>
      <c r="L15" s="62"/>
      <c r="M15" s="63"/>
      <c r="N15" s="1"/>
      <c r="O15" s="93">
        <f>Día23!O15+Día24!M15</f>
        <v>134</v>
      </c>
      <c r="P15" s="71"/>
      <c r="Q15" s="10"/>
      <c r="W15" s="12"/>
    </row>
    <row r="16" spans="1:23" s="11" customFormat="1" ht="19.899999999999999" customHeight="1" thickTop="1" thickBot="1" x14ac:dyDescent="0.3">
      <c r="A16" s="57">
        <v>4484</v>
      </c>
      <c r="B16" s="58" t="s">
        <v>39</v>
      </c>
      <c r="C16" s="58" t="s">
        <v>49</v>
      </c>
      <c r="D16" s="58" t="s">
        <v>32</v>
      </c>
      <c r="E16" s="58" t="s">
        <v>34</v>
      </c>
      <c r="F16" s="59">
        <v>0.37638888888888888</v>
      </c>
      <c r="G16" s="60"/>
      <c r="H16" s="61"/>
      <c r="I16" s="61"/>
      <c r="J16" s="61"/>
      <c r="K16" s="62"/>
      <c r="L16" s="62"/>
      <c r="M16" s="63"/>
      <c r="N16" s="1"/>
      <c r="O16" s="93">
        <f>Día23!O16+Día24!M16</f>
        <v>650</v>
      </c>
      <c r="P16" s="64"/>
      <c r="Q16" s="13"/>
      <c r="W16" s="12"/>
    </row>
    <row r="17" spans="1:23" s="11" customFormat="1" ht="19.899999999999999" customHeight="1" thickTop="1" thickBot="1" x14ac:dyDescent="0.3">
      <c r="A17" s="57">
        <v>4095</v>
      </c>
      <c r="B17" s="58" t="s">
        <v>39</v>
      </c>
      <c r="C17" s="98" t="s">
        <v>48</v>
      </c>
      <c r="D17" s="58" t="s">
        <v>34</v>
      </c>
      <c r="E17" s="58" t="s">
        <v>35</v>
      </c>
      <c r="F17" s="59">
        <v>0.38472222222222224</v>
      </c>
      <c r="G17" s="60"/>
      <c r="H17" s="61">
        <v>4</v>
      </c>
      <c r="I17" s="73"/>
      <c r="J17" s="61"/>
      <c r="K17" s="62"/>
      <c r="L17" s="62"/>
      <c r="M17" s="65">
        <v>4</v>
      </c>
      <c r="N17" s="1" t="s">
        <v>64</v>
      </c>
      <c r="O17" s="93">
        <f>Día23!O17+Día24!M17</f>
        <v>144</v>
      </c>
      <c r="P17" s="134" t="s">
        <v>174</v>
      </c>
      <c r="Q17" s="13"/>
      <c r="W17" s="12"/>
    </row>
    <row r="18" spans="1:23" s="11" customFormat="1" ht="19.899999999999999" customHeight="1" thickTop="1" thickBot="1" x14ac:dyDescent="0.3">
      <c r="A18" s="57">
        <v>5273</v>
      </c>
      <c r="B18" s="58" t="s">
        <v>30</v>
      </c>
      <c r="C18" s="58" t="s">
        <v>33</v>
      </c>
      <c r="D18" s="58" t="s">
        <v>121</v>
      </c>
      <c r="E18" s="58" t="s">
        <v>31</v>
      </c>
      <c r="F18" s="59">
        <v>0.46527777777777773</v>
      </c>
      <c r="G18" s="130" t="s">
        <v>55</v>
      </c>
      <c r="H18" s="66">
        <v>4</v>
      </c>
      <c r="I18" s="66"/>
      <c r="J18" s="66"/>
      <c r="K18" s="62"/>
      <c r="L18" s="62"/>
      <c r="M18" s="65">
        <v>11</v>
      </c>
      <c r="N18" s="89" t="s">
        <v>64</v>
      </c>
      <c r="O18" s="93">
        <f>Día23!O18+Día24!M18</f>
        <v>148</v>
      </c>
      <c r="P18" s="134" t="s">
        <v>174</v>
      </c>
      <c r="Q18" s="13"/>
      <c r="W18" s="12"/>
    </row>
    <row r="19" spans="1:23" s="11" customFormat="1" ht="19.899999999999999" customHeight="1" thickTop="1" thickBot="1" x14ac:dyDescent="0.3">
      <c r="A19" s="57">
        <v>4064</v>
      </c>
      <c r="B19" s="58" t="s">
        <v>39</v>
      </c>
      <c r="C19" s="98" t="s">
        <v>48</v>
      </c>
      <c r="D19" s="58" t="s">
        <v>35</v>
      </c>
      <c r="E19" s="58" t="s">
        <v>34</v>
      </c>
      <c r="F19" s="59" t="s">
        <v>36</v>
      </c>
      <c r="G19" s="60" t="s">
        <v>59</v>
      </c>
      <c r="H19" s="66">
        <v>3</v>
      </c>
      <c r="I19" s="66"/>
      <c r="J19" s="66"/>
      <c r="K19" s="62"/>
      <c r="L19" s="62"/>
      <c r="M19" s="63">
        <v>20</v>
      </c>
      <c r="N19" s="1" t="s">
        <v>64</v>
      </c>
      <c r="O19" s="93">
        <f>Día23!O19+Día24!M19</f>
        <v>447</v>
      </c>
      <c r="P19" s="134" t="s">
        <v>174</v>
      </c>
      <c r="Q19" s="13"/>
      <c r="W19" s="12"/>
    </row>
    <row r="20" spans="1:23" s="11" customFormat="1" ht="19.899999999999999" customHeight="1" thickTop="1" thickBot="1" x14ac:dyDescent="0.3">
      <c r="A20" s="57">
        <v>4254</v>
      </c>
      <c r="B20" s="58" t="s">
        <v>39</v>
      </c>
      <c r="C20" s="58" t="s">
        <v>33</v>
      </c>
      <c r="D20" s="58" t="s">
        <v>32</v>
      </c>
      <c r="E20" s="58" t="s">
        <v>34</v>
      </c>
      <c r="F20" s="59">
        <v>0.52083333333333337</v>
      </c>
      <c r="G20" s="130"/>
      <c r="H20" s="58">
        <v>3</v>
      </c>
      <c r="I20" s="61"/>
      <c r="J20" s="61"/>
      <c r="K20" s="62"/>
      <c r="L20" s="62"/>
      <c r="M20" s="63">
        <v>10</v>
      </c>
      <c r="N20" s="1" t="s">
        <v>64</v>
      </c>
      <c r="O20" s="93">
        <f>Día23!O20+Día24!M20</f>
        <v>337</v>
      </c>
      <c r="P20" s="71" t="s">
        <v>186</v>
      </c>
      <c r="Q20" s="13"/>
      <c r="W20" s="12"/>
    </row>
    <row r="21" spans="1:23" s="11" customFormat="1" ht="19.899999999999999" customHeight="1" thickTop="1" thickBot="1" x14ac:dyDescent="0.3">
      <c r="A21" s="57">
        <v>4115</v>
      </c>
      <c r="B21" s="58" t="s">
        <v>39</v>
      </c>
      <c r="C21" s="98" t="s">
        <v>48</v>
      </c>
      <c r="D21" s="58" t="s">
        <v>34</v>
      </c>
      <c r="E21" s="58" t="s">
        <v>32</v>
      </c>
      <c r="F21" s="59">
        <v>0.52361111111111114</v>
      </c>
      <c r="G21" s="60"/>
      <c r="H21" s="61">
        <v>4</v>
      </c>
      <c r="I21" s="61"/>
      <c r="J21" s="61"/>
      <c r="K21" s="62"/>
      <c r="L21" s="62"/>
      <c r="M21" s="63">
        <v>17</v>
      </c>
      <c r="N21" s="1" t="s">
        <v>64</v>
      </c>
      <c r="O21" s="93">
        <f>Día23!O21+Día24!M21</f>
        <v>198</v>
      </c>
      <c r="P21" s="64"/>
      <c r="Q21" s="13"/>
      <c r="W21" s="12"/>
    </row>
    <row r="22" spans="1:23" s="11" customFormat="1" ht="19.899999999999999" customHeight="1" thickTop="1" thickBot="1" x14ac:dyDescent="0.3">
      <c r="A22" s="57">
        <v>4114</v>
      </c>
      <c r="B22" s="58" t="s">
        <v>39</v>
      </c>
      <c r="C22" s="58" t="s">
        <v>33</v>
      </c>
      <c r="D22" s="58" t="s">
        <v>37</v>
      </c>
      <c r="E22" s="58" t="s">
        <v>34</v>
      </c>
      <c r="F22" s="59">
        <v>0.61041666666666672</v>
      </c>
      <c r="G22" s="60" t="s">
        <v>54</v>
      </c>
      <c r="H22" s="1">
        <v>3</v>
      </c>
      <c r="I22" s="61"/>
      <c r="J22" s="61"/>
      <c r="K22" s="62"/>
      <c r="L22" s="62"/>
      <c r="M22" s="65">
        <v>13</v>
      </c>
      <c r="N22" s="1" t="s">
        <v>64</v>
      </c>
      <c r="O22" s="93">
        <f>Día23!O22+Día24!M22</f>
        <v>479</v>
      </c>
      <c r="P22" s="71"/>
      <c r="Q22" s="13"/>
      <c r="W22" s="12"/>
    </row>
    <row r="23" spans="1:23" s="11" customFormat="1" ht="19.899999999999999" customHeight="1" thickTop="1" thickBot="1" x14ac:dyDescent="0.3">
      <c r="A23" s="57">
        <v>4325</v>
      </c>
      <c r="B23" s="58" t="s">
        <v>39</v>
      </c>
      <c r="C23" s="58" t="s">
        <v>33</v>
      </c>
      <c r="D23" s="58" t="s">
        <v>34</v>
      </c>
      <c r="E23" s="58" t="s">
        <v>37</v>
      </c>
      <c r="F23" s="59">
        <v>0.61250000000000004</v>
      </c>
      <c r="G23" s="130"/>
      <c r="H23" s="1">
        <v>4</v>
      </c>
      <c r="I23" s="66"/>
      <c r="J23" s="66"/>
      <c r="K23" s="62"/>
      <c r="L23" s="62"/>
      <c r="M23" s="65">
        <v>8</v>
      </c>
      <c r="N23" s="1" t="s">
        <v>64</v>
      </c>
      <c r="O23" s="93">
        <f>Día23!O23+Día24!M23</f>
        <v>241</v>
      </c>
      <c r="P23" s="64"/>
      <c r="Q23" s="13"/>
      <c r="W23" s="12"/>
    </row>
    <row r="24" spans="1:23" s="11" customFormat="1" ht="19.899999999999999" customHeight="1" thickTop="1" thickBot="1" x14ac:dyDescent="0.3">
      <c r="A24" s="57">
        <v>4145</v>
      </c>
      <c r="B24" s="58" t="s">
        <v>39</v>
      </c>
      <c r="C24" s="98" t="s">
        <v>50</v>
      </c>
      <c r="D24" s="58" t="s">
        <v>34</v>
      </c>
      <c r="E24" s="58" t="s">
        <v>38</v>
      </c>
      <c r="F24" s="59">
        <v>0.65555555555555556</v>
      </c>
      <c r="G24" s="60"/>
      <c r="H24" s="1"/>
      <c r="I24" s="61"/>
      <c r="J24" s="61"/>
      <c r="K24" s="62"/>
      <c r="L24" s="62"/>
      <c r="M24" s="63"/>
      <c r="N24" s="1"/>
      <c r="O24" s="93">
        <f>Día23!O24+Día24!M24</f>
        <v>188</v>
      </c>
      <c r="P24" s="133"/>
      <c r="Q24" s="13"/>
      <c r="W24" s="12"/>
    </row>
    <row r="25" spans="1:23" s="11" customFormat="1" ht="19.899999999999999" customHeight="1" thickTop="1" thickBot="1" x14ac:dyDescent="0.3">
      <c r="A25" s="57">
        <v>4354</v>
      </c>
      <c r="B25" s="58" t="s">
        <v>39</v>
      </c>
      <c r="C25" s="58" t="s">
        <v>33</v>
      </c>
      <c r="D25" s="58" t="s">
        <v>32</v>
      </c>
      <c r="E25" s="58" t="s">
        <v>34</v>
      </c>
      <c r="F25" s="59">
        <v>0.68055555555555547</v>
      </c>
      <c r="G25" s="60" t="s">
        <v>111</v>
      </c>
      <c r="H25" s="1">
        <v>3</v>
      </c>
      <c r="I25" s="61"/>
      <c r="J25" s="61"/>
      <c r="K25" s="62"/>
      <c r="L25" s="62"/>
      <c r="M25" s="65">
        <v>19</v>
      </c>
      <c r="N25" s="1" t="s">
        <v>64</v>
      </c>
      <c r="O25" s="93">
        <f>Día23!O25+Día24!M25</f>
        <v>408</v>
      </c>
      <c r="P25" s="64"/>
      <c r="Q25" s="13"/>
      <c r="W25" s="12"/>
    </row>
    <row r="26" spans="1:23" s="11" customFormat="1" ht="19.899999999999999" customHeight="1" thickTop="1" thickBot="1" x14ac:dyDescent="0.3">
      <c r="A26" s="57">
        <v>4165</v>
      </c>
      <c r="B26" s="58" t="s">
        <v>39</v>
      </c>
      <c r="C26" s="58" t="s">
        <v>33</v>
      </c>
      <c r="D26" s="58" t="s">
        <v>34</v>
      </c>
      <c r="E26" s="58" t="s">
        <v>32</v>
      </c>
      <c r="F26" s="59">
        <v>0.71805555555555556</v>
      </c>
      <c r="G26" s="60" t="s">
        <v>94</v>
      </c>
      <c r="H26" s="1">
        <v>4</v>
      </c>
      <c r="I26" s="58"/>
      <c r="J26" s="61"/>
      <c r="K26" s="62"/>
      <c r="L26" s="62"/>
      <c r="M26" s="58">
        <v>3</v>
      </c>
      <c r="N26" s="1" t="s">
        <v>64</v>
      </c>
      <c r="O26" s="93">
        <f>Día23!O26+Día24!M26</f>
        <v>240</v>
      </c>
      <c r="P26" s="64"/>
      <c r="Q26" s="13"/>
    </row>
    <row r="27" spans="1:23" s="11" customFormat="1" ht="19.899999999999999" customHeight="1" thickTop="1" thickBot="1" x14ac:dyDescent="0.3">
      <c r="A27" s="57">
        <v>5182</v>
      </c>
      <c r="B27" s="58" t="s">
        <v>30</v>
      </c>
      <c r="C27" s="58" t="s">
        <v>33</v>
      </c>
      <c r="D27" s="58" t="s">
        <v>31</v>
      </c>
      <c r="E27" s="58" t="s">
        <v>121</v>
      </c>
      <c r="F27" s="59">
        <v>0.73333333333333339</v>
      </c>
      <c r="G27" s="60" t="s">
        <v>187</v>
      </c>
      <c r="H27" s="1">
        <v>3</v>
      </c>
      <c r="I27" s="58"/>
      <c r="J27" s="61"/>
      <c r="K27" s="62"/>
      <c r="L27" s="62"/>
      <c r="M27" s="58">
        <v>14</v>
      </c>
      <c r="N27" s="1" t="s">
        <v>64</v>
      </c>
      <c r="O27" s="93">
        <f>Día23!O27+Día24!M27</f>
        <v>775</v>
      </c>
      <c r="P27" s="64"/>
    </row>
    <row r="28" spans="1:23" s="11" customFormat="1" ht="53.25" customHeight="1" thickTop="1" thickBot="1" x14ac:dyDescent="0.3">
      <c r="A28" s="57">
        <v>4134</v>
      </c>
      <c r="B28" s="58" t="s">
        <v>39</v>
      </c>
      <c r="C28" s="58" t="s">
        <v>33</v>
      </c>
      <c r="D28" s="58" t="s">
        <v>35</v>
      </c>
      <c r="E28" s="58" t="s">
        <v>34</v>
      </c>
      <c r="F28" s="59">
        <v>0.79374999999999996</v>
      </c>
      <c r="G28" s="60" t="s">
        <v>119</v>
      </c>
      <c r="H28" s="1">
        <v>3</v>
      </c>
      <c r="I28" s="58"/>
      <c r="J28" s="61"/>
      <c r="K28" s="62"/>
      <c r="L28" s="62"/>
      <c r="M28" s="58">
        <v>16</v>
      </c>
      <c r="N28" s="1" t="s">
        <v>64</v>
      </c>
      <c r="O28" s="93">
        <f>Día23!O28+Día24!M28</f>
        <v>326</v>
      </c>
      <c r="P28" s="129" t="s">
        <v>188</v>
      </c>
    </row>
    <row r="29" spans="1:23" s="11" customFormat="1" ht="19.899999999999999" customHeight="1" thickTop="1" thickBot="1" x14ac:dyDescent="0.3">
      <c r="A29" s="57">
        <v>4175</v>
      </c>
      <c r="B29" s="58" t="s">
        <v>39</v>
      </c>
      <c r="C29" s="58" t="s">
        <v>33</v>
      </c>
      <c r="D29" s="58" t="s">
        <v>34</v>
      </c>
      <c r="E29" s="58" t="s">
        <v>35</v>
      </c>
      <c r="F29" s="59">
        <v>0.79861111111111105</v>
      </c>
      <c r="G29" s="130" t="s">
        <v>54</v>
      </c>
      <c r="H29" s="1">
        <v>4</v>
      </c>
      <c r="I29" s="58"/>
      <c r="J29" s="61"/>
      <c r="K29" s="62"/>
      <c r="L29" s="62"/>
      <c r="M29" s="58">
        <v>7</v>
      </c>
      <c r="N29" s="1" t="s">
        <v>64</v>
      </c>
      <c r="O29" s="93">
        <f>Día23!O29+Día24!M29</f>
        <v>186</v>
      </c>
      <c r="P29" s="64"/>
    </row>
    <row r="30" spans="1:23" s="11" customFormat="1" ht="19.899999999999999" customHeight="1" thickTop="1" thickBot="1" x14ac:dyDescent="0.3">
      <c r="A30" s="57">
        <v>4184</v>
      </c>
      <c r="B30" s="58" t="s">
        <v>39</v>
      </c>
      <c r="C30" s="98" t="s">
        <v>50</v>
      </c>
      <c r="D30" s="58" t="s">
        <v>32</v>
      </c>
      <c r="E30" s="58" t="s">
        <v>34</v>
      </c>
      <c r="F30" s="59">
        <v>0.85000000000000009</v>
      </c>
      <c r="G30" s="60"/>
      <c r="H30" s="1"/>
      <c r="I30" s="58"/>
      <c r="J30" s="61"/>
      <c r="K30" s="62"/>
      <c r="L30" s="62"/>
      <c r="M30" s="58"/>
      <c r="N30" s="1"/>
      <c r="O30" s="93">
        <f>Día23!O30+Día24!M30</f>
        <v>426</v>
      </c>
      <c r="P30" s="64"/>
    </row>
    <row r="31" spans="1:23" s="11" customFormat="1" ht="19.899999999999999" customHeight="1" thickTop="1" thickBot="1" x14ac:dyDescent="0.3">
      <c r="A31" s="57">
        <v>4185</v>
      </c>
      <c r="B31" s="58" t="s">
        <v>39</v>
      </c>
      <c r="C31" s="58" t="s">
        <v>33</v>
      </c>
      <c r="D31" s="58" t="s">
        <v>34</v>
      </c>
      <c r="E31" s="58" t="s">
        <v>32</v>
      </c>
      <c r="F31" s="59">
        <v>0.8534722222222223</v>
      </c>
      <c r="G31" s="60"/>
      <c r="H31" s="1">
        <v>4</v>
      </c>
      <c r="I31" s="58"/>
      <c r="J31" s="61"/>
      <c r="K31" s="62"/>
      <c r="L31" s="62"/>
      <c r="M31" s="58">
        <v>4</v>
      </c>
      <c r="N31" s="1" t="s">
        <v>64</v>
      </c>
      <c r="O31" s="93">
        <f>Día23!O31+Día24!M31</f>
        <v>190</v>
      </c>
      <c r="P31" s="64"/>
    </row>
    <row r="32" spans="1:23" s="11" customFormat="1" ht="19.899999999999999" customHeight="1" thickTop="1" thickBot="1" x14ac:dyDescent="0.3">
      <c r="A32" s="57">
        <v>4205</v>
      </c>
      <c r="B32" s="58" t="s">
        <v>30</v>
      </c>
      <c r="C32" s="98" t="s">
        <v>50</v>
      </c>
      <c r="D32" s="58" t="s">
        <v>34</v>
      </c>
      <c r="E32" s="58" t="s">
        <v>31</v>
      </c>
      <c r="F32" s="59">
        <v>0.90347222222222223</v>
      </c>
      <c r="G32" s="130"/>
      <c r="H32" s="1"/>
      <c r="I32" s="58"/>
      <c r="J32" s="61"/>
      <c r="K32" s="62"/>
      <c r="L32" s="62"/>
      <c r="M32" s="58"/>
      <c r="N32" s="1"/>
      <c r="O32" s="93">
        <f>Día23!O32+Día24!M32</f>
        <v>71</v>
      </c>
      <c r="P32" s="64"/>
    </row>
    <row r="33" spans="1:23" s="11" customFormat="1" ht="19.899999999999999" customHeight="1" thickTop="1" thickBot="1" x14ac:dyDescent="0.3">
      <c r="A33" s="57">
        <v>4204</v>
      </c>
      <c r="B33" s="58" t="s">
        <v>39</v>
      </c>
      <c r="C33" s="98" t="s">
        <v>50</v>
      </c>
      <c r="D33" s="58" t="s">
        <v>38</v>
      </c>
      <c r="E33" s="58" t="s">
        <v>34</v>
      </c>
      <c r="F33" s="59">
        <v>0.92569444444444438</v>
      </c>
      <c r="G33" s="60"/>
      <c r="H33" s="58"/>
      <c r="I33" s="58"/>
      <c r="J33" s="61"/>
      <c r="K33" s="62"/>
      <c r="L33" s="62"/>
      <c r="M33" s="58"/>
      <c r="N33" s="1"/>
      <c r="O33" s="93">
        <f>Día23!O33+Día24!M33</f>
        <v>198</v>
      </c>
      <c r="P33" s="64"/>
    </row>
    <row r="34" spans="1:23" s="11" customFormat="1" ht="19.899999999999999" customHeight="1" thickTop="1" thickBot="1" x14ac:dyDescent="0.3">
      <c r="A34" s="57"/>
      <c r="B34" s="58"/>
      <c r="C34" s="58"/>
      <c r="D34" s="58"/>
      <c r="E34" s="58"/>
      <c r="F34" s="59"/>
      <c r="G34" s="60"/>
      <c r="H34" s="61"/>
      <c r="I34" s="61"/>
      <c r="J34" s="61"/>
      <c r="K34" s="62"/>
      <c r="L34" s="62"/>
      <c r="M34" s="67"/>
      <c r="N34" s="58"/>
      <c r="O34" s="58"/>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2"/>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191</v>
      </c>
    </row>
    <row r="39" spans="1:23" ht="20.100000000000001" customHeight="1" thickBot="1" x14ac:dyDescent="0.3">
      <c r="G39" s="6"/>
      <c r="K39" s="151" t="s">
        <v>11</v>
      </c>
      <c r="L39" s="152"/>
      <c r="M39" s="51">
        <f>Día23!M39+Día24!M38</f>
        <v>7075</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verticalDpi="0" r:id="rId1"/>
  <ignoredErrors>
    <ignoredError sqref="O14:O33" unlockedFormula="1"/>
  </ignoredError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10" workbookViewId="0">
      <selection activeCell="I30" sqref="I30"/>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44829</v>
      </c>
      <c r="K3" s="70" t="s">
        <v>88</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99</v>
      </c>
      <c r="G7" s="2"/>
      <c r="H7" s="27"/>
      <c r="I7" s="26">
        <v>1</v>
      </c>
      <c r="J7" s="80"/>
      <c r="K7" s="80"/>
      <c r="L7" s="88"/>
      <c r="M7" s="81"/>
      <c r="N7" s="1"/>
      <c r="O7" s="2"/>
    </row>
    <row r="8" spans="1:23" ht="15" customHeight="1" x14ac:dyDescent="0.25">
      <c r="A8" s="29">
        <v>2</v>
      </c>
      <c r="B8" s="30" t="s">
        <v>41</v>
      </c>
      <c r="C8" s="30" t="s">
        <v>41</v>
      </c>
      <c r="D8" s="82" t="s">
        <v>43</v>
      </c>
      <c r="E8" s="83" t="s">
        <v>41</v>
      </c>
      <c r="F8" s="1" t="s">
        <v>120</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19.899999999999999" customHeight="1" thickBot="1" x14ac:dyDescent="0.3">
      <c r="A14" s="92">
        <v>4054</v>
      </c>
      <c r="B14" s="93" t="s">
        <v>30</v>
      </c>
      <c r="C14" s="98" t="s">
        <v>48</v>
      </c>
      <c r="D14" s="93" t="s">
        <v>31</v>
      </c>
      <c r="E14" s="93" t="s">
        <v>34</v>
      </c>
      <c r="F14" s="94">
        <v>0.32013888888888892</v>
      </c>
      <c r="G14" s="95"/>
      <c r="H14" s="98"/>
      <c r="I14" s="93"/>
      <c r="J14" s="93"/>
      <c r="K14" s="96"/>
      <c r="L14" s="96"/>
      <c r="M14" s="97"/>
      <c r="N14" s="98"/>
      <c r="O14" s="93">
        <f>Día24!O14+Día25!M14</f>
        <v>1289</v>
      </c>
      <c r="P14" s="99"/>
      <c r="Q14" s="10"/>
    </row>
    <row r="15" spans="1:23" s="11" customFormat="1" ht="19.899999999999999" customHeight="1" thickTop="1" thickBot="1" x14ac:dyDescent="0.3">
      <c r="A15" s="57">
        <v>4275</v>
      </c>
      <c r="B15" s="58" t="s">
        <v>39</v>
      </c>
      <c r="C15" s="58" t="s">
        <v>49</v>
      </c>
      <c r="D15" s="58" t="s">
        <v>34</v>
      </c>
      <c r="E15" s="58" t="s">
        <v>32</v>
      </c>
      <c r="F15" s="59">
        <v>0.32430555555555557</v>
      </c>
      <c r="G15" s="130"/>
      <c r="H15" s="73"/>
      <c r="I15" s="61"/>
      <c r="J15" s="61"/>
      <c r="K15" s="62"/>
      <c r="L15" s="62"/>
      <c r="M15" s="63"/>
      <c r="N15" s="1"/>
      <c r="O15" s="93">
        <f>Día24!O15+Día25!M15</f>
        <v>134</v>
      </c>
      <c r="P15" s="64"/>
      <c r="Q15" s="10"/>
      <c r="W15" s="12"/>
    </row>
    <row r="16" spans="1:23" s="11" customFormat="1" ht="19.899999999999999" customHeight="1" thickTop="1" thickBot="1" x14ac:dyDescent="0.3">
      <c r="A16" s="57">
        <v>4484</v>
      </c>
      <c r="B16" s="58" t="s">
        <v>39</v>
      </c>
      <c r="C16" s="58" t="s">
        <v>49</v>
      </c>
      <c r="D16" s="58" t="s">
        <v>32</v>
      </c>
      <c r="E16" s="58" t="s">
        <v>34</v>
      </c>
      <c r="F16" s="59">
        <v>0.37638888888888888</v>
      </c>
      <c r="G16" s="130"/>
      <c r="H16" s="73"/>
      <c r="I16" s="61"/>
      <c r="J16" s="61"/>
      <c r="K16" s="62"/>
      <c r="L16" s="62"/>
      <c r="M16" s="63"/>
      <c r="N16" s="1"/>
      <c r="O16" s="93">
        <f>Día24!O16+Día25!M16</f>
        <v>650</v>
      </c>
      <c r="P16" s="64"/>
      <c r="Q16" s="13"/>
      <c r="W16" s="12"/>
    </row>
    <row r="17" spans="1:23" s="11" customFormat="1" ht="19.899999999999999" customHeight="1" thickTop="1" thickBot="1" x14ac:dyDescent="0.3">
      <c r="A17" s="57">
        <v>4095</v>
      </c>
      <c r="B17" s="58" t="s">
        <v>39</v>
      </c>
      <c r="C17" s="98" t="s">
        <v>48</v>
      </c>
      <c r="D17" s="58" t="s">
        <v>34</v>
      </c>
      <c r="E17" s="58" t="s">
        <v>35</v>
      </c>
      <c r="F17" s="59">
        <v>0.38472222222222224</v>
      </c>
      <c r="G17" s="130"/>
      <c r="H17" s="73"/>
      <c r="I17" s="61"/>
      <c r="J17" s="61"/>
      <c r="K17" s="62"/>
      <c r="L17" s="62"/>
      <c r="M17" s="65"/>
      <c r="N17" s="1"/>
      <c r="O17" s="93">
        <f>Día24!O17+Día25!M17</f>
        <v>144</v>
      </c>
      <c r="P17" s="64"/>
      <c r="Q17" s="13"/>
      <c r="W17" s="12"/>
    </row>
    <row r="18" spans="1:23" s="11" customFormat="1" ht="19.899999999999999" customHeight="1" thickTop="1" thickBot="1" x14ac:dyDescent="0.3">
      <c r="A18" s="57">
        <v>5273</v>
      </c>
      <c r="B18" s="58" t="s">
        <v>30</v>
      </c>
      <c r="C18" s="58" t="s">
        <v>33</v>
      </c>
      <c r="D18" s="58" t="s">
        <v>121</v>
      </c>
      <c r="E18" s="58" t="s">
        <v>31</v>
      </c>
      <c r="F18" s="59">
        <v>0.46527777777777773</v>
      </c>
      <c r="G18" s="60"/>
      <c r="H18" s="75"/>
      <c r="I18" s="66"/>
      <c r="J18" s="66"/>
      <c r="K18" s="62"/>
      <c r="L18" s="62"/>
      <c r="M18" s="65">
        <v>12</v>
      </c>
      <c r="N18" s="89" t="s">
        <v>64</v>
      </c>
      <c r="O18" s="93">
        <f>Día24!O18+Día25!M18</f>
        <v>160</v>
      </c>
      <c r="P18" s="71" t="s">
        <v>192</v>
      </c>
      <c r="Q18" s="13"/>
      <c r="W18" s="12"/>
    </row>
    <row r="19" spans="1:23" s="11" customFormat="1" ht="19.899999999999999" customHeight="1" thickTop="1" thickBot="1" x14ac:dyDescent="0.3">
      <c r="A19" s="57">
        <v>4064</v>
      </c>
      <c r="B19" s="58" t="s">
        <v>39</v>
      </c>
      <c r="C19" s="98" t="s">
        <v>48</v>
      </c>
      <c r="D19" s="58" t="s">
        <v>35</v>
      </c>
      <c r="E19" s="58" t="s">
        <v>34</v>
      </c>
      <c r="F19" s="59" t="s">
        <v>36</v>
      </c>
      <c r="G19" s="60"/>
      <c r="H19" s="75"/>
      <c r="I19" s="66"/>
      <c r="J19" s="66"/>
      <c r="K19" s="62"/>
      <c r="L19" s="62"/>
      <c r="M19" s="63"/>
      <c r="N19" s="1"/>
      <c r="O19" s="93">
        <f>Día24!O19+Día25!M19</f>
        <v>447</v>
      </c>
      <c r="P19" s="64"/>
      <c r="Q19" s="13"/>
      <c r="W19" s="12"/>
    </row>
    <row r="20" spans="1:23" s="11" customFormat="1" ht="19.899999999999999" customHeight="1" thickTop="1" thickBot="1" x14ac:dyDescent="0.3">
      <c r="A20" s="57">
        <v>4254</v>
      </c>
      <c r="B20" s="58" t="s">
        <v>39</v>
      </c>
      <c r="C20" s="58" t="s">
        <v>33</v>
      </c>
      <c r="D20" s="58" t="s">
        <v>32</v>
      </c>
      <c r="E20" s="58" t="s">
        <v>34</v>
      </c>
      <c r="F20" s="59">
        <v>0.52083333333333337</v>
      </c>
      <c r="G20" s="60"/>
      <c r="H20" s="1"/>
      <c r="I20" s="61"/>
      <c r="J20" s="61"/>
      <c r="K20" s="62"/>
      <c r="L20" s="62"/>
      <c r="M20" s="63">
        <v>26</v>
      </c>
      <c r="N20" s="1" t="s">
        <v>64</v>
      </c>
      <c r="O20" s="93">
        <f>Día24!O20+Día25!M20</f>
        <v>363</v>
      </c>
      <c r="P20" s="64"/>
      <c r="Q20" s="13"/>
      <c r="W20" s="12"/>
    </row>
    <row r="21" spans="1:23" s="11" customFormat="1" ht="19.899999999999999" customHeight="1" thickTop="1" thickBot="1" x14ac:dyDescent="0.3">
      <c r="A21" s="57">
        <v>4115</v>
      </c>
      <c r="B21" s="58" t="s">
        <v>39</v>
      </c>
      <c r="C21" s="98" t="s">
        <v>48</v>
      </c>
      <c r="D21" s="58" t="s">
        <v>34</v>
      </c>
      <c r="E21" s="58" t="s">
        <v>32</v>
      </c>
      <c r="F21" s="59">
        <v>0.52361111111111114</v>
      </c>
      <c r="G21" s="60"/>
      <c r="H21" s="1"/>
      <c r="I21" s="61"/>
      <c r="J21" s="61"/>
      <c r="K21" s="62"/>
      <c r="L21" s="62"/>
      <c r="M21" s="63"/>
      <c r="N21" s="1"/>
      <c r="O21" s="93">
        <f>Día24!O21+Día25!M21</f>
        <v>198</v>
      </c>
      <c r="P21" s="64"/>
      <c r="Q21" s="13"/>
      <c r="W21" s="12"/>
    </row>
    <row r="22" spans="1:23" s="11" customFormat="1" ht="19.899999999999999" customHeight="1" thickTop="1" thickBot="1" x14ac:dyDescent="0.3">
      <c r="A22" s="57">
        <v>4114</v>
      </c>
      <c r="B22" s="58" t="s">
        <v>39</v>
      </c>
      <c r="C22" s="58" t="s">
        <v>33</v>
      </c>
      <c r="D22" s="58" t="s">
        <v>37</v>
      </c>
      <c r="E22" s="58" t="s">
        <v>34</v>
      </c>
      <c r="F22" s="59">
        <v>0.61041666666666672</v>
      </c>
      <c r="G22" s="60" t="s">
        <v>58</v>
      </c>
      <c r="H22" s="58">
        <v>3</v>
      </c>
      <c r="I22" s="61"/>
      <c r="J22" s="61"/>
      <c r="K22" s="62"/>
      <c r="L22" s="62"/>
      <c r="M22" s="65">
        <v>9</v>
      </c>
      <c r="N22" s="98" t="s">
        <v>64</v>
      </c>
      <c r="O22" s="93">
        <f>Día24!O22+Día25!M22</f>
        <v>488</v>
      </c>
      <c r="P22" s="71"/>
      <c r="Q22" s="13"/>
      <c r="W22" s="12"/>
    </row>
    <row r="23" spans="1:23" s="11" customFormat="1" ht="19.899999999999999" customHeight="1" thickTop="1" thickBot="1" x14ac:dyDescent="0.3">
      <c r="A23" s="57">
        <v>4325</v>
      </c>
      <c r="B23" s="58" t="s">
        <v>39</v>
      </c>
      <c r="C23" s="58" t="s">
        <v>33</v>
      </c>
      <c r="D23" s="58" t="s">
        <v>34</v>
      </c>
      <c r="E23" s="58" t="s">
        <v>37</v>
      </c>
      <c r="F23" s="59">
        <v>0.61250000000000004</v>
      </c>
      <c r="G23" s="130" t="s">
        <v>55</v>
      </c>
      <c r="H23" s="58">
        <v>4</v>
      </c>
      <c r="I23" s="66"/>
      <c r="J23" s="66"/>
      <c r="K23" s="62"/>
      <c r="L23" s="62"/>
      <c r="M23" s="65">
        <v>11</v>
      </c>
      <c r="N23" s="98" t="s">
        <v>64</v>
      </c>
      <c r="O23" s="93">
        <f>Día24!O23+Día25!M23</f>
        <v>252</v>
      </c>
      <c r="P23" s="64"/>
      <c r="Q23" s="13"/>
      <c r="W23" s="12"/>
    </row>
    <row r="24" spans="1:23" s="11" customFormat="1" ht="19.899999999999999" customHeight="1" thickTop="1" thickBot="1" x14ac:dyDescent="0.3">
      <c r="A24" s="57">
        <v>4145</v>
      </c>
      <c r="B24" s="58" t="s">
        <v>39</v>
      </c>
      <c r="C24" s="98" t="s">
        <v>50</v>
      </c>
      <c r="D24" s="58" t="s">
        <v>34</v>
      </c>
      <c r="E24" s="58" t="s">
        <v>38</v>
      </c>
      <c r="F24" s="59">
        <v>0.65555555555555556</v>
      </c>
      <c r="G24" s="135" t="s">
        <v>128</v>
      </c>
      <c r="H24" s="58">
        <v>4</v>
      </c>
      <c r="I24" s="61"/>
      <c r="J24" s="61"/>
      <c r="K24" s="62"/>
      <c r="L24" s="62"/>
      <c r="M24" s="63">
        <v>20</v>
      </c>
      <c r="N24" s="98" t="s">
        <v>64</v>
      </c>
      <c r="O24" s="93">
        <f>Día24!O24+Día25!M24</f>
        <v>208</v>
      </c>
      <c r="P24" s="64"/>
      <c r="Q24" s="13"/>
      <c r="W24" s="12"/>
    </row>
    <row r="25" spans="1:23" s="11" customFormat="1" ht="19.899999999999999" customHeight="1" thickTop="1" thickBot="1" x14ac:dyDescent="0.3">
      <c r="A25" s="57">
        <v>4354</v>
      </c>
      <c r="B25" s="58" t="s">
        <v>39</v>
      </c>
      <c r="C25" s="58" t="s">
        <v>33</v>
      </c>
      <c r="D25" s="58" t="s">
        <v>32</v>
      </c>
      <c r="E25" s="58" t="s">
        <v>34</v>
      </c>
      <c r="F25" s="59">
        <v>0.68055555555555547</v>
      </c>
      <c r="G25" s="60" t="s">
        <v>89</v>
      </c>
      <c r="H25" s="58">
        <v>3</v>
      </c>
      <c r="I25" s="73"/>
      <c r="J25" s="61"/>
      <c r="K25" s="62"/>
      <c r="L25" s="62"/>
      <c r="M25" s="65">
        <v>42</v>
      </c>
      <c r="N25" s="98" t="s">
        <v>64</v>
      </c>
      <c r="O25" s="93">
        <f>Día24!O25+Día25!M25</f>
        <v>450</v>
      </c>
      <c r="P25" s="71"/>
      <c r="Q25" s="13"/>
      <c r="W25" s="12"/>
    </row>
    <row r="26" spans="1:23" s="11" customFormat="1" ht="19.899999999999999" customHeight="1" thickTop="1" thickBot="1" x14ac:dyDescent="0.3">
      <c r="A26" s="57">
        <v>4165</v>
      </c>
      <c r="B26" s="58" t="s">
        <v>39</v>
      </c>
      <c r="C26" s="58" t="s">
        <v>33</v>
      </c>
      <c r="D26" s="58" t="s">
        <v>34</v>
      </c>
      <c r="E26" s="58" t="s">
        <v>32</v>
      </c>
      <c r="F26" s="59">
        <v>0.71805555555555556</v>
      </c>
      <c r="G26" s="130" t="s">
        <v>54</v>
      </c>
      <c r="H26" s="58">
        <v>4</v>
      </c>
      <c r="I26" s="58"/>
      <c r="J26" s="61"/>
      <c r="K26" s="62"/>
      <c r="L26" s="62"/>
      <c r="M26" s="58">
        <v>8</v>
      </c>
      <c r="N26" s="98" t="s">
        <v>64</v>
      </c>
      <c r="O26" s="93">
        <f>Día24!O26+Día25!M26</f>
        <v>248</v>
      </c>
      <c r="P26" s="64"/>
      <c r="Q26" s="13"/>
    </row>
    <row r="27" spans="1:23" s="11" customFormat="1" ht="19.899999999999999" customHeight="1" thickTop="1" thickBot="1" x14ac:dyDescent="0.3">
      <c r="A27" s="57">
        <v>5182</v>
      </c>
      <c r="B27" s="58" t="s">
        <v>30</v>
      </c>
      <c r="C27" s="58" t="s">
        <v>33</v>
      </c>
      <c r="D27" s="58" t="s">
        <v>31</v>
      </c>
      <c r="E27" s="58" t="s">
        <v>121</v>
      </c>
      <c r="F27" s="59">
        <v>0.73333333333333339</v>
      </c>
      <c r="G27" s="60" t="s">
        <v>172</v>
      </c>
      <c r="H27" s="58">
        <v>3</v>
      </c>
      <c r="I27" s="58"/>
      <c r="J27" s="61"/>
      <c r="K27" s="62"/>
      <c r="L27" s="62"/>
      <c r="M27" s="58">
        <v>58</v>
      </c>
      <c r="N27" s="98" t="s">
        <v>64</v>
      </c>
      <c r="O27" s="93">
        <f>Día24!O27+Día25!M27</f>
        <v>833</v>
      </c>
      <c r="P27" s="64"/>
    </row>
    <row r="28" spans="1:23" s="11" customFormat="1" ht="19.899999999999999" customHeight="1" thickTop="1" thickBot="1" x14ac:dyDescent="0.3">
      <c r="A28" s="57">
        <v>4134</v>
      </c>
      <c r="B28" s="58" t="s">
        <v>39</v>
      </c>
      <c r="C28" s="58" t="s">
        <v>33</v>
      </c>
      <c r="D28" s="58" t="s">
        <v>35</v>
      </c>
      <c r="E28" s="58" t="s">
        <v>34</v>
      </c>
      <c r="F28" s="59">
        <v>0.79374999999999996</v>
      </c>
      <c r="G28" s="60"/>
      <c r="H28" s="58">
        <v>3</v>
      </c>
      <c r="I28" s="58"/>
      <c r="J28" s="61"/>
      <c r="K28" s="62"/>
      <c r="L28" s="62"/>
      <c r="M28" s="58">
        <v>14</v>
      </c>
      <c r="N28" s="98" t="s">
        <v>64</v>
      </c>
      <c r="O28" s="93">
        <f>Día24!O28+Día25!M28</f>
        <v>340</v>
      </c>
      <c r="P28" s="64"/>
    </row>
    <row r="29" spans="1:23" s="11" customFormat="1" ht="19.899999999999999" customHeight="1" thickTop="1" thickBot="1" x14ac:dyDescent="0.3">
      <c r="A29" s="57">
        <v>4175</v>
      </c>
      <c r="B29" s="58" t="s">
        <v>39</v>
      </c>
      <c r="C29" s="58" t="s">
        <v>33</v>
      </c>
      <c r="D29" s="58" t="s">
        <v>34</v>
      </c>
      <c r="E29" s="58" t="s">
        <v>35</v>
      </c>
      <c r="F29" s="59">
        <v>0.79861111111111105</v>
      </c>
      <c r="G29" s="60" t="s">
        <v>90</v>
      </c>
      <c r="H29" s="58">
        <v>4</v>
      </c>
      <c r="I29" s="58"/>
      <c r="J29" s="61"/>
      <c r="K29" s="62"/>
      <c r="L29" s="62"/>
      <c r="M29" s="58">
        <v>20</v>
      </c>
      <c r="N29" s="98" t="s">
        <v>64</v>
      </c>
      <c r="O29" s="93">
        <f>Día24!O29+Día25!M29</f>
        <v>206</v>
      </c>
      <c r="P29" s="71" t="s">
        <v>193</v>
      </c>
    </row>
    <row r="30" spans="1:23" s="11" customFormat="1" ht="19.899999999999999" customHeight="1" thickTop="1" thickBot="1" x14ac:dyDescent="0.3">
      <c r="A30" s="57">
        <v>4184</v>
      </c>
      <c r="B30" s="58" t="s">
        <v>39</v>
      </c>
      <c r="C30" s="98" t="s">
        <v>50</v>
      </c>
      <c r="D30" s="58" t="s">
        <v>32</v>
      </c>
      <c r="E30" s="58" t="s">
        <v>34</v>
      </c>
      <c r="F30" s="59">
        <v>0.85000000000000009</v>
      </c>
      <c r="G30" s="130" t="s">
        <v>54</v>
      </c>
      <c r="H30" s="58">
        <v>3</v>
      </c>
      <c r="I30" s="58"/>
      <c r="J30" s="61"/>
      <c r="K30" s="62"/>
      <c r="L30" s="62"/>
      <c r="M30" s="58">
        <v>21</v>
      </c>
      <c r="N30" s="98" t="s">
        <v>64</v>
      </c>
      <c r="O30" s="93">
        <f>Día24!O30+Día25!M30</f>
        <v>447</v>
      </c>
      <c r="P30" s="64"/>
    </row>
    <row r="31" spans="1:23" s="11" customFormat="1" ht="19.899999999999999" customHeight="1" thickTop="1" thickBot="1" x14ac:dyDescent="0.3">
      <c r="A31" s="57">
        <v>4185</v>
      </c>
      <c r="B31" s="58" t="s">
        <v>39</v>
      </c>
      <c r="C31" s="58" t="s">
        <v>33</v>
      </c>
      <c r="D31" s="58" t="s">
        <v>34</v>
      </c>
      <c r="E31" s="58" t="s">
        <v>32</v>
      </c>
      <c r="F31" s="59">
        <v>0.8534722222222223</v>
      </c>
      <c r="G31" s="60"/>
      <c r="H31" s="58">
        <v>4</v>
      </c>
      <c r="I31" s="73"/>
      <c r="J31" s="61"/>
      <c r="K31" s="62"/>
      <c r="L31" s="62"/>
      <c r="M31" s="58">
        <v>22</v>
      </c>
      <c r="N31" s="98" t="s">
        <v>64</v>
      </c>
      <c r="O31" s="93">
        <f>Día24!O31+Día25!M31</f>
        <v>212</v>
      </c>
      <c r="P31" s="64"/>
    </row>
    <row r="32" spans="1:23" s="11" customFormat="1" ht="19.899999999999999" customHeight="1" thickTop="1" thickBot="1" x14ac:dyDescent="0.3">
      <c r="A32" s="57">
        <v>4205</v>
      </c>
      <c r="B32" s="58" t="s">
        <v>30</v>
      </c>
      <c r="C32" s="98" t="s">
        <v>50</v>
      </c>
      <c r="D32" s="58" t="s">
        <v>34</v>
      </c>
      <c r="E32" s="58" t="s">
        <v>31</v>
      </c>
      <c r="F32" s="59">
        <v>0.90347222222222223</v>
      </c>
      <c r="G32" s="60"/>
      <c r="H32" s="1">
        <v>4</v>
      </c>
      <c r="I32" s="58"/>
      <c r="J32" s="61"/>
      <c r="K32" s="62"/>
      <c r="L32" s="62"/>
      <c r="M32" s="58">
        <v>7</v>
      </c>
      <c r="N32" s="98" t="s">
        <v>64</v>
      </c>
      <c r="O32" s="93">
        <f>Día24!O32+Día25!M32</f>
        <v>78</v>
      </c>
      <c r="P32" s="64"/>
    </row>
    <row r="33" spans="1:23" s="11" customFormat="1" ht="19.899999999999999" customHeight="1" thickTop="1" thickBot="1" x14ac:dyDescent="0.3">
      <c r="A33" s="57">
        <v>4204</v>
      </c>
      <c r="B33" s="58" t="s">
        <v>39</v>
      </c>
      <c r="C33" s="98" t="s">
        <v>50</v>
      </c>
      <c r="D33" s="58" t="s">
        <v>38</v>
      </c>
      <c r="E33" s="58" t="s">
        <v>34</v>
      </c>
      <c r="F33" s="59">
        <v>0.92569444444444438</v>
      </c>
      <c r="G33" s="60"/>
      <c r="H33" s="1">
        <v>3</v>
      </c>
      <c r="I33" s="58"/>
      <c r="J33" s="61"/>
      <c r="K33" s="62"/>
      <c r="L33" s="62"/>
      <c r="M33" s="58">
        <v>24</v>
      </c>
      <c r="N33" s="98" t="s">
        <v>64</v>
      </c>
      <c r="O33" s="93">
        <f>Día24!O33+Día25!M33</f>
        <v>222</v>
      </c>
      <c r="P33" s="64"/>
    </row>
    <row r="34" spans="1:23" s="11" customFormat="1" ht="19.899999999999999" customHeight="1" thickTop="1" thickBot="1" x14ac:dyDescent="0.3">
      <c r="A34" s="57"/>
      <c r="B34" s="58"/>
      <c r="C34" s="58"/>
      <c r="D34" s="58"/>
      <c r="E34" s="58"/>
      <c r="F34" s="59"/>
      <c r="G34" s="60"/>
      <c r="H34" s="61"/>
      <c r="I34" s="61"/>
      <c r="J34" s="61"/>
      <c r="K34" s="62"/>
      <c r="L34" s="62"/>
      <c r="M34" s="67"/>
      <c r="N34" s="58"/>
      <c r="O34" s="58"/>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2"/>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294</v>
      </c>
    </row>
    <row r="39" spans="1:23" ht="20.100000000000001" customHeight="1" thickBot="1" x14ac:dyDescent="0.3">
      <c r="G39" s="6"/>
      <c r="K39" s="151" t="s">
        <v>11</v>
      </c>
      <c r="L39" s="152"/>
      <c r="M39" s="51">
        <f>Día24!M39+Día25!M38</f>
        <v>7369</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verticalDpi="0" r:id="rId1"/>
  <ignoredErrors>
    <ignoredError sqref="O14:O33" unlockedFormula="1"/>
  </ignoredError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13" workbookViewId="0">
      <selection activeCell="H22" sqref="H22:H33"/>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44830</v>
      </c>
      <c r="K3" s="70" t="s">
        <v>97</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96</v>
      </c>
      <c r="G7" s="2"/>
      <c r="H7" s="27"/>
      <c r="I7" s="26">
        <v>1</v>
      </c>
      <c r="J7" s="80"/>
      <c r="K7" s="80"/>
      <c r="L7" s="88"/>
      <c r="M7" s="81"/>
      <c r="N7" s="1"/>
      <c r="O7" s="2"/>
    </row>
    <row r="8" spans="1:23" ht="15" customHeight="1" x14ac:dyDescent="0.25">
      <c r="A8" s="29">
        <v>2</v>
      </c>
      <c r="B8" s="30" t="s">
        <v>41</v>
      </c>
      <c r="C8" s="30" t="s">
        <v>41</v>
      </c>
      <c r="D8" s="82" t="s">
        <v>43</v>
      </c>
      <c r="E8" s="83" t="s">
        <v>41</v>
      </c>
      <c r="F8" s="1" t="s">
        <v>99</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19.899999999999999" customHeight="1" thickBot="1" x14ac:dyDescent="0.3">
      <c r="A14" s="92">
        <v>4054</v>
      </c>
      <c r="B14" s="93" t="s">
        <v>30</v>
      </c>
      <c r="C14" s="98" t="s">
        <v>48</v>
      </c>
      <c r="D14" s="93" t="s">
        <v>31</v>
      </c>
      <c r="E14" s="93" t="s">
        <v>34</v>
      </c>
      <c r="F14" s="94">
        <v>0.32013888888888892</v>
      </c>
      <c r="G14" s="131" t="s">
        <v>57</v>
      </c>
      <c r="H14" s="93">
        <v>3</v>
      </c>
      <c r="I14" s="93"/>
      <c r="J14" s="93"/>
      <c r="K14" s="96"/>
      <c r="L14" s="96"/>
      <c r="M14" s="97">
        <v>80</v>
      </c>
      <c r="N14" s="98" t="s">
        <v>64</v>
      </c>
      <c r="O14" s="93">
        <f>Día25!O14+Día26!M14</f>
        <v>1369</v>
      </c>
      <c r="P14" s="99"/>
      <c r="Q14" s="10"/>
    </row>
    <row r="15" spans="1:23" s="11" customFormat="1" ht="19.899999999999999" customHeight="1" thickTop="1" thickBot="1" x14ac:dyDescent="0.3">
      <c r="A15" s="57">
        <v>4275</v>
      </c>
      <c r="B15" s="58" t="s">
        <v>39</v>
      </c>
      <c r="C15" s="58" t="s">
        <v>49</v>
      </c>
      <c r="D15" s="58" t="s">
        <v>34</v>
      </c>
      <c r="E15" s="58" t="s">
        <v>32</v>
      </c>
      <c r="F15" s="59">
        <v>0.32430555555555557</v>
      </c>
      <c r="G15" s="130" t="s">
        <v>57</v>
      </c>
      <c r="H15" s="61">
        <v>4</v>
      </c>
      <c r="I15" s="61"/>
      <c r="J15" s="61"/>
      <c r="K15" s="62"/>
      <c r="L15" s="62"/>
      <c r="M15" s="63">
        <v>6</v>
      </c>
      <c r="N15" s="98" t="s">
        <v>64</v>
      </c>
      <c r="O15" s="93">
        <f>Día25!O15+Día26!M15</f>
        <v>140</v>
      </c>
      <c r="P15" s="64"/>
      <c r="Q15" s="10"/>
      <c r="W15" s="12"/>
    </row>
    <row r="16" spans="1:23" s="11" customFormat="1" ht="19.899999999999999" customHeight="1" thickTop="1" thickBot="1" x14ac:dyDescent="0.3">
      <c r="A16" s="57">
        <v>4484</v>
      </c>
      <c r="B16" s="58" t="s">
        <v>39</v>
      </c>
      <c r="C16" s="58" t="s">
        <v>49</v>
      </c>
      <c r="D16" s="58" t="s">
        <v>32</v>
      </c>
      <c r="E16" s="58" t="s">
        <v>34</v>
      </c>
      <c r="F16" s="59">
        <v>0.37638888888888888</v>
      </c>
      <c r="G16" s="130"/>
      <c r="H16" s="61">
        <v>3</v>
      </c>
      <c r="I16" s="61"/>
      <c r="J16" s="61"/>
      <c r="K16" s="62"/>
      <c r="L16" s="62"/>
      <c r="M16" s="63">
        <v>45</v>
      </c>
      <c r="N16" s="98" t="s">
        <v>64</v>
      </c>
      <c r="O16" s="93">
        <f>Día25!O16+Día26!M16</f>
        <v>695</v>
      </c>
      <c r="P16" s="64"/>
      <c r="Q16" s="13"/>
      <c r="W16" s="12"/>
    </row>
    <row r="17" spans="1:23" s="11" customFormat="1" ht="19.899999999999999" customHeight="1" thickTop="1" thickBot="1" x14ac:dyDescent="0.3">
      <c r="A17" s="57">
        <v>4095</v>
      </c>
      <c r="B17" s="58" t="s">
        <v>39</v>
      </c>
      <c r="C17" s="98" t="s">
        <v>48</v>
      </c>
      <c r="D17" s="58" t="s">
        <v>34</v>
      </c>
      <c r="E17" s="58" t="s">
        <v>35</v>
      </c>
      <c r="F17" s="59">
        <v>0.38472222222222224</v>
      </c>
      <c r="G17" s="130" t="s">
        <v>55</v>
      </c>
      <c r="H17" s="61">
        <v>4</v>
      </c>
      <c r="I17" s="61"/>
      <c r="J17" s="61"/>
      <c r="K17" s="62"/>
      <c r="L17" s="62"/>
      <c r="M17" s="65">
        <v>15</v>
      </c>
      <c r="N17" s="98" t="s">
        <v>64</v>
      </c>
      <c r="O17" s="93">
        <f>Día25!O17+Día26!M17</f>
        <v>159</v>
      </c>
      <c r="P17" s="64"/>
      <c r="Q17" s="13"/>
      <c r="W17" s="12"/>
    </row>
    <row r="18" spans="1:23" s="11" customFormat="1" ht="19.899999999999999" customHeight="1" thickTop="1" thickBot="1" x14ac:dyDescent="0.3">
      <c r="A18" s="57">
        <v>5273</v>
      </c>
      <c r="B18" s="58" t="s">
        <v>30</v>
      </c>
      <c r="C18" s="58" t="s">
        <v>33</v>
      </c>
      <c r="D18" s="58" t="s">
        <v>121</v>
      </c>
      <c r="E18" s="58" t="s">
        <v>31</v>
      </c>
      <c r="F18" s="59">
        <v>0.46527777777777773</v>
      </c>
      <c r="G18" s="60" t="s">
        <v>76</v>
      </c>
      <c r="H18" s="66">
        <v>4</v>
      </c>
      <c r="I18" s="66"/>
      <c r="J18" s="66"/>
      <c r="K18" s="62"/>
      <c r="L18" s="62"/>
      <c r="M18" s="65">
        <v>5</v>
      </c>
      <c r="N18" s="98" t="s">
        <v>64</v>
      </c>
      <c r="O18" s="93">
        <f>Día25!O18+Día26!M18</f>
        <v>165</v>
      </c>
      <c r="P18" s="64"/>
      <c r="Q18" s="13"/>
      <c r="W18" s="12"/>
    </row>
    <row r="19" spans="1:23" s="11" customFormat="1" ht="27" customHeight="1" thickTop="1" thickBot="1" x14ac:dyDescent="0.3">
      <c r="A19" s="57">
        <v>4064</v>
      </c>
      <c r="B19" s="58" t="s">
        <v>39</v>
      </c>
      <c r="C19" s="98" t="s">
        <v>48</v>
      </c>
      <c r="D19" s="58" t="s">
        <v>35</v>
      </c>
      <c r="E19" s="58" t="s">
        <v>34</v>
      </c>
      <c r="F19" s="59" t="s">
        <v>36</v>
      </c>
      <c r="G19" s="60" t="s">
        <v>67</v>
      </c>
      <c r="H19" s="66">
        <v>3</v>
      </c>
      <c r="I19" s="66"/>
      <c r="J19" s="66"/>
      <c r="K19" s="62"/>
      <c r="L19" s="62"/>
      <c r="M19" s="63">
        <v>26</v>
      </c>
      <c r="N19" s="98" t="s">
        <v>64</v>
      </c>
      <c r="O19" s="93">
        <f>Día25!O19+Día26!M19</f>
        <v>473</v>
      </c>
      <c r="P19" s="71"/>
      <c r="Q19" s="13"/>
      <c r="W19" s="12"/>
    </row>
    <row r="20" spans="1:23" s="11" customFormat="1" ht="19.899999999999999" customHeight="1" thickTop="1" thickBot="1" x14ac:dyDescent="0.3">
      <c r="A20" s="57">
        <v>4254</v>
      </c>
      <c r="B20" s="58" t="s">
        <v>39</v>
      </c>
      <c r="C20" s="58" t="s">
        <v>33</v>
      </c>
      <c r="D20" s="58" t="s">
        <v>32</v>
      </c>
      <c r="E20" s="58" t="s">
        <v>34</v>
      </c>
      <c r="F20" s="59">
        <v>0.52083333333333337</v>
      </c>
      <c r="G20" s="60" t="s">
        <v>76</v>
      </c>
      <c r="H20" s="58">
        <v>3</v>
      </c>
      <c r="I20" s="61"/>
      <c r="J20" s="61"/>
      <c r="K20" s="62"/>
      <c r="L20" s="62"/>
      <c r="M20" s="63">
        <v>18</v>
      </c>
      <c r="N20" s="98" t="s">
        <v>64</v>
      </c>
      <c r="O20" s="93">
        <f>Día25!O20+Día26!M20</f>
        <v>381</v>
      </c>
      <c r="P20" s="64"/>
      <c r="Q20" s="13"/>
      <c r="W20" s="12"/>
    </row>
    <row r="21" spans="1:23" s="11" customFormat="1" ht="19.899999999999999" customHeight="1" thickTop="1" thickBot="1" x14ac:dyDescent="0.3">
      <c r="A21" s="57">
        <v>4115</v>
      </c>
      <c r="B21" s="58" t="s">
        <v>39</v>
      </c>
      <c r="C21" s="98" t="s">
        <v>48</v>
      </c>
      <c r="D21" s="58" t="s">
        <v>34</v>
      </c>
      <c r="E21" s="58" t="s">
        <v>32</v>
      </c>
      <c r="F21" s="59">
        <v>0.52361111111111114</v>
      </c>
      <c r="G21" s="130" t="s">
        <v>55</v>
      </c>
      <c r="H21" s="58">
        <v>4</v>
      </c>
      <c r="I21" s="61"/>
      <c r="J21" s="61"/>
      <c r="K21" s="62"/>
      <c r="L21" s="62"/>
      <c r="M21" s="63">
        <v>10</v>
      </c>
      <c r="N21" s="98" t="s">
        <v>64</v>
      </c>
      <c r="O21" s="93">
        <f>Día25!O21+Día26!M21</f>
        <v>208</v>
      </c>
      <c r="P21" s="64"/>
      <c r="Q21" s="13"/>
      <c r="W21" s="12"/>
    </row>
    <row r="22" spans="1:23" s="11" customFormat="1" ht="19.899999999999999" customHeight="1" thickTop="1" thickBot="1" x14ac:dyDescent="0.3">
      <c r="A22" s="57">
        <v>4114</v>
      </c>
      <c r="B22" s="58" t="s">
        <v>39</v>
      </c>
      <c r="C22" s="58" t="s">
        <v>33</v>
      </c>
      <c r="D22" s="58" t="s">
        <v>37</v>
      </c>
      <c r="E22" s="58" t="s">
        <v>34</v>
      </c>
      <c r="F22" s="59">
        <v>0.61041666666666672</v>
      </c>
      <c r="G22" s="68"/>
      <c r="H22" s="1">
        <v>3</v>
      </c>
      <c r="I22" s="61"/>
      <c r="J22" s="61"/>
      <c r="K22" s="62"/>
      <c r="L22" s="62"/>
      <c r="M22" s="65">
        <v>13</v>
      </c>
      <c r="N22" s="98" t="s">
        <v>64</v>
      </c>
      <c r="O22" s="93">
        <f>Día25!O22+Día26!M22</f>
        <v>501</v>
      </c>
      <c r="P22" s="64"/>
      <c r="Q22" s="13"/>
      <c r="W22" s="12"/>
    </row>
    <row r="23" spans="1:23" s="11" customFormat="1" ht="19.899999999999999" customHeight="1" thickTop="1" thickBot="1" x14ac:dyDescent="0.3">
      <c r="A23" s="57">
        <v>4325</v>
      </c>
      <c r="B23" s="58" t="s">
        <v>39</v>
      </c>
      <c r="C23" s="58" t="s">
        <v>33</v>
      </c>
      <c r="D23" s="58" t="s">
        <v>34</v>
      </c>
      <c r="E23" s="58" t="s">
        <v>37</v>
      </c>
      <c r="F23" s="59">
        <v>0.61250000000000004</v>
      </c>
      <c r="G23" s="130" t="s">
        <v>57</v>
      </c>
      <c r="H23" s="1">
        <v>4</v>
      </c>
      <c r="I23" s="66"/>
      <c r="J23" s="66"/>
      <c r="K23" s="62"/>
      <c r="L23" s="62"/>
      <c r="M23" s="65">
        <v>9</v>
      </c>
      <c r="N23" s="98" t="s">
        <v>64</v>
      </c>
      <c r="O23" s="93">
        <f>Día25!O23+Día26!M23</f>
        <v>261</v>
      </c>
      <c r="P23" s="71" t="s">
        <v>194</v>
      </c>
      <c r="Q23" s="13"/>
      <c r="W23" s="12"/>
    </row>
    <row r="24" spans="1:23" s="11" customFormat="1" ht="19.899999999999999" customHeight="1" thickTop="1" thickBot="1" x14ac:dyDescent="0.3">
      <c r="A24" s="57">
        <v>4145</v>
      </c>
      <c r="B24" s="58" t="s">
        <v>39</v>
      </c>
      <c r="C24" s="98" t="s">
        <v>50</v>
      </c>
      <c r="D24" s="58" t="s">
        <v>34</v>
      </c>
      <c r="E24" s="58" t="s">
        <v>38</v>
      </c>
      <c r="F24" s="59">
        <v>0.65555555555555556</v>
      </c>
      <c r="G24" s="60"/>
      <c r="H24" s="58">
        <v>4</v>
      </c>
      <c r="I24" s="61"/>
      <c r="J24" s="61"/>
      <c r="K24" s="62"/>
      <c r="L24" s="62"/>
      <c r="M24" s="63">
        <v>5</v>
      </c>
      <c r="N24" s="98" t="s">
        <v>64</v>
      </c>
      <c r="O24" s="93">
        <f>Día25!O24+Día26!M24</f>
        <v>213</v>
      </c>
      <c r="P24" s="64"/>
      <c r="Q24" s="13"/>
      <c r="W24" s="12"/>
    </row>
    <row r="25" spans="1:23" s="11" customFormat="1" ht="19.899999999999999" customHeight="1" thickTop="1" thickBot="1" x14ac:dyDescent="0.3">
      <c r="A25" s="57">
        <v>4354</v>
      </c>
      <c r="B25" s="58" t="s">
        <v>39</v>
      </c>
      <c r="C25" s="58" t="s">
        <v>33</v>
      </c>
      <c r="D25" s="58" t="s">
        <v>32</v>
      </c>
      <c r="E25" s="58" t="s">
        <v>34</v>
      </c>
      <c r="F25" s="59">
        <v>0.68055555555555547</v>
      </c>
      <c r="G25" s="60"/>
      <c r="H25" s="58">
        <v>3</v>
      </c>
      <c r="I25" s="61"/>
      <c r="J25" s="61"/>
      <c r="K25" s="62"/>
      <c r="L25" s="62"/>
      <c r="M25" s="65">
        <v>16</v>
      </c>
      <c r="N25" s="98" t="s">
        <v>64</v>
      </c>
      <c r="O25" s="93">
        <f>Día25!O25+Día26!M25</f>
        <v>466</v>
      </c>
      <c r="P25" s="64"/>
      <c r="Q25" s="13"/>
      <c r="W25" s="12"/>
    </row>
    <row r="26" spans="1:23" s="11" customFormat="1" ht="19.899999999999999" customHeight="1" thickTop="1" thickBot="1" x14ac:dyDescent="0.3">
      <c r="A26" s="57">
        <v>4165</v>
      </c>
      <c r="B26" s="58" t="s">
        <v>39</v>
      </c>
      <c r="C26" s="58" t="s">
        <v>33</v>
      </c>
      <c r="D26" s="58" t="s">
        <v>34</v>
      </c>
      <c r="E26" s="58" t="s">
        <v>32</v>
      </c>
      <c r="F26" s="59">
        <v>0.71805555555555556</v>
      </c>
      <c r="G26" s="60"/>
      <c r="H26" s="58">
        <v>4</v>
      </c>
      <c r="I26" s="58"/>
      <c r="J26" s="61"/>
      <c r="K26" s="62"/>
      <c r="L26" s="62"/>
      <c r="M26" s="58">
        <v>5</v>
      </c>
      <c r="N26" s="98" t="s">
        <v>64</v>
      </c>
      <c r="O26" s="93">
        <f>Día25!O26+Día26!M26</f>
        <v>253</v>
      </c>
      <c r="P26" s="64"/>
      <c r="Q26" s="13"/>
    </row>
    <row r="27" spans="1:23" s="11" customFormat="1" ht="19.899999999999999" customHeight="1" thickTop="1" thickBot="1" x14ac:dyDescent="0.3">
      <c r="A27" s="57">
        <v>5182</v>
      </c>
      <c r="B27" s="58" t="s">
        <v>30</v>
      </c>
      <c r="C27" s="58" t="s">
        <v>33</v>
      </c>
      <c r="D27" s="58" t="s">
        <v>31</v>
      </c>
      <c r="E27" s="58" t="s">
        <v>121</v>
      </c>
      <c r="F27" s="59">
        <v>0.73333333333333339</v>
      </c>
      <c r="G27" s="60"/>
      <c r="H27" s="58">
        <v>3</v>
      </c>
      <c r="I27" s="58"/>
      <c r="J27" s="61"/>
      <c r="K27" s="62"/>
      <c r="L27" s="62"/>
      <c r="M27" s="58">
        <v>21</v>
      </c>
      <c r="N27" s="98" t="s">
        <v>64</v>
      </c>
      <c r="O27" s="93">
        <f>Día25!O27+Día26!M27</f>
        <v>854</v>
      </c>
      <c r="P27" s="64"/>
    </row>
    <row r="28" spans="1:23" s="11" customFormat="1" ht="19.899999999999999" customHeight="1" thickTop="1" thickBot="1" x14ac:dyDescent="0.3">
      <c r="A28" s="57">
        <v>4134</v>
      </c>
      <c r="B28" s="58" t="s">
        <v>39</v>
      </c>
      <c r="C28" s="58" t="s">
        <v>33</v>
      </c>
      <c r="D28" s="58" t="s">
        <v>35</v>
      </c>
      <c r="E28" s="58" t="s">
        <v>34</v>
      </c>
      <c r="F28" s="59">
        <v>0.79374999999999996</v>
      </c>
      <c r="G28" s="60" t="s">
        <v>81</v>
      </c>
      <c r="H28" s="58">
        <v>3</v>
      </c>
      <c r="I28" s="58"/>
      <c r="J28" s="61"/>
      <c r="K28" s="62"/>
      <c r="L28" s="62"/>
      <c r="M28" s="58">
        <v>26</v>
      </c>
      <c r="N28" s="98" t="s">
        <v>64</v>
      </c>
      <c r="O28" s="93">
        <f>Día25!O28+Día26!M28</f>
        <v>366</v>
      </c>
      <c r="P28" s="64"/>
    </row>
    <row r="29" spans="1:23" s="11" customFormat="1" ht="24" thickTop="1" thickBot="1" x14ac:dyDescent="0.3">
      <c r="A29" s="57">
        <v>4175</v>
      </c>
      <c r="B29" s="58" t="s">
        <v>39</v>
      </c>
      <c r="C29" s="58" t="s">
        <v>33</v>
      </c>
      <c r="D29" s="58" t="s">
        <v>34</v>
      </c>
      <c r="E29" s="58" t="s">
        <v>35</v>
      </c>
      <c r="F29" s="59">
        <v>0.79861111111111105</v>
      </c>
      <c r="G29" s="60" t="s">
        <v>98</v>
      </c>
      <c r="H29" s="58">
        <v>4</v>
      </c>
      <c r="I29" s="58"/>
      <c r="J29" s="61"/>
      <c r="K29" s="62"/>
      <c r="L29" s="62"/>
      <c r="M29" s="58">
        <v>8</v>
      </c>
      <c r="N29" s="98" t="s">
        <v>64</v>
      </c>
      <c r="O29" s="93">
        <f>Día25!O29+Día26!M29</f>
        <v>214</v>
      </c>
      <c r="P29" s="133" t="s">
        <v>195</v>
      </c>
    </row>
    <row r="30" spans="1:23" s="11" customFormat="1" ht="19.899999999999999" customHeight="1" thickTop="1" thickBot="1" x14ac:dyDescent="0.3">
      <c r="A30" s="57">
        <v>4184</v>
      </c>
      <c r="B30" s="58" t="s">
        <v>39</v>
      </c>
      <c r="C30" s="98" t="s">
        <v>50</v>
      </c>
      <c r="D30" s="58" t="s">
        <v>32</v>
      </c>
      <c r="E30" s="58" t="s">
        <v>34</v>
      </c>
      <c r="F30" s="59">
        <v>0.85000000000000009</v>
      </c>
      <c r="G30" s="60"/>
      <c r="H30" s="58">
        <v>3</v>
      </c>
      <c r="I30" s="58"/>
      <c r="J30" s="61"/>
      <c r="K30" s="62"/>
      <c r="L30" s="62"/>
      <c r="M30" s="58">
        <v>10</v>
      </c>
      <c r="N30" s="98" t="s">
        <v>64</v>
      </c>
      <c r="O30" s="93">
        <f>Día25!O30+Día26!M30</f>
        <v>457</v>
      </c>
      <c r="P30" s="64"/>
    </row>
    <row r="31" spans="1:23" s="11" customFormat="1" ht="19.899999999999999" customHeight="1" thickTop="1" thickBot="1" x14ac:dyDescent="0.3">
      <c r="A31" s="57">
        <v>4185</v>
      </c>
      <c r="B31" s="58" t="s">
        <v>39</v>
      </c>
      <c r="C31" s="58" t="s">
        <v>33</v>
      </c>
      <c r="D31" s="58" t="s">
        <v>34</v>
      </c>
      <c r="E31" s="58" t="s">
        <v>32</v>
      </c>
      <c r="F31" s="59">
        <v>0.8534722222222223</v>
      </c>
      <c r="G31" s="60"/>
      <c r="H31" s="58">
        <v>4</v>
      </c>
      <c r="I31" s="58"/>
      <c r="J31" s="61"/>
      <c r="K31" s="62"/>
      <c r="L31" s="62"/>
      <c r="M31" s="58">
        <v>4</v>
      </c>
      <c r="N31" s="98" t="s">
        <v>64</v>
      </c>
      <c r="O31" s="93">
        <f>Día25!O31+Día26!M31</f>
        <v>216</v>
      </c>
      <c r="P31" s="64"/>
    </row>
    <row r="32" spans="1:23" s="11" customFormat="1" ht="19.899999999999999" customHeight="1" thickTop="1" thickBot="1" x14ac:dyDescent="0.3">
      <c r="A32" s="57">
        <v>4205</v>
      </c>
      <c r="B32" s="58" t="s">
        <v>30</v>
      </c>
      <c r="C32" s="98" t="s">
        <v>50</v>
      </c>
      <c r="D32" s="58" t="s">
        <v>34</v>
      </c>
      <c r="E32" s="58" t="s">
        <v>31</v>
      </c>
      <c r="F32" s="59">
        <v>0.90347222222222223</v>
      </c>
      <c r="G32" s="60"/>
      <c r="H32" s="58">
        <v>4</v>
      </c>
      <c r="I32" s="58"/>
      <c r="J32" s="61"/>
      <c r="K32" s="62"/>
      <c r="L32" s="62"/>
      <c r="M32" s="58">
        <v>3</v>
      </c>
      <c r="N32" s="98" t="s">
        <v>64</v>
      </c>
      <c r="O32" s="93">
        <f>Día25!O32+Día26!M32</f>
        <v>81</v>
      </c>
      <c r="P32" s="64"/>
    </row>
    <row r="33" spans="1:23" s="11" customFormat="1" ht="19.899999999999999" customHeight="1" thickTop="1" thickBot="1" x14ac:dyDescent="0.3">
      <c r="A33" s="57">
        <v>4204</v>
      </c>
      <c r="B33" s="58" t="s">
        <v>39</v>
      </c>
      <c r="C33" s="98" t="s">
        <v>50</v>
      </c>
      <c r="D33" s="58" t="s">
        <v>38</v>
      </c>
      <c r="E33" s="58" t="s">
        <v>34</v>
      </c>
      <c r="F33" s="59">
        <v>0.92569444444444438</v>
      </c>
      <c r="G33" s="60" t="s">
        <v>94</v>
      </c>
      <c r="H33" s="58">
        <v>3</v>
      </c>
      <c r="I33" s="58"/>
      <c r="J33" s="61"/>
      <c r="K33" s="62"/>
      <c r="L33" s="62"/>
      <c r="M33" s="58">
        <v>15</v>
      </c>
      <c r="N33" s="98" t="s">
        <v>64</v>
      </c>
      <c r="O33" s="93">
        <f>Día25!O33+Día26!M33</f>
        <v>237</v>
      </c>
      <c r="P33" s="64"/>
    </row>
    <row r="34" spans="1:23" s="11" customFormat="1" ht="19.899999999999999" customHeight="1" thickTop="1" thickBot="1" x14ac:dyDescent="0.3">
      <c r="A34" s="57"/>
      <c r="B34" s="58"/>
      <c r="C34" s="58"/>
      <c r="D34" s="58"/>
      <c r="E34" s="58"/>
      <c r="F34" s="59"/>
      <c r="G34" s="60"/>
      <c r="H34" s="61"/>
      <c r="I34" s="61"/>
      <c r="J34" s="61"/>
      <c r="K34" s="62"/>
      <c r="L34" s="62"/>
      <c r="M34" s="67"/>
      <c r="N34" s="58"/>
      <c r="O34" s="58"/>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133" t="s">
        <v>107</v>
      </c>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2"/>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340</v>
      </c>
    </row>
    <row r="39" spans="1:23" ht="20.100000000000001" customHeight="1" thickBot="1" x14ac:dyDescent="0.3">
      <c r="G39" s="6"/>
      <c r="K39" s="151" t="s">
        <v>11</v>
      </c>
      <c r="L39" s="152"/>
      <c r="M39" s="51">
        <f>Día25!M39+Día26!M38</f>
        <v>7709</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verticalDpi="0" r:id="rId1"/>
  <ignoredErrors>
    <ignoredError sqref="O14:O33" unlockedFormula="1"/>
  </ignoredError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abSelected="1" topLeftCell="A7" zoomScale="90" zoomScaleNormal="90" workbookViewId="0">
      <selection activeCell="I26" sqref="I26"/>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44831</v>
      </c>
      <c r="K3" s="70" t="s">
        <v>103</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96</v>
      </c>
      <c r="G7" s="2"/>
      <c r="H7" s="27"/>
      <c r="I7" s="26">
        <v>1</v>
      </c>
      <c r="J7" s="80"/>
      <c r="K7" s="80"/>
      <c r="L7" s="88"/>
      <c r="M7" s="81"/>
      <c r="N7" s="1"/>
      <c r="O7" s="2"/>
    </row>
    <row r="8" spans="1:23" ht="15" customHeight="1" x14ac:dyDescent="0.25">
      <c r="A8" s="29">
        <v>2</v>
      </c>
      <c r="B8" s="30" t="s">
        <v>41</v>
      </c>
      <c r="C8" s="30" t="s">
        <v>41</v>
      </c>
      <c r="D8" s="82" t="s">
        <v>43</v>
      </c>
      <c r="E8" s="83" t="s">
        <v>41</v>
      </c>
      <c r="F8" s="1" t="s">
        <v>96</v>
      </c>
      <c r="G8" s="2"/>
      <c r="H8" s="27"/>
      <c r="I8" s="29">
        <v>2</v>
      </c>
      <c r="J8" s="82"/>
      <c r="K8" s="82"/>
      <c r="L8" s="82"/>
      <c r="M8" s="83"/>
      <c r="N8" s="1"/>
      <c r="O8" s="2"/>
    </row>
    <row r="9" spans="1:23" ht="15" customHeight="1" x14ac:dyDescent="0.25">
      <c r="A9" s="29">
        <v>3</v>
      </c>
      <c r="B9" s="31"/>
      <c r="C9" s="84"/>
      <c r="D9" s="82" t="s">
        <v>44</v>
      </c>
      <c r="E9" s="83"/>
      <c r="F9" s="1" t="s">
        <v>99</v>
      </c>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19.899999999999999" customHeight="1" thickBot="1" x14ac:dyDescent="0.3">
      <c r="A14" s="92">
        <v>4054</v>
      </c>
      <c r="B14" s="93" t="s">
        <v>30</v>
      </c>
      <c r="C14" s="98" t="s">
        <v>48</v>
      </c>
      <c r="D14" s="93" t="s">
        <v>31</v>
      </c>
      <c r="E14" s="93" t="s">
        <v>34</v>
      </c>
      <c r="F14" s="94">
        <v>0.32013888888888892</v>
      </c>
      <c r="G14" s="131" t="s">
        <v>57</v>
      </c>
      <c r="H14" s="93">
        <v>3</v>
      </c>
      <c r="I14" s="93"/>
      <c r="J14" s="93"/>
      <c r="K14" s="96"/>
      <c r="L14" s="96"/>
      <c r="M14" s="97">
        <v>82</v>
      </c>
      <c r="N14" s="98" t="s">
        <v>64</v>
      </c>
      <c r="O14" s="93">
        <f>Día26!O14+Día27!M14</f>
        <v>1451</v>
      </c>
      <c r="P14" s="99"/>
      <c r="Q14" s="10"/>
    </row>
    <row r="15" spans="1:23" s="11" customFormat="1" ht="19.899999999999999" customHeight="1" thickTop="1" thickBot="1" x14ac:dyDescent="0.3">
      <c r="A15" s="57">
        <v>4275</v>
      </c>
      <c r="B15" s="58" t="s">
        <v>39</v>
      </c>
      <c r="C15" s="58" t="s">
        <v>49</v>
      </c>
      <c r="D15" s="58" t="s">
        <v>34</v>
      </c>
      <c r="E15" s="58" t="s">
        <v>32</v>
      </c>
      <c r="F15" s="59">
        <v>0.32430555555555557</v>
      </c>
      <c r="G15" s="130" t="s">
        <v>57</v>
      </c>
      <c r="H15" s="61">
        <v>4</v>
      </c>
      <c r="I15" s="61"/>
      <c r="J15" s="61"/>
      <c r="K15" s="62"/>
      <c r="L15" s="62"/>
      <c r="M15" s="63">
        <v>14</v>
      </c>
      <c r="N15" s="1" t="s">
        <v>64</v>
      </c>
      <c r="O15" s="93">
        <f>Día26!O15+Día27!M15</f>
        <v>154</v>
      </c>
      <c r="P15" s="64"/>
      <c r="Q15" s="10"/>
      <c r="W15" s="12"/>
    </row>
    <row r="16" spans="1:23" s="11" customFormat="1" ht="19.899999999999999" customHeight="1" thickTop="1" thickBot="1" x14ac:dyDescent="0.3">
      <c r="A16" s="57">
        <v>4484</v>
      </c>
      <c r="B16" s="58" t="s">
        <v>39</v>
      </c>
      <c r="C16" s="58" t="s">
        <v>49</v>
      </c>
      <c r="D16" s="58" t="s">
        <v>32</v>
      </c>
      <c r="E16" s="58" t="s">
        <v>34</v>
      </c>
      <c r="F16" s="59">
        <v>0.37638888888888888</v>
      </c>
      <c r="G16" s="60" t="s">
        <v>76</v>
      </c>
      <c r="H16" s="61">
        <v>3</v>
      </c>
      <c r="I16" s="61"/>
      <c r="J16" s="61"/>
      <c r="K16" s="62"/>
      <c r="L16" s="62"/>
      <c r="M16" s="63">
        <v>47</v>
      </c>
      <c r="N16" s="1" t="s">
        <v>64</v>
      </c>
      <c r="O16" s="93">
        <f>Día26!O16+Día27!M16</f>
        <v>742</v>
      </c>
      <c r="P16" s="64"/>
      <c r="Q16" s="13"/>
      <c r="W16" s="12"/>
    </row>
    <row r="17" spans="1:23" s="11" customFormat="1" ht="19.899999999999999" customHeight="1" thickTop="1" thickBot="1" x14ac:dyDescent="0.3">
      <c r="A17" s="57">
        <v>4095</v>
      </c>
      <c r="B17" s="58" t="s">
        <v>39</v>
      </c>
      <c r="C17" s="98" t="s">
        <v>48</v>
      </c>
      <c r="D17" s="58" t="s">
        <v>34</v>
      </c>
      <c r="E17" s="58" t="s">
        <v>35</v>
      </c>
      <c r="F17" s="59">
        <v>0.38472222222222224</v>
      </c>
      <c r="G17" s="130" t="s">
        <v>55</v>
      </c>
      <c r="H17" s="61">
        <v>4</v>
      </c>
      <c r="I17" s="61"/>
      <c r="J17" s="61"/>
      <c r="K17" s="62"/>
      <c r="L17" s="62"/>
      <c r="M17" s="65">
        <v>7</v>
      </c>
      <c r="N17" s="1" t="s">
        <v>64</v>
      </c>
      <c r="O17" s="93">
        <f>Día26!O17+Día27!M17</f>
        <v>166</v>
      </c>
      <c r="P17" s="64"/>
      <c r="Q17" s="13"/>
      <c r="W17" s="12"/>
    </row>
    <row r="18" spans="1:23" s="11" customFormat="1" ht="19.899999999999999" customHeight="1" thickTop="1" thickBot="1" x14ac:dyDescent="0.3">
      <c r="A18" s="57">
        <v>5273</v>
      </c>
      <c r="B18" s="58" t="s">
        <v>30</v>
      </c>
      <c r="C18" s="58" t="s">
        <v>33</v>
      </c>
      <c r="D18" s="58" t="s">
        <v>121</v>
      </c>
      <c r="E18" s="58" t="s">
        <v>31</v>
      </c>
      <c r="F18" s="59">
        <v>0.46527777777777773</v>
      </c>
      <c r="G18" s="60"/>
      <c r="H18" s="66">
        <v>4</v>
      </c>
      <c r="I18" s="66"/>
      <c r="J18" s="66"/>
      <c r="K18" s="62"/>
      <c r="L18" s="62"/>
      <c r="M18" s="65">
        <v>6</v>
      </c>
      <c r="N18" s="89" t="s">
        <v>64</v>
      </c>
      <c r="O18" s="93">
        <f>Día26!O18+Día27!M18</f>
        <v>171</v>
      </c>
      <c r="P18" s="64"/>
      <c r="Q18" s="13"/>
      <c r="W18" s="12"/>
    </row>
    <row r="19" spans="1:23" s="11" customFormat="1" ht="19.899999999999999" customHeight="1" thickTop="1" thickBot="1" x14ac:dyDescent="0.3">
      <c r="A19" s="57">
        <v>4064</v>
      </c>
      <c r="B19" s="58" t="s">
        <v>39</v>
      </c>
      <c r="C19" s="98" t="s">
        <v>48</v>
      </c>
      <c r="D19" s="58" t="s">
        <v>35</v>
      </c>
      <c r="E19" s="58" t="s">
        <v>34</v>
      </c>
      <c r="F19" s="59" t="s">
        <v>36</v>
      </c>
      <c r="G19" s="60" t="s">
        <v>196</v>
      </c>
      <c r="H19" s="66">
        <v>3</v>
      </c>
      <c r="I19" s="66"/>
      <c r="J19" s="66"/>
      <c r="K19" s="62"/>
      <c r="L19" s="62"/>
      <c r="M19" s="63">
        <v>22</v>
      </c>
      <c r="N19" s="1" t="s">
        <v>64</v>
      </c>
      <c r="O19" s="93">
        <f>Día26!O19+Día27!M19</f>
        <v>495</v>
      </c>
      <c r="P19" s="64"/>
      <c r="Q19" s="13"/>
      <c r="W19" s="12"/>
    </row>
    <row r="20" spans="1:23" s="11" customFormat="1" ht="19.899999999999999" customHeight="1" thickTop="1" thickBot="1" x14ac:dyDescent="0.3">
      <c r="A20" s="57">
        <v>4254</v>
      </c>
      <c r="B20" s="58" t="s">
        <v>39</v>
      </c>
      <c r="C20" s="58" t="s">
        <v>33</v>
      </c>
      <c r="D20" s="58" t="s">
        <v>32</v>
      </c>
      <c r="E20" s="58" t="s">
        <v>34</v>
      </c>
      <c r="F20" s="59">
        <v>0.52083333333333337</v>
      </c>
      <c r="G20" s="60" t="s">
        <v>56</v>
      </c>
      <c r="H20" s="58">
        <v>3</v>
      </c>
      <c r="I20" s="61"/>
      <c r="J20" s="61"/>
      <c r="K20" s="62"/>
      <c r="L20" s="62"/>
      <c r="M20" s="63">
        <v>23</v>
      </c>
      <c r="N20" s="1" t="s">
        <v>64</v>
      </c>
      <c r="O20" s="93">
        <f>Día26!O20+Día27!M20</f>
        <v>404</v>
      </c>
      <c r="P20" s="64"/>
      <c r="Q20" s="13"/>
      <c r="W20" s="12"/>
    </row>
    <row r="21" spans="1:23" s="11" customFormat="1" ht="19.899999999999999" customHeight="1" thickTop="1" thickBot="1" x14ac:dyDescent="0.3">
      <c r="A21" s="57">
        <v>4115</v>
      </c>
      <c r="B21" s="58" t="s">
        <v>39</v>
      </c>
      <c r="C21" s="98" t="s">
        <v>48</v>
      </c>
      <c r="D21" s="58" t="s">
        <v>34</v>
      </c>
      <c r="E21" s="58" t="s">
        <v>32</v>
      </c>
      <c r="F21" s="59">
        <v>0.52361111111111114</v>
      </c>
      <c r="G21" s="60" t="s">
        <v>76</v>
      </c>
      <c r="H21" s="58">
        <v>4</v>
      </c>
      <c r="I21" s="61"/>
      <c r="J21" s="61"/>
      <c r="K21" s="62"/>
      <c r="L21" s="62"/>
      <c r="M21" s="63">
        <v>9</v>
      </c>
      <c r="N21" s="1" t="s">
        <v>64</v>
      </c>
      <c r="O21" s="93">
        <f>Día26!O21+Día27!M21</f>
        <v>217</v>
      </c>
      <c r="P21" s="64"/>
      <c r="Q21" s="13"/>
      <c r="W21" s="12"/>
    </row>
    <row r="22" spans="1:23" s="11" customFormat="1" ht="19.899999999999999" customHeight="1" thickTop="1" thickBot="1" x14ac:dyDescent="0.3">
      <c r="A22" s="57">
        <v>4114</v>
      </c>
      <c r="B22" s="58" t="s">
        <v>39</v>
      </c>
      <c r="C22" s="58" t="s">
        <v>33</v>
      </c>
      <c r="D22" s="58" t="s">
        <v>37</v>
      </c>
      <c r="E22" s="58" t="s">
        <v>34</v>
      </c>
      <c r="F22" s="59">
        <v>0.61041666666666672</v>
      </c>
      <c r="G22" s="68"/>
      <c r="H22" s="1">
        <v>3</v>
      </c>
      <c r="I22" s="61"/>
      <c r="J22" s="61"/>
      <c r="K22" s="62"/>
      <c r="L22" s="62"/>
      <c r="M22" s="65">
        <v>27</v>
      </c>
      <c r="N22" s="1" t="s">
        <v>64</v>
      </c>
      <c r="O22" s="93">
        <f>Día26!O22+Día27!M22</f>
        <v>528</v>
      </c>
      <c r="P22" s="64"/>
      <c r="Q22" s="13"/>
      <c r="W22" s="12"/>
    </row>
    <row r="23" spans="1:23" s="11" customFormat="1" ht="19.899999999999999" customHeight="1" thickTop="1" thickBot="1" x14ac:dyDescent="0.3">
      <c r="A23" s="57">
        <v>4325</v>
      </c>
      <c r="B23" s="58" t="s">
        <v>39</v>
      </c>
      <c r="C23" s="58" t="s">
        <v>33</v>
      </c>
      <c r="D23" s="58" t="s">
        <v>34</v>
      </c>
      <c r="E23" s="58" t="s">
        <v>37</v>
      </c>
      <c r="F23" s="59">
        <v>0.61250000000000004</v>
      </c>
      <c r="G23" s="60" t="s">
        <v>78</v>
      </c>
      <c r="H23" s="1">
        <v>4</v>
      </c>
      <c r="I23" s="66"/>
      <c r="J23" s="66"/>
      <c r="K23" s="62"/>
      <c r="L23" s="62"/>
      <c r="M23" s="65">
        <v>5</v>
      </c>
      <c r="N23" s="1" t="s">
        <v>64</v>
      </c>
      <c r="O23" s="93">
        <f>Día26!O23+Día27!M23</f>
        <v>266</v>
      </c>
      <c r="P23" s="64"/>
      <c r="Q23" s="13"/>
      <c r="W23" s="12"/>
    </row>
    <row r="24" spans="1:23" s="11" customFormat="1" ht="19.899999999999999" customHeight="1" thickTop="1" thickBot="1" x14ac:dyDescent="0.3">
      <c r="A24" s="57">
        <v>4145</v>
      </c>
      <c r="B24" s="58" t="s">
        <v>39</v>
      </c>
      <c r="C24" s="98" t="s">
        <v>50</v>
      </c>
      <c r="D24" s="58" t="s">
        <v>34</v>
      </c>
      <c r="E24" s="58" t="s">
        <v>38</v>
      </c>
      <c r="F24" s="59">
        <v>0.65555555555555556</v>
      </c>
      <c r="G24" s="60"/>
      <c r="H24" s="58">
        <v>4</v>
      </c>
      <c r="I24" s="61"/>
      <c r="J24" s="61"/>
      <c r="K24" s="62"/>
      <c r="L24" s="62"/>
      <c r="M24" s="63">
        <v>11</v>
      </c>
      <c r="N24" s="1" t="s">
        <v>64</v>
      </c>
      <c r="O24" s="93">
        <f>Día26!O24+Día27!M24</f>
        <v>224</v>
      </c>
      <c r="P24" s="64"/>
      <c r="Q24" s="13"/>
      <c r="W24" s="12"/>
    </row>
    <row r="25" spans="1:23" s="11" customFormat="1" ht="19.899999999999999" customHeight="1" thickTop="1" thickBot="1" x14ac:dyDescent="0.3">
      <c r="A25" s="57">
        <v>4354</v>
      </c>
      <c r="B25" s="58" t="s">
        <v>39</v>
      </c>
      <c r="C25" s="58" t="s">
        <v>33</v>
      </c>
      <c r="D25" s="58" t="s">
        <v>32</v>
      </c>
      <c r="E25" s="58" t="s">
        <v>34</v>
      </c>
      <c r="F25" s="59">
        <v>0.68055555555555547</v>
      </c>
      <c r="G25" s="60" t="s">
        <v>59</v>
      </c>
      <c r="H25" s="58">
        <v>3</v>
      </c>
      <c r="I25" s="61"/>
      <c r="J25" s="61"/>
      <c r="K25" s="62"/>
      <c r="L25" s="62"/>
      <c r="M25" s="65">
        <v>19</v>
      </c>
      <c r="N25" s="1" t="s">
        <v>64</v>
      </c>
      <c r="O25" s="93">
        <f>Día26!O25+Día27!M25</f>
        <v>485</v>
      </c>
      <c r="P25" s="64"/>
      <c r="Q25" s="13"/>
      <c r="W25" s="12"/>
    </row>
    <row r="26" spans="1:23" s="11" customFormat="1" ht="19.899999999999999" customHeight="1" thickTop="1" thickBot="1" x14ac:dyDescent="0.3">
      <c r="A26" s="57">
        <v>4165</v>
      </c>
      <c r="B26" s="58" t="s">
        <v>39</v>
      </c>
      <c r="C26" s="58" t="s">
        <v>33</v>
      </c>
      <c r="D26" s="58" t="s">
        <v>34</v>
      </c>
      <c r="E26" s="58" t="s">
        <v>32</v>
      </c>
      <c r="F26" s="59">
        <v>0.71805555555555556</v>
      </c>
      <c r="G26" s="60" t="s">
        <v>54</v>
      </c>
      <c r="H26" s="58">
        <v>4</v>
      </c>
      <c r="I26" s="58"/>
      <c r="J26" s="61"/>
      <c r="K26" s="62"/>
      <c r="L26" s="62"/>
      <c r="M26" s="58">
        <v>5</v>
      </c>
      <c r="N26" s="1" t="s">
        <v>64</v>
      </c>
      <c r="O26" s="93">
        <f>Día26!O26+Día27!M26</f>
        <v>258</v>
      </c>
      <c r="P26" s="64"/>
      <c r="Q26" s="13"/>
    </row>
    <row r="27" spans="1:23" s="11" customFormat="1" ht="19.899999999999999" customHeight="1" thickTop="1" thickBot="1" x14ac:dyDescent="0.3">
      <c r="A27" s="57">
        <v>5182</v>
      </c>
      <c r="B27" s="58" t="s">
        <v>30</v>
      </c>
      <c r="C27" s="58" t="s">
        <v>33</v>
      </c>
      <c r="D27" s="58" t="s">
        <v>31</v>
      </c>
      <c r="E27" s="58" t="s">
        <v>121</v>
      </c>
      <c r="F27" s="59">
        <v>0.73333333333333339</v>
      </c>
      <c r="G27" s="60" t="s">
        <v>65</v>
      </c>
      <c r="H27" s="58">
        <v>3</v>
      </c>
      <c r="I27" s="58"/>
      <c r="J27" s="61"/>
      <c r="K27" s="62"/>
      <c r="L27" s="62"/>
      <c r="M27" s="58">
        <v>31</v>
      </c>
      <c r="N27" s="1" t="s">
        <v>64</v>
      </c>
      <c r="O27" s="93">
        <f>Día26!O27+Día27!M27</f>
        <v>885</v>
      </c>
      <c r="P27" s="64"/>
    </row>
    <row r="28" spans="1:23" s="11" customFormat="1" ht="19.899999999999999" customHeight="1" thickTop="1" thickBot="1" x14ac:dyDescent="0.3">
      <c r="A28" s="57">
        <v>4134</v>
      </c>
      <c r="B28" s="58" t="s">
        <v>39</v>
      </c>
      <c r="C28" s="58" t="s">
        <v>33</v>
      </c>
      <c r="D28" s="58" t="s">
        <v>35</v>
      </c>
      <c r="E28" s="58" t="s">
        <v>34</v>
      </c>
      <c r="F28" s="59">
        <v>0.79374999999999996</v>
      </c>
      <c r="G28" s="60" t="s">
        <v>197</v>
      </c>
      <c r="H28" s="58">
        <v>3</v>
      </c>
      <c r="I28" s="58"/>
      <c r="J28" s="61"/>
      <c r="K28" s="62"/>
      <c r="L28" s="62"/>
      <c r="M28" s="58">
        <v>10</v>
      </c>
      <c r="N28" s="1" t="s">
        <v>64</v>
      </c>
      <c r="O28" s="93">
        <f>Día26!O28+Día27!M28</f>
        <v>376</v>
      </c>
      <c r="P28" s="64"/>
    </row>
    <row r="29" spans="1:23" s="11" customFormat="1" ht="19.899999999999999" customHeight="1" thickTop="1" thickBot="1" x14ac:dyDescent="0.3">
      <c r="A29" s="57">
        <v>4175</v>
      </c>
      <c r="B29" s="58" t="s">
        <v>39</v>
      </c>
      <c r="C29" s="58" t="s">
        <v>33</v>
      </c>
      <c r="D29" s="58" t="s">
        <v>34</v>
      </c>
      <c r="E29" s="58" t="s">
        <v>35</v>
      </c>
      <c r="F29" s="59">
        <v>0.79861111111111105</v>
      </c>
      <c r="G29" s="60" t="s">
        <v>56</v>
      </c>
      <c r="H29" s="58">
        <v>4</v>
      </c>
      <c r="I29" s="58"/>
      <c r="J29" s="61"/>
      <c r="K29" s="62"/>
      <c r="L29" s="62"/>
      <c r="M29" s="58">
        <v>6</v>
      </c>
      <c r="N29" s="1" t="s">
        <v>64</v>
      </c>
      <c r="O29" s="93">
        <f>Día26!O29+Día27!M29</f>
        <v>220</v>
      </c>
      <c r="P29" s="64"/>
    </row>
    <row r="30" spans="1:23" s="11" customFormat="1" ht="19.899999999999999" customHeight="1" thickTop="1" thickBot="1" x14ac:dyDescent="0.3">
      <c r="A30" s="57">
        <v>4184</v>
      </c>
      <c r="B30" s="58" t="s">
        <v>39</v>
      </c>
      <c r="C30" s="98" t="s">
        <v>50</v>
      </c>
      <c r="D30" s="58" t="s">
        <v>32</v>
      </c>
      <c r="E30" s="58" t="s">
        <v>34</v>
      </c>
      <c r="F30" s="59">
        <v>0.85000000000000009</v>
      </c>
      <c r="G30" s="60" t="s">
        <v>65</v>
      </c>
      <c r="H30" s="58">
        <v>3</v>
      </c>
      <c r="I30" s="58"/>
      <c r="J30" s="61"/>
      <c r="K30" s="62"/>
      <c r="L30" s="62"/>
      <c r="M30" s="58">
        <v>9</v>
      </c>
      <c r="N30" s="1" t="s">
        <v>64</v>
      </c>
      <c r="O30" s="93">
        <f>Día26!O30+Día27!M30</f>
        <v>466</v>
      </c>
      <c r="P30" s="64"/>
    </row>
    <row r="31" spans="1:23" s="11" customFormat="1" ht="19.899999999999999" customHeight="1" thickTop="1" thickBot="1" x14ac:dyDescent="0.3">
      <c r="A31" s="57">
        <v>4185</v>
      </c>
      <c r="B31" s="58" t="s">
        <v>39</v>
      </c>
      <c r="C31" s="58" t="s">
        <v>33</v>
      </c>
      <c r="D31" s="58" t="s">
        <v>34</v>
      </c>
      <c r="E31" s="58" t="s">
        <v>32</v>
      </c>
      <c r="F31" s="59">
        <v>0.8534722222222223</v>
      </c>
      <c r="G31" s="60"/>
      <c r="H31" s="58">
        <v>4</v>
      </c>
      <c r="I31" s="58"/>
      <c r="J31" s="61"/>
      <c r="K31" s="62"/>
      <c r="L31" s="62"/>
      <c r="M31" s="58">
        <v>10</v>
      </c>
      <c r="N31" s="1" t="s">
        <v>64</v>
      </c>
      <c r="O31" s="93">
        <f>Día26!O31+Día27!M31</f>
        <v>226</v>
      </c>
      <c r="P31" s="64"/>
    </row>
    <row r="32" spans="1:23" s="11" customFormat="1" ht="19.899999999999999" customHeight="1" thickTop="1" thickBot="1" x14ac:dyDescent="0.3">
      <c r="A32" s="57">
        <v>4205</v>
      </c>
      <c r="B32" s="58" t="s">
        <v>30</v>
      </c>
      <c r="C32" s="98" t="s">
        <v>50</v>
      </c>
      <c r="D32" s="58" t="s">
        <v>34</v>
      </c>
      <c r="E32" s="58" t="s">
        <v>31</v>
      </c>
      <c r="F32" s="59">
        <v>0.90347222222222223</v>
      </c>
      <c r="G32" s="60"/>
      <c r="H32" s="58">
        <v>4</v>
      </c>
      <c r="I32" s="58"/>
      <c r="J32" s="61"/>
      <c r="K32" s="62"/>
      <c r="L32" s="62"/>
      <c r="M32" s="58">
        <v>5</v>
      </c>
      <c r="N32" s="1" t="s">
        <v>64</v>
      </c>
      <c r="O32" s="93">
        <f>Día26!O32+Día27!M32</f>
        <v>86</v>
      </c>
      <c r="P32" s="64"/>
    </row>
    <row r="33" spans="1:23" s="11" customFormat="1" ht="19.899999999999999" customHeight="1" thickTop="1" thickBot="1" x14ac:dyDescent="0.3">
      <c r="A33" s="57">
        <v>4204</v>
      </c>
      <c r="B33" s="58" t="s">
        <v>39</v>
      </c>
      <c r="C33" s="98" t="s">
        <v>50</v>
      </c>
      <c r="D33" s="58" t="s">
        <v>38</v>
      </c>
      <c r="E33" s="58" t="s">
        <v>34</v>
      </c>
      <c r="F33" s="59">
        <v>0.92569444444444438</v>
      </c>
      <c r="G33" s="60" t="s">
        <v>94</v>
      </c>
      <c r="H33" s="58">
        <v>3</v>
      </c>
      <c r="I33" s="58"/>
      <c r="J33" s="61"/>
      <c r="K33" s="62"/>
      <c r="L33" s="62"/>
      <c r="M33" s="58">
        <v>9</v>
      </c>
      <c r="N33" s="1" t="s">
        <v>64</v>
      </c>
      <c r="O33" s="93">
        <f>Día26!O33+Día27!M33</f>
        <v>246</v>
      </c>
      <c r="P33" s="64"/>
    </row>
    <row r="34" spans="1:23" s="11" customFormat="1" ht="19.899999999999999" customHeight="1" thickTop="1" thickBot="1" x14ac:dyDescent="0.3">
      <c r="A34" s="57"/>
      <c r="B34" s="58"/>
      <c r="C34" s="58"/>
      <c r="D34" s="58"/>
      <c r="E34" s="58"/>
      <c r="F34" s="59"/>
      <c r="G34" s="60"/>
      <c r="H34" s="61"/>
      <c r="I34" s="61"/>
      <c r="J34" s="61"/>
      <c r="K34" s="62"/>
      <c r="L34" s="62"/>
      <c r="M34" s="67"/>
      <c r="N34" s="58"/>
      <c r="O34" s="58"/>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2"/>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357</v>
      </c>
    </row>
    <row r="39" spans="1:23" ht="20.100000000000001" customHeight="1" thickBot="1" x14ac:dyDescent="0.3">
      <c r="G39" s="6"/>
      <c r="K39" s="151" t="s">
        <v>11</v>
      </c>
      <c r="L39" s="152"/>
      <c r="M39" s="51">
        <f>Día26!M39+Día27!M38</f>
        <v>8066</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verticalDpi="0" r:id="rId1"/>
  <ignoredErrors>
    <ignoredError sqref="O14:O33" unlockedFormula="1"/>
  </ignoredError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workbookViewId="0">
      <selection activeCell="F19" sqref="F19"/>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c r="K3" s="70"/>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c r="G7" s="2"/>
      <c r="H7" s="27"/>
      <c r="I7" s="26">
        <v>1</v>
      </c>
      <c r="J7" s="80"/>
      <c r="K7" s="80"/>
      <c r="L7" s="88"/>
      <c r="M7" s="81"/>
      <c r="N7" s="1"/>
      <c r="O7" s="2"/>
    </row>
    <row r="8" spans="1:23" ht="15" customHeight="1" x14ac:dyDescent="0.25">
      <c r="A8" s="29">
        <v>2</v>
      </c>
      <c r="B8" s="30" t="s">
        <v>41</v>
      </c>
      <c r="C8" s="30" t="s">
        <v>41</v>
      </c>
      <c r="D8" s="82" t="s">
        <v>43</v>
      </c>
      <c r="E8" s="83" t="s">
        <v>41</v>
      </c>
      <c r="F8" s="1"/>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19.899999999999999" customHeight="1" thickBot="1" x14ac:dyDescent="0.3">
      <c r="A14" s="92">
        <v>4054</v>
      </c>
      <c r="B14" s="93" t="s">
        <v>30</v>
      </c>
      <c r="C14" s="98" t="s">
        <v>48</v>
      </c>
      <c r="D14" s="93" t="s">
        <v>31</v>
      </c>
      <c r="E14" s="93" t="s">
        <v>34</v>
      </c>
      <c r="F14" s="94">
        <v>0.32013888888888892</v>
      </c>
      <c r="G14" s="95"/>
      <c r="H14" s="93"/>
      <c r="I14" s="93"/>
      <c r="J14" s="93"/>
      <c r="K14" s="96"/>
      <c r="L14" s="96"/>
      <c r="M14" s="97"/>
      <c r="N14" s="98"/>
      <c r="O14" s="93">
        <f>Día27!O14+Día28!M14</f>
        <v>1451</v>
      </c>
      <c r="P14" s="99"/>
      <c r="Q14" s="10"/>
    </row>
    <row r="15" spans="1:23" s="11" customFormat="1" ht="19.899999999999999" customHeight="1" thickTop="1" thickBot="1" x14ac:dyDescent="0.3">
      <c r="A15" s="57">
        <v>4275</v>
      </c>
      <c r="B15" s="58" t="s">
        <v>39</v>
      </c>
      <c r="C15" s="58" t="s">
        <v>49</v>
      </c>
      <c r="D15" s="58" t="s">
        <v>34</v>
      </c>
      <c r="E15" s="58" t="s">
        <v>32</v>
      </c>
      <c r="F15" s="59">
        <v>0.32430555555555557</v>
      </c>
      <c r="G15" s="60"/>
      <c r="H15" s="61"/>
      <c r="I15" s="61"/>
      <c r="J15" s="61"/>
      <c r="K15" s="62"/>
      <c r="L15" s="62"/>
      <c r="M15" s="63"/>
      <c r="N15" s="1"/>
      <c r="O15" s="93">
        <f>Día27!O15+Día28!M15</f>
        <v>154</v>
      </c>
      <c r="P15" s="71"/>
      <c r="Q15" s="10"/>
      <c r="W15" s="12"/>
    </row>
    <row r="16" spans="1:23" s="11" customFormat="1" ht="19.899999999999999" customHeight="1" thickTop="1" thickBot="1" x14ac:dyDescent="0.3">
      <c r="A16" s="57">
        <v>4484</v>
      </c>
      <c r="B16" s="58" t="s">
        <v>39</v>
      </c>
      <c r="C16" s="58" t="s">
        <v>49</v>
      </c>
      <c r="D16" s="58" t="s">
        <v>32</v>
      </c>
      <c r="E16" s="58" t="s">
        <v>34</v>
      </c>
      <c r="F16" s="59">
        <v>0.37638888888888888</v>
      </c>
      <c r="G16" s="60"/>
      <c r="H16" s="61"/>
      <c r="I16" s="61"/>
      <c r="J16" s="61"/>
      <c r="K16" s="62"/>
      <c r="L16" s="62"/>
      <c r="M16" s="63"/>
      <c r="N16" s="1"/>
      <c r="O16" s="93">
        <f>Día27!O16+Día28!M16</f>
        <v>742</v>
      </c>
      <c r="P16" s="71"/>
      <c r="Q16" s="13"/>
      <c r="W16" s="12"/>
    </row>
    <row r="17" spans="1:23" s="11" customFormat="1" ht="19.899999999999999" customHeight="1" thickTop="1" thickBot="1" x14ac:dyDescent="0.3">
      <c r="A17" s="57">
        <v>4095</v>
      </c>
      <c r="B17" s="58" t="s">
        <v>39</v>
      </c>
      <c r="C17" s="98" t="s">
        <v>48</v>
      </c>
      <c r="D17" s="58" t="s">
        <v>34</v>
      </c>
      <c r="E17" s="58" t="s">
        <v>35</v>
      </c>
      <c r="F17" s="59">
        <v>0.38472222222222224</v>
      </c>
      <c r="G17" s="60"/>
      <c r="H17" s="61"/>
      <c r="I17" s="73"/>
      <c r="J17" s="61"/>
      <c r="K17" s="62"/>
      <c r="L17" s="62"/>
      <c r="M17" s="65"/>
      <c r="N17" s="1"/>
      <c r="O17" s="93">
        <f>Día27!O17+Día28!M17</f>
        <v>166</v>
      </c>
      <c r="P17" s="71"/>
      <c r="Q17" s="13"/>
      <c r="W17" s="12"/>
    </row>
    <row r="18" spans="1:23" s="11" customFormat="1" ht="19.899999999999999" customHeight="1" thickTop="1" thickBot="1" x14ac:dyDescent="0.3">
      <c r="A18" s="57">
        <v>5273</v>
      </c>
      <c r="B18" s="58" t="s">
        <v>30</v>
      </c>
      <c r="C18" s="58" t="s">
        <v>33</v>
      </c>
      <c r="D18" s="58" t="s">
        <v>121</v>
      </c>
      <c r="E18" s="58" t="s">
        <v>31</v>
      </c>
      <c r="F18" s="59">
        <v>0.46527777777777773</v>
      </c>
      <c r="G18" s="60"/>
      <c r="H18" s="66"/>
      <c r="I18" s="66"/>
      <c r="J18" s="66"/>
      <c r="K18" s="62"/>
      <c r="L18" s="62"/>
      <c r="M18" s="65"/>
      <c r="N18" s="89"/>
      <c r="O18" s="93">
        <f>Día27!O18+Día28!M18</f>
        <v>171</v>
      </c>
      <c r="P18" s="64"/>
      <c r="Q18" s="13"/>
      <c r="W18" s="12"/>
    </row>
    <row r="19" spans="1:23" s="11" customFormat="1" ht="19.899999999999999" customHeight="1" thickTop="1" thickBot="1" x14ac:dyDescent="0.3">
      <c r="A19" s="57">
        <v>4064</v>
      </c>
      <c r="B19" s="58" t="s">
        <v>39</v>
      </c>
      <c r="C19" s="98" t="s">
        <v>48</v>
      </c>
      <c r="D19" s="58" t="s">
        <v>35</v>
      </c>
      <c r="E19" s="58" t="s">
        <v>34</v>
      </c>
      <c r="F19" s="59" t="s">
        <v>36</v>
      </c>
      <c r="G19" s="60"/>
      <c r="H19" s="66"/>
      <c r="I19" s="66"/>
      <c r="J19" s="66"/>
      <c r="K19" s="62"/>
      <c r="L19" s="62"/>
      <c r="M19" s="63"/>
      <c r="N19" s="1"/>
      <c r="O19" s="93">
        <f>Día27!O19+Día28!M19</f>
        <v>495</v>
      </c>
      <c r="P19" s="71"/>
      <c r="Q19" s="13"/>
      <c r="W19" s="12"/>
    </row>
    <row r="20" spans="1:23" s="11" customFormat="1" ht="19.899999999999999" customHeight="1" thickTop="1" thickBot="1" x14ac:dyDescent="0.3">
      <c r="A20" s="57">
        <v>4254</v>
      </c>
      <c r="B20" s="58" t="s">
        <v>39</v>
      </c>
      <c r="C20" s="58" t="s">
        <v>33</v>
      </c>
      <c r="D20" s="58" t="s">
        <v>32</v>
      </c>
      <c r="E20" s="58" t="s">
        <v>34</v>
      </c>
      <c r="F20" s="59">
        <v>0.52083333333333337</v>
      </c>
      <c r="G20" s="60"/>
      <c r="H20" s="58"/>
      <c r="I20" s="61"/>
      <c r="J20" s="61"/>
      <c r="K20" s="62"/>
      <c r="L20" s="62"/>
      <c r="M20" s="63"/>
      <c r="N20" s="1"/>
      <c r="O20" s="93">
        <f>Día27!O20+Día28!M20</f>
        <v>404</v>
      </c>
      <c r="P20" s="64"/>
      <c r="Q20" s="13"/>
      <c r="W20" s="12"/>
    </row>
    <row r="21" spans="1:23" s="11" customFormat="1" ht="19.899999999999999" customHeight="1" thickTop="1" thickBot="1" x14ac:dyDescent="0.3">
      <c r="A21" s="57">
        <v>4115</v>
      </c>
      <c r="B21" s="58" t="s">
        <v>39</v>
      </c>
      <c r="C21" s="98" t="s">
        <v>48</v>
      </c>
      <c r="D21" s="58" t="s">
        <v>34</v>
      </c>
      <c r="E21" s="58" t="s">
        <v>32</v>
      </c>
      <c r="F21" s="59">
        <v>0.52361111111111114</v>
      </c>
      <c r="G21" s="60"/>
      <c r="H21" s="58"/>
      <c r="I21" s="61"/>
      <c r="J21" s="61"/>
      <c r="K21" s="62"/>
      <c r="L21" s="62"/>
      <c r="M21" s="63"/>
      <c r="N21" s="1"/>
      <c r="O21" s="93">
        <f>Día27!O21+Día28!M21</f>
        <v>217</v>
      </c>
      <c r="P21" s="64"/>
      <c r="Q21" s="13"/>
      <c r="W21" s="12"/>
    </row>
    <row r="22" spans="1:23" s="11" customFormat="1" ht="19.899999999999999" customHeight="1" thickTop="1" thickBot="1" x14ac:dyDescent="0.3">
      <c r="A22" s="57">
        <v>4114</v>
      </c>
      <c r="B22" s="58" t="s">
        <v>39</v>
      </c>
      <c r="C22" s="58" t="s">
        <v>33</v>
      </c>
      <c r="D22" s="58" t="s">
        <v>37</v>
      </c>
      <c r="E22" s="58" t="s">
        <v>34</v>
      </c>
      <c r="F22" s="59">
        <v>0.61041666666666672</v>
      </c>
      <c r="G22" s="68"/>
      <c r="H22" s="1"/>
      <c r="I22" s="61"/>
      <c r="J22" s="61"/>
      <c r="K22" s="62"/>
      <c r="L22" s="62"/>
      <c r="M22" s="65"/>
      <c r="N22" s="1"/>
      <c r="O22" s="93">
        <f>Día27!O22+Día28!M22</f>
        <v>528</v>
      </c>
      <c r="P22" s="64"/>
      <c r="Q22" s="13"/>
      <c r="W22" s="12"/>
    </row>
    <row r="23" spans="1:23" s="11" customFormat="1" ht="19.899999999999999" customHeight="1" thickTop="1" thickBot="1" x14ac:dyDescent="0.3">
      <c r="A23" s="57">
        <v>4325</v>
      </c>
      <c r="B23" s="58" t="s">
        <v>39</v>
      </c>
      <c r="C23" s="58" t="s">
        <v>33</v>
      </c>
      <c r="D23" s="58" t="s">
        <v>34</v>
      </c>
      <c r="E23" s="58" t="s">
        <v>37</v>
      </c>
      <c r="F23" s="59">
        <v>0.61250000000000004</v>
      </c>
      <c r="G23" s="60"/>
      <c r="H23" s="1"/>
      <c r="I23" s="66"/>
      <c r="J23" s="66"/>
      <c r="K23" s="62"/>
      <c r="L23" s="62"/>
      <c r="M23" s="65"/>
      <c r="N23" s="1"/>
      <c r="O23" s="93">
        <f>Día27!O23+Día28!M23</f>
        <v>266</v>
      </c>
      <c r="P23" s="64"/>
      <c r="Q23" s="13"/>
      <c r="W23" s="12"/>
    </row>
    <row r="24" spans="1:23" s="11" customFormat="1" ht="19.899999999999999" customHeight="1" thickTop="1" thickBot="1" x14ac:dyDescent="0.3">
      <c r="A24" s="57">
        <v>4145</v>
      </c>
      <c r="B24" s="58" t="s">
        <v>39</v>
      </c>
      <c r="C24" s="98" t="s">
        <v>50</v>
      </c>
      <c r="D24" s="58" t="s">
        <v>34</v>
      </c>
      <c r="E24" s="58" t="s">
        <v>38</v>
      </c>
      <c r="F24" s="59">
        <v>0.65555555555555556</v>
      </c>
      <c r="G24" s="60"/>
      <c r="H24" s="1"/>
      <c r="I24" s="61"/>
      <c r="J24" s="61"/>
      <c r="K24" s="62"/>
      <c r="L24" s="62"/>
      <c r="M24" s="63"/>
      <c r="N24" s="1"/>
      <c r="O24" s="93">
        <f>Día27!O24+Día28!M24</f>
        <v>224</v>
      </c>
      <c r="P24" s="64"/>
      <c r="Q24" s="13"/>
      <c r="W24" s="12"/>
    </row>
    <row r="25" spans="1:23" s="11" customFormat="1" ht="19.899999999999999" customHeight="1" thickTop="1" thickBot="1" x14ac:dyDescent="0.3">
      <c r="A25" s="57">
        <v>4354</v>
      </c>
      <c r="B25" s="58" t="s">
        <v>39</v>
      </c>
      <c r="C25" s="58" t="s">
        <v>33</v>
      </c>
      <c r="D25" s="58" t="s">
        <v>32</v>
      </c>
      <c r="E25" s="58" t="s">
        <v>34</v>
      </c>
      <c r="F25" s="59">
        <v>0.68055555555555547</v>
      </c>
      <c r="G25" s="60"/>
      <c r="H25" s="1"/>
      <c r="I25" s="61"/>
      <c r="J25" s="61"/>
      <c r="K25" s="62"/>
      <c r="L25" s="62"/>
      <c r="M25" s="65"/>
      <c r="N25" s="1"/>
      <c r="O25" s="93">
        <f>Día27!O25+Día28!M25</f>
        <v>485</v>
      </c>
      <c r="P25" s="64"/>
      <c r="Q25" s="13"/>
      <c r="W25" s="12"/>
    </row>
    <row r="26" spans="1:23" s="11" customFormat="1" ht="19.899999999999999" customHeight="1" thickTop="1" thickBot="1" x14ac:dyDescent="0.3">
      <c r="A26" s="57">
        <v>4165</v>
      </c>
      <c r="B26" s="58" t="s">
        <v>39</v>
      </c>
      <c r="C26" s="58" t="s">
        <v>33</v>
      </c>
      <c r="D26" s="58" t="s">
        <v>34</v>
      </c>
      <c r="E26" s="58" t="s">
        <v>32</v>
      </c>
      <c r="F26" s="59">
        <v>0.71805555555555556</v>
      </c>
      <c r="G26" s="60"/>
      <c r="H26" s="1"/>
      <c r="I26" s="58"/>
      <c r="J26" s="61"/>
      <c r="K26" s="62"/>
      <c r="L26" s="62"/>
      <c r="M26" s="58"/>
      <c r="N26" s="1"/>
      <c r="O26" s="93">
        <f>Día27!O26+Día28!M26</f>
        <v>258</v>
      </c>
      <c r="P26" s="64"/>
      <c r="Q26" s="13"/>
    </row>
    <row r="27" spans="1:23" s="11" customFormat="1" ht="19.899999999999999" customHeight="1" thickTop="1" thickBot="1" x14ac:dyDescent="0.3">
      <c r="A27" s="57">
        <v>5182</v>
      </c>
      <c r="B27" s="58" t="s">
        <v>30</v>
      </c>
      <c r="C27" s="58" t="s">
        <v>33</v>
      </c>
      <c r="D27" s="58" t="s">
        <v>31</v>
      </c>
      <c r="E27" s="58" t="s">
        <v>121</v>
      </c>
      <c r="F27" s="59">
        <v>0.73333333333333339</v>
      </c>
      <c r="G27" s="60"/>
      <c r="H27" s="1"/>
      <c r="I27" s="58"/>
      <c r="J27" s="61"/>
      <c r="K27" s="62"/>
      <c r="L27" s="62"/>
      <c r="M27" s="58"/>
      <c r="N27" s="1"/>
      <c r="O27" s="93">
        <f>Día27!O27+Día28!M27</f>
        <v>885</v>
      </c>
      <c r="P27" s="64"/>
      <c r="Q27" s="13"/>
    </row>
    <row r="28" spans="1:23" s="11" customFormat="1" ht="19.899999999999999" customHeight="1" thickTop="1" thickBot="1" x14ac:dyDescent="0.3">
      <c r="A28" s="57">
        <v>4134</v>
      </c>
      <c r="B28" s="58" t="s">
        <v>39</v>
      </c>
      <c r="C28" s="58" t="s">
        <v>33</v>
      </c>
      <c r="D28" s="58" t="s">
        <v>35</v>
      </c>
      <c r="E28" s="58" t="s">
        <v>34</v>
      </c>
      <c r="F28" s="59">
        <v>0.79374999999999996</v>
      </c>
      <c r="G28" s="60"/>
      <c r="H28" s="1"/>
      <c r="I28" s="58"/>
      <c r="J28" s="61"/>
      <c r="K28" s="62"/>
      <c r="L28" s="62"/>
      <c r="M28" s="58"/>
      <c r="N28" s="1"/>
      <c r="O28" s="93">
        <f>Día27!O28+Día28!M28</f>
        <v>376</v>
      </c>
      <c r="P28" s="64"/>
      <c r="Q28" s="13"/>
    </row>
    <row r="29" spans="1:23" s="11" customFormat="1" ht="19.899999999999999" customHeight="1" thickTop="1" thickBot="1" x14ac:dyDescent="0.3">
      <c r="A29" s="57">
        <v>4175</v>
      </c>
      <c r="B29" s="58" t="s">
        <v>39</v>
      </c>
      <c r="C29" s="58" t="s">
        <v>33</v>
      </c>
      <c r="D29" s="58" t="s">
        <v>34</v>
      </c>
      <c r="E29" s="58" t="s">
        <v>35</v>
      </c>
      <c r="F29" s="59">
        <v>0.79861111111111105</v>
      </c>
      <c r="G29" s="60"/>
      <c r="H29" s="1"/>
      <c r="I29" s="58"/>
      <c r="J29" s="61"/>
      <c r="K29" s="62"/>
      <c r="L29" s="62"/>
      <c r="M29" s="58"/>
      <c r="N29" s="1"/>
      <c r="O29" s="93">
        <f>Día27!O29+Día28!M29</f>
        <v>220</v>
      </c>
      <c r="P29" s="71"/>
      <c r="Q29" s="13"/>
    </row>
    <row r="30" spans="1:23" s="11" customFormat="1" ht="19.899999999999999" customHeight="1" thickTop="1" thickBot="1" x14ac:dyDescent="0.3">
      <c r="A30" s="57">
        <v>4184</v>
      </c>
      <c r="B30" s="58" t="s">
        <v>39</v>
      </c>
      <c r="C30" s="98" t="s">
        <v>50</v>
      </c>
      <c r="D30" s="58" t="s">
        <v>32</v>
      </c>
      <c r="E30" s="58" t="s">
        <v>34</v>
      </c>
      <c r="F30" s="59">
        <v>0.85000000000000009</v>
      </c>
      <c r="G30" s="60"/>
      <c r="H30" s="1"/>
      <c r="I30" s="58"/>
      <c r="J30" s="61"/>
      <c r="K30" s="62"/>
      <c r="L30" s="62"/>
      <c r="M30" s="58"/>
      <c r="N30" s="1"/>
      <c r="O30" s="93">
        <f>Día27!O30+Día28!M30</f>
        <v>466</v>
      </c>
      <c r="P30" s="64"/>
      <c r="Q30" s="13"/>
    </row>
    <row r="31" spans="1:23" s="11" customFormat="1" ht="19.899999999999999" customHeight="1" thickTop="1" thickBot="1" x14ac:dyDescent="0.3">
      <c r="A31" s="57">
        <v>4185</v>
      </c>
      <c r="B31" s="58" t="s">
        <v>39</v>
      </c>
      <c r="C31" s="58" t="s">
        <v>33</v>
      </c>
      <c r="D31" s="58" t="s">
        <v>34</v>
      </c>
      <c r="E31" s="58" t="s">
        <v>32</v>
      </c>
      <c r="F31" s="59">
        <v>0.8534722222222223</v>
      </c>
      <c r="G31" s="60"/>
      <c r="H31" s="1"/>
      <c r="I31" s="58"/>
      <c r="J31" s="61"/>
      <c r="K31" s="62"/>
      <c r="L31" s="62"/>
      <c r="M31" s="58"/>
      <c r="N31" s="1"/>
      <c r="O31" s="93">
        <f>Día27!O31+Día28!M31</f>
        <v>226</v>
      </c>
      <c r="P31" s="64"/>
      <c r="Q31" s="13"/>
    </row>
    <row r="32" spans="1:23" s="11" customFormat="1" ht="19.899999999999999" customHeight="1" thickTop="1" thickBot="1" x14ac:dyDescent="0.3">
      <c r="A32" s="57">
        <v>4205</v>
      </c>
      <c r="B32" s="58" t="s">
        <v>30</v>
      </c>
      <c r="C32" s="98" t="s">
        <v>50</v>
      </c>
      <c r="D32" s="58" t="s">
        <v>34</v>
      </c>
      <c r="E32" s="58" t="s">
        <v>31</v>
      </c>
      <c r="F32" s="59">
        <v>0.90347222222222223</v>
      </c>
      <c r="G32" s="60"/>
      <c r="H32" s="1"/>
      <c r="I32" s="58"/>
      <c r="J32" s="61"/>
      <c r="K32" s="62"/>
      <c r="L32" s="62"/>
      <c r="M32" s="58"/>
      <c r="N32" s="1"/>
      <c r="O32" s="93">
        <f>Día27!O32+Día28!M32</f>
        <v>86</v>
      </c>
      <c r="P32" s="64"/>
      <c r="Q32" s="13"/>
    </row>
    <row r="33" spans="1:23" s="11" customFormat="1" ht="19.899999999999999" customHeight="1" thickTop="1" thickBot="1" x14ac:dyDescent="0.3">
      <c r="A33" s="57">
        <v>4204</v>
      </c>
      <c r="B33" s="58" t="s">
        <v>39</v>
      </c>
      <c r="C33" s="98" t="s">
        <v>50</v>
      </c>
      <c r="D33" s="58" t="s">
        <v>38</v>
      </c>
      <c r="E33" s="58" t="s">
        <v>34</v>
      </c>
      <c r="F33" s="59">
        <v>0.92569444444444438</v>
      </c>
      <c r="G33" s="60"/>
      <c r="H33" s="1"/>
      <c r="I33" s="58"/>
      <c r="J33" s="61"/>
      <c r="K33" s="62"/>
      <c r="L33" s="62"/>
      <c r="M33" s="58"/>
      <c r="N33" s="1"/>
      <c r="O33" s="93">
        <f>Día27!O33+Día28!M33</f>
        <v>246</v>
      </c>
      <c r="P33" s="64"/>
      <c r="Q33" s="13"/>
    </row>
    <row r="34" spans="1:23" s="11" customFormat="1" ht="19.899999999999999" customHeight="1" thickTop="1" thickBot="1" x14ac:dyDescent="0.3">
      <c r="A34" s="57"/>
      <c r="B34" s="58"/>
      <c r="C34" s="58"/>
      <c r="D34" s="58"/>
      <c r="E34" s="58"/>
      <c r="F34" s="59"/>
      <c r="G34" s="60"/>
      <c r="H34" s="61"/>
      <c r="I34" s="61"/>
      <c r="J34" s="61"/>
      <c r="K34" s="62"/>
      <c r="L34" s="62"/>
      <c r="M34" s="67"/>
      <c r="N34" s="58"/>
      <c r="O34" s="58"/>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2"/>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0</v>
      </c>
    </row>
    <row r="39" spans="1:23" ht="20.100000000000001" customHeight="1" thickBot="1" x14ac:dyDescent="0.3">
      <c r="G39" s="6"/>
      <c r="K39" s="151" t="s">
        <v>11</v>
      </c>
      <c r="L39" s="152"/>
      <c r="M39" s="51">
        <f>Día27!M39+Día28!M38</f>
        <v>8066</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verticalDpi="0" r:id="rId1"/>
  <ignoredErrors>
    <ignoredError sqref="O14:O33" unlockedFormula="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workbookViewId="0">
      <selection activeCell="F19" sqref="F19"/>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c r="K3" s="70"/>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c r="G7" s="2"/>
      <c r="H7" s="27"/>
      <c r="I7" s="26">
        <v>1</v>
      </c>
      <c r="J7" s="80"/>
      <c r="K7" s="80"/>
      <c r="L7" s="88"/>
      <c r="M7" s="81"/>
      <c r="N7" s="1"/>
      <c r="O7" s="2"/>
    </row>
    <row r="8" spans="1:23" ht="15" customHeight="1" x14ac:dyDescent="0.25">
      <c r="A8" s="29">
        <v>2</v>
      </c>
      <c r="B8" s="30" t="s">
        <v>41</v>
      </c>
      <c r="C8" s="30" t="s">
        <v>41</v>
      </c>
      <c r="D8" s="82" t="s">
        <v>43</v>
      </c>
      <c r="E8" s="83" t="s">
        <v>41</v>
      </c>
      <c r="F8" s="1"/>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19.899999999999999" customHeight="1" thickBot="1" x14ac:dyDescent="0.3">
      <c r="A14" s="92">
        <v>4054</v>
      </c>
      <c r="B14" s="93" t="s">
        <v>30</v>
      </c>
      <c r="C14" s="98" t="s">
        <v>48</v>
      </c>
      <c r="D14" s="93" t="s">
        <v>31</v>
      </c>
      <c r="E14" s="93" t="s">
        <v>34</v>
      </c>
      <c r="F14" s="94">
        <v>0.32013888888888892</v>
      </c>
      <c r="G14" s="95"/>
      <c r="H14" s="93"/>
      <c r="I14" s="93"/>
      <c r="J14" s="93"/>
      <c r="K14" s="96"/>
      <c r="L14" s="96"/>
      <c r="M14" s="97"/>
      <c r="N14" s="98"/>
      <c r="O14" s="93">
        <f>Día28!O14+Día29!M14</f>
        <v>1451</v>
      </c>
      <c r="P14" s="109"/>
      <c r="Q14" s="10"/>
    </row>
    <row r="15" spans="1:23" s="11" customFormat="1" ht="19.899999999999999" customHeight="1" thickTop="1" thickBot="1" x14ac:dyDescent="0.3">
      <c r="A15" s="57">
        <v>4275</v>
      </c>
      <c r="B15" s="58" t="s">
        <v>39</v>
      </c>
      <c r="C15" s="58" t="s">
        <v>49</v>
      </c>
      <c r="D15" s="58" t="s">
        <v>34</v>
      </c>
      <c r="E15" s="58" t="s">
        <v>32</v>
      </c>
      <c r="F15" s="59">
        <v>0.32430555555555557</v>
      </c>
      <c r="G15" s="60"/>
      <c r="H15" s="61"/>
      <c r="I15" s="61"/>
      <c r="J15" s="61"/>
      <c r="K15" s="62"/>
      <c r="L15" s="62"/>
      <c r="M15" s="63"/>
      <c r="N15" s="1"/>
      <c r="O15" s="93">
        <f>Día28!O15+Día29!M15</f>
        <v>154</v>
      </c>
      <c r="P15" s="71"/>
      <c r="Q15" s="10"/>
      <c r="W15" s="12"/>
    </row>
    <row r="16" spans="1:23" s="11" customFormat="1" ht="19.899999999999999" customHeight="1" thickTop="1" thickBot="1" x14ac:dyDescent="0.3">
      <c r="A16" s="57">
        <v>4484</v>
      </c>
      <c r="B16" s="58" t="s">
        <v>39</v>
      </c>
      <c r="C16" s="58" t="s">
        <v>49</v>
      </c>
      <c r="D16" s="58" t="s">
        <v>32</v>
      </c>
      <c r="E16" s="58" t="s">
        <v>34</v>
      </c>
      <c r="F16" s="59">
        <v>0.37638888888888888</v>
      </c>
      <c r="G16" s="60"/>
      <c r="H16" s="61"/>
      <c r="I16" s="61"/>
      <c r="J16" s="61"/>
      <c r="K16" s="62"/>
      <c r="L16" s="62"/>
      <c r="M16" s="63"/>
      <c r="N16" s="1"/>
      <c r="O16" s="93">
        <f>Día28!O16+Día29!M16</f>
        <v>742</v>
      </c>
      <c r="P16" s="71"/>
      <c r="Q16" s="13"/>
      <c r="W16" s="12"/>
    </row>
    <row r="17" spans="1:23" s="11" customFormat="1" ht="19.899999999999999" customHeight="1" thickTop="1" thickBot="1" x14ac:dyDescent="0.3">
      <c r="A17" s="57">
        <v>4095</v>
      </c>
      <c r="B17" s="58" t="s">
        <v>39</v>
      </c>
      <c r="C17" s="98" t="s">
        <v>48</v>
      </c>
      <c r="D17" s="58" t="s">
        <v>34</v>
      </c>
      <c r="E17" s="58" t="s">
        <v>35</v>
      </c>
      <c r="F17" s="59">
        <v>0.38472222222222224</v>
      </c>
      <c r="G17" s="60"/>
      <c r="H17" s="61"/>
      <c r="I17" s="61"/>
      <c r="J17" s="61"/>
      <c r="K17" s="62"/>
      <c r="L17" s="62"/>
      <c r="M17" s="65"/>
      <c r="N17" s="1"/>
      <c r="O17" s="93">
        <f>Día28!O17+Día29!M17</f>
        <v>166</v>
      </c>
      <c r="P17" s="71"/>
      <c r="Q17" s="13"/>
      <c r="W17" s="12"/>
    </row>
    <row r="18" spans="1:23" s="11" customFormat="1" ht="19.899999999999999" customHeight="1" thickTop="1" thickBot="1" x14ac:dyDescent="0.3">
      <c r="A18" s="57">
        <v>5273</v>
      </c>
      <c r="B18" s="58" t="s">
        <v>30</v>
      </c>
      <c r="C18" s="58" t="s">
        <v>33</v>
      </c>
      <c r="D18" s="58" t="s">
        <v>121</v>
      </c>
      <c r="E18" s="58" t="s">
        <v>31</v>
      </c>
      <c r="F18" s="59">
        <v>0.46527777777777773</v>
      </c>
      <c r="G18" s="60"/>
      <c r="H18" s="66"/>
      <c r="I18" s="66"/>
      <c r="J18" s="66"/>
      <c r="K18" s="62"/>
      <c r="L18" s="62"/>
      <c r="M18" s="65"/>
      <c r="N18" s="89"/>
      <c r="O18" s="93">
        <f>Día28!O18+Día29!M18</f>
        <v>171</v>
      </c>
      <c r="P18" s="64"/>
      <c r="Q18" s="13"/>
      <c r="W18" s="12"/>
    </row>
    <row r="19" spans="1:23" s="11" customFormat="1" ht="19.899999999999999" customHeight="1" thickTop="1" thickBot="1" x14ac:dyDescent="0.3">
      <c r="A19" s="57">
        <v>4064</v>
      </c>
      <c r="B19" s="58" t="s">
        <v>39</v>
      </c>
      <c r="C19" s="98" t="s">
        <v>48</v>
      </c>
      <c r="D19" s="58" t="s">
        <v>35</v>
      </c>
      <c r="E19" s="58" t="s">
        <v>34</v>
      </c>
      <c r="F19" s="59" t="s">
        <v>36</v>
      </c>
      <c r="G19" s="60"/>
      <c r="H19" s="66"/>
      <c r="I19" s="66"/>
      <c r="J19" s="66"/>
      <c r="K19" s="62"/>
      <c r="L19" s="62"/>
      <c r="M19" s="63"/>
      <c r="N19" s="1"/>
      <c r="O19" s="93">
        <f>Día28!O19+Día29!M19</f>
        <v>495</v>
      </c>
      <c r="P19" s="64"/>
      <c r="Q19" s="13"/>
      <c r="W19" s="12"/>
    </row>
    <row r="20" spans="1:23" s="11" customFormat="1" ht="19.899999999999999" customHeight="1" thickTop="1" thickBot="1" x14ac:dyDescent="0.3">
      <c r="A20" s="57">
        <v>4254</v>
      </c>
      <c r="B20" s="58" t="s">
        <v>39</v>
      </c>
      <c r="C20" s="58" t="s">
        <v>33</v>
      </c>
      <c r="D20" s="58" t="s">
        <v>32</v>
      </c>
      <c r="E20" s="58" t="s">
        <v>34</v>
      </c>
      <c r="F20" s="59">
        <v>0.52083333333333337</v>
      </c>
      <c r="G20" s="60"/>
      <c r="H20" s="58"/>
      <c r="I20" s="61"/>
      <c r="J20" s="61"/>
      <c r="K20" s="62"/>
      <c r="L20" s="62"/>
      <c r="M20" s="63"/>
      <c r="N20" s="1"/>
      <c r="O20" s="93">
        <f>Día28!O20+Día29!M20</f>
        <v>404</v>
      </c>
      <c r="P20" s="64"/>
      <c r="Q20" s="13"/>
      <c r="W20" s="12"/>
    </row>
    <row r="21" spans="1:23" s="11" customFormat="1" ht="19.899999999999999" customHeight="1" thickTop="1" thickBot="1" x14ac:dyDescent="0.3">
      <c r="A21" s="57">
        <v>4115</v>
      </c>
      <c r="B21" s="58" t="s">
        <v>39</v>
      </c>
      <c r="C21" s="98" t="s">
        <v>48</v>
      </c>
      <c r="D21" s="58" t="s">
        <v>34</v>
      </c>
      <c r="E21" s="58" t="s">
        <v>32</v>
      </c>
      <c r="F21" s="59">
        <v>0.52361111111111114</v>
      </c>
      <c r="G21" s="60"/>
      <c r="H21" s="58"/>
      <c r="I21" s="61"/>
      <c r="J21" s="61"/>
      <c r="K21" s="62"/>
      <c r="L21" s="62"/>
      <c r="M21" s="63"/>
      <c r="N21" s="1"/>
      <c r="O21" s="93">
        <f>Día28!O21+Día29!M21</f>
        <v>217</v>
      </c>
      <c r="P21" s="64"/>
      <c r="Q21" s="13"/>
      <c r="W21" s="12"/>
    </row>
    <row r="22" spans="1:23" s="11" customFormat="1" ht="19.899999999999999" customHeight="1" thickTop="1" thickBot="1" x14ac:dyDescent="0.3">
      <c r="A22" s="57">
        <v>4114</v>
      </c>
      <c r="B22" s="58" t="s">
        <v>39</v>
      </c>
      <c r="C22" s="58" t="s">
        <v>33</v>
      </c>
      <c r="D22" s="58" t="s">
        <v>37</v>
      </c>
      <c r="E22" s="58" t="s">
        <v>34</v>
      </c>
      <c r="F22" s="59">
        <v>0.61041666666666672</v>
      </c>
      <c r="G22" s="68"/>
      <c r="H22" s="1"/>
      <c r="I22" s="61"/>
      <c r="J22" s="61"/>
      <c r="K22" s="62"/>
      <c r="L22" s="62"/>
      <c r="M22" s="65"/>
      <c r="N22" s="1"/>
      <c r="O22" s="93">
        <f>Día28!O22+Día29!M22</f>
        <v>528</v>
      </c>
      <c r="P22" s="64"/>
      <c r="Q22" s="13"/>
      <c r="W22" s="12"/>
    </row>
    <row r="23" spans="1:23" s="11" customFormat="1" ht="19.899999999999999" customHeight="1" thickTop="1" thickBot="1" x14ac:dyDescent="0.3">
      <c r="A23" s="57">
        <v>4325</v>
      </c>
      <c r="B23" s="58" t="s">
        <v>39</v>
      </c>
      <c r="C23" s="58" t="s">
        <v>33</v>
      </c>
      <c r="D23" s="58" t="s">
        <v>34</v>
      </c>
      <c r="E23" s="58" t="s">
        <v>37</v>
      </c>
      <c r="F23" s="59">
        <v>0.61250000000000004</v>
      </c>
      <c r="G23" s="60"/>
      <c r="H23" s="1"/>
      <c r="I23" s="66"/>
      <c r="J23" s="66"/>
      <c r="K23" s="62"/>
      <c r="L23" s="62"/>
      <c r="M23" s="65"/>
      <c r="N23" s="1"/>
      <c r="O23" s="93">
        <f>Día28!O23+Día29!M23</f>
        <v>266</v>
      </c>
      <c r="P23" s="64"/>
      <c r="Q23" s="13"/>
      <c r="W23" s="12"/>
    </row>
    <row r="24" spans="1:23" s="11" customFormat="1" ht="19.899999999999999" customHeight="1" thickTop="1" thickBot="1" x14ac:dyDescent="0.3">
      <c r="A24" s="57">
        <v>4145</v>
      </c>
      <c r="B24" s="58" t="s">
        <v>39</v>
      </c>
      <c r="C24" s="98" t="s">
        <v>50</v>
      </c>
      <c r="D24" s="58" t="s">
        <v>34</v>
      </c>
      <c r="E24" s="58" t="s">
        <v>38</v>
      </c>
      <c r="F24" s="59">
        <v>0.65555555555555556</v>
      </c>
      <c r="G24" s="60"/>
      <c r="H24" s="1"/>
      <c r="I24" s="61"/>
      <c r="J24" s="61"/>
      <c r="K24" s="62"/>
      <c r="L24" s="62"/>
      <c r="M24" s="63"/>
      <c r="N24" s="1"/>
      <c r="O24" s="93">
        <f>Día28!O24+Día29!M24</f>
        <v>224</v>
      </c>
      <c r="P24" s="64"/>
      <c r="Q24" s="13"/>
      <c r="W24" s="12"/>
    </row>
    <row r="25" spans="1:23" s="11" customFormat="1" ht="19.899999999999999" customHeight="1" thickTop="1" thickBot="1" x14ac:dyDescent="0.3">
      <c r="A25" s="57">
        <v>4354</v>
      </c>
      <c r="B25" s="58" t="s">
        <v>39</v>
      </c>
      <c r="C25" s="58" t="s">
        <v>33</v>
      </c>
      <c r="D25" s="58" t="s">
        <v>32</v>
      </c>
      <c r="E25" s="58" t="s">
        <v>34</v>
      </c>
      <c r="F25" s="59">
        <v>0.68055555555555547</v>
      </c>
      <c r="G25" s="60"/>
      <c r="H25" s="1"/>
      <c r="I25" s="61"/>
      <c r="J25" s="61"/>
      <c r="K25" s="62"/>
      <c r="L25" s="62"/>
      <c r="M25" s="65"/>
      <c r="N25" s="1"/>
      <c r="O25" s="93">
        <f>Día28!O25+Día29!M25</f>
        <v>485</v>
      </c>
      <c r="P25" s="71"/>
      <c r="Q25" s="13"/>
      <c r="W25" s="12"/>
    </row>
    <row r="26" spans="1:23" s="11" customFormat="1" ht="19.899999999999999" customHeight="1" thickTop="1" thickBot="1" x14ac:dyDescent="0.3">
      <c r="A26" s="57">
        <v>4165</v>
      </c>
      <c r="B26" s="58" t="s">
        <v>39</v>
      </c>
      <c r="C26" s="58" t="s">
        <v>33</v>
      </c>
      <c r="D26" s="58" t="s">
        <v>34</v>
      </c>
      <c r="E26" s="58" t="s">
        <v>32</v>
      </c>
      <c r="F26" s="59">
        <v>0.71805555555555556</v>
      </c>
      <c r="G26" s="60"/>
      <c r="H26" s="1"/>
      <c r="I26" s="58"/>
      <c r="J26" s="61"/>
      <c r="K26" s="62"/>
      <c r="L26" s="62"/>
      <c r="M26" s="58"/>
      <c r="N26" s="1"/>
      <c r="O26" s="93">
        <f>Día28!O26+Día29!M26</f>
        <v>258</v>
      </c>
      <c r="P26" s="64"/>
      <c r="Q26" s="13"/>
    </row>
    <row r="27" spans="1:23" s="11" customFormat="1" ht="19.899999999999999" customHeight="1" thickTop="1" thickBot="1" x14ac:dyDescent="0.3">
      <c r="A27" s="57">
        <v>5182</v>
      </c>
      <c r="B27" s="58" t="s">
        <v>30</v>
      </c>
      <c r="C27" s="58" t="s">
        <v>33</v>
      </c>
      <c r="D27" s="58" t="s">
        <v>31</v>
      </c>
      <c r="E27" s="58" t="s">
        <v>121</v>
      </c>
      <c r="F27" s="59">
        <v>0.73333333333333339</v>
      </c>
      <c r="G27" s="60"/>
      <c r="H27" s="1"/>
      <c r="I27" s="58"/>
      <c r="J27" s="61"/>
      <c r="K27" s="62"/>
      <c r="L27" s="62"/>
      <c r="M27" s="58"/>
      <c r="N27" s="1"/>
      <c r="O27" s="93">
        <f>Día28!O27+Día29!M27</f>
        <v>885</v>
      </c>
      <c r="P27" s="71"/>
      <c r="Q27" s="13"/>
    </row>
    <row r="28" spans="1:23" s="11" customFormat="1" ht="19.899999999999999" customHeight="1" thickTop="1" thickBot="1" x14ac:dyDescent="0.3">
      <c r="A28" s="57">
        <v>4134</v>
      </c>
      <c r="B28" s="58" t="s">
        <v>39</v>
      </c>
      <c r="C28" s="58" t="s">
        <v>33</v>
      </c>
      <c r="D28" s="58" t="s">
        <v>35</v>
      </c>
      <c r="E28" s="58" t="s">
        <v>34</v>
      </c>
      <c r="F28" s="59">
        <v>0.79374999999999996</v>
      </c>
      <c r="G28" s="60"/>
      <c r="H28" s="1"/>
      <c r="I28" s="58"/>
      <c r="J28" s="61"/>
      <c r="K28" s="62"/>
      <c r="L28" s="62"/>
      <c r="M28" s="58"/>
      <c r="N28" s="1"/>
      <c r="O28" s="93">
        <f>Día28!O28+Día29!M28</f>
        <v>376</v>
      </c>
      <c r="P28" s="64"/>
      <c r="Q28" s="13"/>
    </row>
    <row r="29" spans="1:23" s="11" customFormat="1" ht="19.899999999999999" customHeight="1" thickTop="1" thickBot="1" x14ac:dyDescent="0.3">
      <c r="A29" s="57">
        <v>4175</v>
      </c>
      <c r="B29" s="58" t="s">
        <v>39</v>
      </c>
      <c r="C29" s="58" t="s">
        <v>33</v>
      </c>
      <c r="D29" s="58" t="s">
        <v>34</v>
      </c>
      <c r="E29" s="58" t="s">
        <v>35</v>
      </c>
      <c r="F29" s="59">
        <v>0.79861111111111105</v>
      </c>
      <c r="G29" s="60"/>
      <c r="H29" s="1"/>
      <c r="I29" s="58"/>
      <c r="J29" s="61"/>
      <c r="K29" s="62"/>
      <c r="L29" s="62"/>
      <c r="M29" s="58"/>
      <c r="N29" s="1"/>
      <c r="O29" s="93">
        <f>Día28!O29+Día29!M29</f>
        <v>220</v>
      </c>
      <c r="P29" s="64"/>
      <c r="Q29" s="13"/>
    </row>
    <row r="30" spans="1:23" s="11" customFormat="1" ht="19.899999999999999" customHeight="1" thickTop="1" thickBot="1" x14ac:dyDescent="0.3">
      <c r="A30" s="57">
        <v>4184</v>
      </c>
      <c r="B30" s="58" t="s">
        <v>39</v>
      </c>
      <c r="C30" s="98" t="s">
        <v>50</v>
      </c>
      <c r="D30" s="58" t="s">
        <v>32</v>
      </c>
      <c r="E30" s="58" t="s">
        <v>34</v>
      </c>
      <c r="F30" s="59">
        <v>0.85000000000000009</v>
      </c>
      <c r="G30" s="60"/>
      <c r="H30" s="1"/>
      <c r="I30" s="58"/>
      <c r="J30" s="61"/>
      <c r="K30" s="62"/>
      <c r="L30" s="62"/>
      <c r="M30" s="58"/>
      <c r="N30" s="1"/>
      <c r="O30" s="93">
        <f>Día28!O30+Día29!M30</f>
        <v>466</v>
      </c>
      <c r="P30" s="71"/>
      <c r="Q30" s="13"/>
    </row>
    <row r="31" spans="1:23" s="11" customFormat="1" ht="19.899999999999999" customHeight="1" thickTop="1" thickBot="1" x14ac:dyDescent="0.3">
      <c r="A31" s="57">
        <v>4185</v>
      </c>
      <c r="B31" s="58" t="s">
        <v>39</v>
      </c>
      <c r="C31" s="58" t="s">
        <v>33</v>
      </c>
      <c r="D31" s="58" t="s">
        <v>34</v>
      </c>
      <c r="E31" s="58" t="s">
        <v>32</v>
      </c>
      <c r="F31" s="59">
        <v>0.8534722222222223</v>
      </c>
      <c r="G31" s="60"/>
      <c r="H31" s="1"/>
      <c r="I31" s="58"/>
      <c r="J31" s="61"/>
      <c r="K31" s="62"/>
      <c r="L31" s="62"/>
      <c r="M31" s="58"/>
      <c r="N31" s="1"/>
      <c r="O31" s="93">
        <f>Día28!O31+Día29!M31</f>
        <v>226</v>
      </c>
      <c r="P31" s="64"/>
      <c r="Q31" s="13"/>
    </row>
    <row r="32" spans="1:23" s="11" customFormat="1" ht="19.899999999999999" customHeight="1" thickTop="1" thickBot="1" x14ac:dyDescent="0.3">
      <c r="A32" s="57">
        <v>4205</v>
      </c>
      <c r="B32" s="58" t="s">
        <v>30</v>
      </c>
      <c r="C32" s="98" t="s">
        <v>50</v>
      </c>
      <c r="D32" s="58" t="s">
        <v>34</v>
      </c>
      <c r="E32" s="58" t="s">
        <v>31</v>
      </c>
      <c r="F32" s="59">
        <v>0.90347222222222223</v>
      </c>
      <c r="G32" s="60"/>
      <c r="H32" s="1"/>
      <c r="I32" s="58"/>
      <c r="J32" s="61"/>
      <c r="K32" s="62"/>
      <c r="L32" s="62"/>
      <c r="M32" s="58"/>
      <c r="N32" s="1"/>
      <c r="O32" s="93">
        <f>Día28!O32+Día29!M32</f>
        <v>86</v>
      </c>
      <c r="P32" s="64"/>
      <c r="Q32" s="13"/>
    </row>
    <row r="33" spans="1:23" s="11" customFormat="1" ht="19.899999999999999" customHeight="1" thickTop="1" thickBot="1" x14ac:dyDescent="0.3">
      <c r="A33" s="57">
        <v>4204</v>
      </c>
      <c r="B33" s="58" t="s">
        <v>39</v>
      </c>
      <c r="C33" s="98" t="s">
        <v>50</v>
      </c>
      <c r="D33" s="58" t="s">
        <v>38</v>
      </c>
      <c r="E33" s="58" t="s">
        <v>34</v>
      </c>
      <c r="F33" s="59">
        <v>0.92569444444444438</v>
      </c>
      <c r="G33" s="60"/>
      <c r="H33" s="1"/>
      <c r="I33" s="58"/>
      <c r="J33" s="61"/>
      <c r="K33" s="62"/>
      <c r="L33" s="62"/>
      <c r="M33" s="58"/>
      <c r="N33" s="1"/>
      <c r="O33" s="93">
        <f>Día28!O33+Día29!M33</f>
        <v>246</v>
      </c>
      <c r="P33" s="64"/>
      <c r="Q33" s="13"/>
    </row>
    <row r="34" spans="1:23" s="11" customFormat="1" ht="19.899999999999999" customHeight="1" thickTop="1" thickBot="1" x14ac:dyDescent="0.3">
      <c r="A34" s="57"/>
      <c r="B34" s="58"/>
      <c r="C34" s="58"/>
      <c r="D34" s="58"/>
      <c r="E34" s="58"/>
      <c r="F34" s="59"/>
      <c r="G34" s="60"/>
      <c r="H34" s="61"/>
      <c r="I34" s="61"/>
      <c r="J34" s="61"/>
      <c r="K34" s="62"/>
      <c r="L34" s="62"/>
      <c r="M34" s="67"/>
      <c r="N34" s="58"/>
      <c r="O34" s="58"/>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2"/>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4"/>
      <c r="E38" s="4"/>
      <c r="F38" s="4"/>
      <c r="G38" s="4"/>
      <c r="H38" s="4"/>
      <c r="I38" s="4"/>
      <c r="K38" s="153" t="s">
        <v>5</v>
      </c>
      <c r="L38" s="154"/>
      <c r="M38" s="50">
        <f>SUM(M14:M37)</f>
        <v>0</v>
      </c>
    </row>
    <row r="39" spans="1:23" ht="20.100000000000001" customHeight="1" thickBot="1" x14ac:dyDescent="0.3">
      <c r="K39" s="151" t="s">
        <v>11</v>
      </c>
      <c r="L39" s="152"/>
      <c r="M39" s="51">
        <f>Día28!M39+Día29!M38</f>
        <v>8066</v>
      </c>
      <c r="N39" s="47"/>
      <c r="O39" s="47"/>
      <c r="P39" s="14"/>
    </row>
    <row r="40" spans="1:23" ht="20.100000000000001" customHeight="1" x14ac:dyDescent="0.25">
      <c r="P40" s="14"/>
    </row>
    <row r="41" spans="1:23" x14ac:dyDescent="0.25">
      <c r="P41" s="14"/>
    </row>
    <row r="42" spans="1:23" x14ac:dyDescent="0.25">
      <c r="A42" s="15"/>
      <c r="B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A12:D12"/>
    <mergeCell ref="K12:L12"/>
    <mergeCell ref="K38:L38"/>
    <mergeCell ref="K39:L39"/>
    <mergeCell ref="F2:H2"/>
    <mergeCell ref="F3:H3"/>
    <mergeCell ref="A5:G5"/>
    <mergeCell ref="I5:O5"/>
    <mergeCell ref="F6:G6"/>
    <mergeCell ref="N6:O6"/>
  </mergeCells>
  <pageMargins left="0.7" right="0.7" top="0.75" bottom="0.75" header="0.3" footer="0.3"/>
  <pageSetup paperSize="9" orientation="portrait" verticalDpi="0" r:id="rId1"/>
  <ignoredErrors>
    <ignoredError sqref="O14:O33" unlocked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10" workbookViewId="0">
      <pane xSplit="1" topLeftCell="B1" activePane="topRight" state="frozen"/>
      <selection activeCell="A10" sqref="A10"/>
      <selection pane="topRight" activeCell="H22" sqref="H22:H31"/>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44776</v>
      </c>
      <c r="K3" s="70" t="s">
        <v>80</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62</v>
      </c>
      <c r="G7" s="2"/>
      <c r="H7" s="27"/>
      <c r="I7" s="26">
        <v>1</v>
      </c>
      <c r="J7" s="80"/>
      <c r="K7" s="80"/>
      <c r="L7" s="88"/>
      <c r="M7" s="81"/>
      <c r="N7" s="1"/>
      <c r="O7" s="2"/>
    </row>
    <row r="8" spans="1:23" ht="15" customHeight="1" x14ac:dyDescent="0.25">
      <c r="A8" s="29">
        <v>2</v>
      </c>
      <c r="B8" s="30" t="s">
        <v>41</v>
      </c>
      <c r="C8" s="30" t="s">
        <v>41</v>
      </c>
      <c r="D8" s="82" t="s">
        <v>43</v>
      </c>
      <c r="E8" s="83" t="s">
        <v>41</v>
      </c>
      <c r="F8" s="1" t="s">
        <v>74</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37" t="s">
        <v>0</v>
      </c>
      <c r="B13" s="38" t="s">
        <v>25</v>
      </c>
      <c r="C13" s="39" t="s">
        <v>8</v>
      </c>
      <c r="D13" s="39" t="s">
        <v>1</v>
      </c>
      <c r="E13" s="39" t="s">
        <v>2</v>
      </c>
      <c r="F13" s="39" t="s">
        <v>7</v>
      </c>
      <c r="G13" s="40" t="s">
        <v>4</v>
      </c>
      <c r="H13" s="41" t="s">
        <v>3</v>
      </c>
      <c r="I13" s="41" t="s">
        <v>15</v>
      </c>
      <c r="J13" s="42" t="s">
        <v>28</v>
      </c>
      <c r="K13" s="125" t="s">
        <v>24</v>
      </c>
      <c r="L13" s="125" t="s">
        <v>9</v>
      </c>
      <c r="M13" s="42" t="s">
        <v>13</v>
      </c>
      <c r="N13" s="41" t="s">
        <v>10</v>
      </c>
      <c r="O13" s="43" t="s">
        <v>46</v>
      </c>
      <c r="P13" s="44" t="s">
        <v>6</v>
      </c>
    </row>
    <row r="14" spans="1:23" s="11" customFormat="1" ht="19.899999999999999" customHeight="1" thickBot="1" x14ac:dyDescent="0.3">
      <c r="A14" s="52">
        <v>4054</v>
      </c>
      <c r="B14" s="53" t="s">
        <v>30</v>
      </c>
      <c r="C14" s="98" t="s">
        <v>48</v>
      </c>
      <c r="D14" s="53" t="s">
        <v>31</v>
      </c>
      <c r="E14" s="53" t="s">
        <v>34</v>
      </c>
      <c r="F14" s="54">
        <v>0.32013888888888892</v>
      </c>
      <c r="G14" s="55"/>
      <c r="H14" s="98">
        <v>3</v>
      </c>
      <c r="I14" s="98"/>
      <c r="J14" s="53"/>
      <c r="K14" s="56"/>
      <c r="L14" s="77"/>
      <c r="M14" s="79">
        <v>45</v>
      </c>
      <c r="N14" s="1" t="s">
        <v>64</v>
      </c>
      <c r="O14" s="58">
        <f>Día2!O14+Día3!M14</f>
        <v>153</v>
      </c>
      <c r="P14" s="141"/>
      <c r="Q14" s="10"/>
    </row>
    <row r="15" spans="1:23" s="11" customFormat="1" ht="19.899999999999999" customHeight="1" thickTop="1" thickBot="1" x14ac:dyDescent="0.3">
      <c r="A15" s="57">
        <v>4275</v>
      </c>
      <c r="B15" s="58" t="s">
        <v>39</v>
      </c>
      <c r="C15" s="58" t="s">
        <v>49</v>
      </c>
      <c r="D15" s="58" t="s">
        <v>34</v>
      </c>
      <c r="E15" s="58" t="s">
        <v>32</v>
      </c>
      <c r="F15" s="59">
        <v>0.32430555555555557</v>
      </c>
      <c r="G15" s="130"/>
      <c r="H15" s="73">
        <v>4</v>
      </c>
      <c r="I15" s="73"/>
      <c r="J15" s="61"/>
      <c r="K15" s="62"/>
      <c r="L15" s="78"/>
      <c r="M15" s="65"/>
      <c r="N15" s="1"/>
      <c r="O15" s="58">
        <f>Día2!O15+Día3!M15</f>
        <v>8</v>
      </c>
      <c r="P15" s="71"/>
      <c r="Q15" s="10"/>
      <c r="W15" s="12"/>
    </row>
    <row r="16" spans="1:23" s="11" customFormat="1" ht="19.899999999999999" customHeight="1" thickTop="1" thickBot="1" x14ac:dyDescent="0.3">
      <c r="A16" s="57">
        <v>4484</v>
      </c>
      <c r="B16" s="58" t="s">
        <v>39</v>
      </c>
      <c r="C16" s="58" t="s">
        <v>49</v>
      </c>
      <c r="D16" s="58" t="s">
        <v>32</v>
      </c>
      <c r="E16" s="58" t="s">
        <v>34</v>
      </c>
      <c r="F16" s="59">
        <v>0.37638888888888888</v>
      </c>
      <c r="G16" s="60"/>
      <c r="H16" s="73">
        <v>3</v>
      </c>
      <c r="I16" s="73"/>
      <c r="J16" s="61"/>
      <c r="K16" s="62"/>
      <c r="L16" s="78"/>
      <c r="M16" s="65"/>
      <c r="N16" s="1"/>
      <c r="O16" s="58">
        <f>Día2!O16+Día3!M16</f>
        <v>73</v>
      </c>
      <c r="P16" s="71"/>
      <c r="Q16" s="13"/>
      <c r="W16" s="12"/>
    </row>
    <row r="17" spans="1:23" s="11" customFormat="1" ht="19.899999999999999" customHeight="1" thickTop="1" thickBot="1" x14ac:dyDescent="0.3">
      <c r="A17" s="57">
        <v>4095</v>
      </c>
      <c r="B17" s="58" t="s">
        <v>39</v>
      </c>
      <c r="C17" s="98" t="s">
        <v>48</v>
      </c>
      <c r="D17" s="58" t="s">
        <v>34</v>
      </c>
      <c r="E17" s="58" t="s">
        <v>35</v>
      </c>
      <c r="F17" s="59">
        <v>0.38472222222222224</v>
      </c>
      <c r="G17" s="60" t="s">
        <v>57</v>
      </c>
      <c r="H17" s="73">
        <v>4</v>
      </c>
      <c r="I17" s="73"/>
      <c r="J17" s="61"/>
      <c r="K17" s="62"/>
      <c r="L17" s="78"/>
      <c r="M17" s="65">
        <v>4</v>
      </c>
      <c r="N17" s="1" t="s">
        <v>64</v>
      </c>
      <c r="O17" s="58">
        <f>Día2!O17+Día3!M17</f>
        <v>25</v>
      </c>
      <c r="P17" s="71" t="s">
        <v>85</v>
      </c>
      <c r="Q17" s="13"/>
      <c r="W17" s="12"/>
    </row>
    <row r="18" spans="1:23" s="11" customFormat="1" ht="19.899999999999999" customHeight="1" thickTop="1" thickBot="1" x14ac:dyDescent="0.3">
      <c r="A18" s="57">
        <v>4105</v>
      </c>
      <c r="B18" s="58" t="s">
        <v>30</v>
      </c>
      <c r="C18" s="58" t="s">
        <v>33</v>
      </c>
      <c r="D18" s="58" t="s">
        <v>34</v>
      </c>
      <c r="E18" s="58" t="s">
        <v>31</v>
      </c>
      <c r="F18" s="59">
        <v>0.46249999999999997</v>
      </c>
      <c r="G18" s="60"/>
      <c r="H18" s="75">
        <v>4</v>
      </c>
      <c r="I18" s="75"/>
      <c r="J18" s="66"/>
      <c r="K18" s="62"/>
      <c r="L18" s="78"/>
      <c r="M18" s="65">
        <v>11</v>
      </c>
      <c r="N18" s="1" t="s">
        <v>64</v>
      </c>
      <c r="O18" s="58">
        <f>Día2!O18+Día3!M18</f>
        <v>22</v>
      </c>
      <c r="P18" s="71" t="s">
        <v>84</v>
      </c>
      <c r="Q18" s="13"/>
      <c r="W18" s="12"/>
    </row>
    <row r="19" spans="1:23" s="11" customFormat="1" ht="19.899999999999999" customHeight="1" thickTop="1" thickBot="1" x14ac:dyDescent="0.3">
      <c r="A19" s="57">
        <v>4064</v>
      </c>
      <c r="B19" s="58" t="s">
        <v>39</v>
      </c>
      <c r="C19" s="98" t="s">
        <v>48</v>
      </c>
      <c r="D19" s="58" t="s">
        <v>35</v>
      </c>
      <c r="E19" s="58" t="s">
        <v>34</v>
      </c>
      <c r="F19" s="59" t="s">
        <v>36</v>
      </c>
      <c r="G19" s="60" t="s">
        <v>82</v>
      </c>
      <c r="H19" s="75">
        <v>3</v>
      </c>
      <c r="I19" s="75"/>
      <c r="J19" s="66"/>
      <c r="K19" s="62"/>
      <c r="L19" s="78"/>
      <c r="M19" s="65">
        <v>20</v>
      </c>
      <c r="N19" s="1" t="s">
        <v>64</v>
      </c>
      <c r="O19" s="58">
        <f>Día2!O19+Día3!M19</f>
        <v>68</v>
      </c>
      <c r="P19" s="71"/>
      <c r="Q19" s="13"/>
      <c r="W19" s="12"/>
    </row>
    <row r="20" spans="1:23" s="11" customFormat="1" ht="19.899999999999999" customHeight="1" thickTop="1" thickBot="1" x14ac:dyDescent="0.3">
      <c r="A20" s="57">
        <v>4254</v>
      </c>
      <c r="B20" s="58" t="s">
        <v>39</v>
      </c>
      <c r="C20" s="58" t="s">
        <v>33</v>
      </c>
      <c r="D20" s="58" t="s">
        <v>32</v>
      </c>
      <c r="E20" s="58" t="s">
        <v>34</v>
      </c>
      <c r="F20" s="59">
        <v>0.52083333333333337</v>
      </c>
      <c r="G20" s="60" t="s">
        <v>86</v>
      </c>
      <c r="H20" s="1">
        <v>3</v>
      </c>
      <c r="I20" s="1"/>
      <c r="J20" s="61"/>
      <c r="K20" s="62"/>
      <c r="L20" s="78"/>
      <c r="M20" s="65">
        <v>12</v>
      </c>
      <c r="N20" s="1" t="s">
        <v>64</v>
      </c>
      <c r="O20" s="58">
        <f>Día2!O20+Día3!M20</f>
        <v>33</v>
      </c>
      <c r="P20" s="64"/>
      <c r="Q20" s="13"/>
      <c r="W20" s="12"/>
    </row>
    <row r="21" spans="1:23" s="11" customFormat="1" ht="19.899999999999999" customHeight="1" thickTop="1" thickBot="1" x14ac:dyDescent="0.3">
      <c r="A21" s="57">
        <v>4115</v>
      </c>
      <c r="B21" s="58" t="s">
        <v>39</v>
      </c>
      <c r="C21" s="98" t="s">
        <v>48</v>
      </c>
      <c r="D21" s="58" t="s">
        <v>34</v>
      </c>
      <c r="E21" s="58" t="s">
        <v>32</v>
      </c>
      <c r="F21" s="59">
        <v>0.52361111111111114</v>
      </c>
      <c r="G21" s="60" t="s">
        <v>81</v>
      </c>
      <c r="H21" s="73">
        <v>3</v>
      </c>
      <c r="I21" s="1"/>
      <c r="J21" s="61"/>
      <c r="K21" s="62"/>
      <c r="L21" s="78"/>
      <c r="M21" s="74">
        <v>9</v>
      </c>
      <c r="N21" s="1" t="s">
        <v>64</v>
      </c>
      <c r="O21" s="58">
        <f>Día2!O21+Día3!M21</f>
        <v>32</v>
      </c>
      <c r="P21" s="71"/>
      <c r="Q21" s="13"/>
      <c r="W21" s="12"/>
    </row>
    <row r="22" spans="1:23" s="11" customFormat="1" ht="19.899999999999999" customHeight="1" thickTop="1" thickBot="1" x14ac:dyDescent="0.3">
      <c r="A22" s="57">
        <v>4114</v>
      </c>
      <c r="B22" s="58" t="s">
        <v>39</v>
      </c>
      <c r="C22" s="58" t="s">
        <v>33</v>
      </c>
      <c r="D22" s="58" t="s">
        <v>37</v>
      </c>
      <c r="E22" s="58" t="s">
        <v>34</v>
      </c>
      <c r="F22" s="59">
        <v>0.61041666666666672</v>
      </c>
      <c r="G22" s="60"/>
      <c r="H22" s="1">
        <v>3</v>
      </c>
      <c r="I22" s="73"/>
      <c r="J22" s="73"/>
      <c r="K22" s="62"/>
      <c r="L22" s="62"/>
      <c r="M22" s="74">
        <v>21</v>
      </c>
      <c r="N22" s="1" t="s">
        <v>64</v>
      </c>
      <c r="O22" s="58">
        <f>Día2!O22+Día3!M22</f>
        <v>57</v>
      </c>
      <c r="P22" s="64"/>
      <c r="Q22" s="13"/>
      <c r="W22" s="12"/>
    </row>
    <row r="23" spans="1:23" s="11" customFormat="1" ht="19.899999999999999" customHeight="1" thickTop="1" thickBot="1" x14ac:dyDescent="0.3">
      <c r="A23" s="57">
        <v>4325</v>
      </c>
      <c r="B23" s="58" t="s">
        <v>39</v>
      </c>
      <c r="C23" s="58" t="s">
        <v>33</v>
      </c>
      <c r="D23" s="58" t="s">
        <v>34</v>
      </c>
      <c r="E23" s="58" t="s">
        <v>37</v>
      </c>
      <c r="F23" s="59">
        <v>0.61250000000000004</v>
      </c>
      <c r="G23" s="130" t="s">
        <v>57</v>
      </c>
      <c r="H23" s="1">
        <v>4</v>
      </c>
      <c r="I23" s="75"/>
      <c r="J23" s="75"/>
      <c r="K23" s="62"/>
      <c r="L23" s="62"/>
      <c r="M23" s="74">
        <v>9</v>
      </c>
      <c r="N23" s="1" t="s">
        <v>64</v>
      </c>
      <c r="O23" s="58">
        <f>Día2!O23+Día3!M23</f>
        <v>23</v>
      </c>
      <c r="P23" s="64"/>
      <c r="Q23" s="13"/>
      <c r="W23" s="12"/>
    </row>
    <row r="24" spans="1:23" s="11" customFormat="1" ht="19.899999999999999" customHeight="1" thickTop="1" thickBot="1" x14ac:dyDescent="0.3">
      <c r="A24" s="57">
        <v>4145</v>
      </c>
      <c r="B24" s="58" t="s">
        <v>39</v>
      </c>
      <c r="C24" s="98" t="s">
        <v>50</v>
      </c>
      <c r="D24" s="58" t="s">
        <v>34</v>
      </c>
      <c r="E24" s="58" t="s">
        <v>38</v>
      </c>
      <c r="F24" s="59">
        <v>0.65555555555555556</v>
      </c>
      <c r="G24" s="130"/>
      <c r="H24" s="1"/>
      <c r="I24" s="73"/>
      <c r="J24" s="73"/>
      <c r="K24" s="62"/>
      <c r="L24" s="62"/>
      <c r="M24" s="76"/>
      <c r="N24" s="1"/>
      <c r="O24" s="58">
        <f>Día2!O24+Día3!M24</f>
        <v>16</v>
      </c>
      <c r="P24" s="64"/>
      <c r="Q24" s="13"/>
      <c r="W24" s="12"/>
    </row>
    <row r="25" spans="1:23" s="11" customFormat="1" ht="19.899999999999999" customHeight="1" thickTop="1" thickBot="1" x14ac:dyDescent="0.3">
      <c r="A25" s="57">
        <v>4354</v>
      </c>
      <c r="B25" s="58" t="s">
        <v>39</v>
      </c>
      <c r="C25" s="58" t="s">
        <v>33</v>
      </c>
      <c r="D25" s="58" t="s">
        <v>32</v>
      </c>
      <c r="E25" s="58" t="s">
        <v>34</v>
      </c>
      <c r="F25" s="59">
        <v>0.68055555555555547</v>
      </c>
      <c r="G25" s="130" t="s">
        <v>55</v>
      </c>
      <c r="H25" s="1">
        <v>3</v>
      </c>
      <c r="I25" s="73"/>
      <c r="J25" s="73"/>
      <c r="K25" s="62"/>
      <c r="L25" s="62"/>
      <c r="M25" s="74">
        <v>2</v>
      </c>
      <c r="N25" s="1" t="s">
        <v>64</v>
      </c>
      <c r="O25" s="58">
        <f>Día2!O25+Día3!M25</f>
        <v>21</v>
      </c>
      <c r="P25" s="71" t="s">
        <v>83</v>
      </c>
      <c r="Q25" s="13"/>
      <c r="W25" s="12"/>
    </row>
    <row r="26" spans="1:23" s="11" customFormat="1" ht="19.899999999999999" customHeight="1" thickTop="1" thickBot="1" x14ac:dyDescent="0.3">
      <c r="A26" s="57">
        <v>4165</v>
      </c>
      <c r="B26" s="58" t="s">
        <v>39</v>
      </c>
      <c r="C26" s="58" t="s">
        <v>33</v>
      </c>
      <c r="D26" s="58" t="s">
        <v>34</v>
      </c>
      <c r="E26" s="58" t="s">
        <v>32</v>
      </c>
      <c r="F26" s="59">
        <v>0.71805555555555556</v>
      </c>
      <c r="G26" s="60" t="s">
        <v>56</v>
      </c>
      <c r="H26" s="1">
        <v>4</v>
      </c>
      <c r="I26" s="1"/>
      <c r="J26" s="73"/>
      <c r="K26" s="62"/>
      <c r="L26" s="62"/>
      <c r="M26" s="1">
        <v>6</v>
      </c>
      <c r="N26" s="1" t="s">
        <v>64</v>
      </c>
      <c r="O26" s="58">
        <f>Día2!O26+Día3!M26</f>
        <v>24</v>
      </c>
      <c r="P26" s="71"/>
      <c r="Q26" s="13"/>
    </row>
    <row r="27" spans="1:23" s="11" customFormat="1" ht="19.899999999999999" customHeight="1" thickTop="1" thickBot="1" x14ac:dyDescent="0.3">
      <c r="A27" s="57">
        <v>4164</v>
      </c>
      <c r="B27" s="58" t="s">
        <v>30</v>
      </c>
      <c r="C27" s="58" t="s">
        <v>33</v>
      </c>
      <c r="D27" s="58" t="s">
        <v>31</v>
      </c>
      <c r="E27" s="58" t="s">
        <v>34</v>
      </c>
      <c r="F27" s="59">
        <v>0.73333333333333339</v>
      </c>
      <c r="G27" s="130"/>
      <c r="H27" s="1">
        <v>3</v>
      </c>
      <c r="I27" s="1"/>
      <c r="J27" s="73"/>
      <c r="K27" s="62"/>
      <c r="L27" s="62"/>
      <c r="M27" s="1">
        <v>15</v>
      </c>
      <c r="N27" s="1" t="s">
        <v>64</v>
      </c>
      <c r="O27" s="58">
        <f>Día2!O27+Día3!M27</f>
        <v>56</v>
      </c>
      <c r="P27" s="71"/>
    </row>
    <row r="28" spans="1:23" s="11" customFormat="1" ht="19.899999999999999" customHeight="1" thickTop="1" thickBot="1" x14ac:dyDescent="0.3">
      <c r="A28" s="57">
        <v>4134</v>
      </c>
      <c r="B28" s="58" t="s">
        <v>39</v>
      </c>
      <c r="C28" s="58" t="s">
        <v>33</v>
      </c>
      <c r="D28" s="58" t="s">
        <v>35</v>
      </c>
      <c r="E28" s="58" t="s">
        <v>34</v>
      </c>
      <c r="F28" s="59">
        <v>0.79374999999999996</v>
      </c>
      <c r="G28" s="60" t="s">
        <v>59</v>
      </c>
      <c r="H28" s="1">
        <v>3</v>
      </c>
      <c r="I28" s="1"/>
      <c r="J28" s="73"/>
      <c r="K28" s="62"/>
      <c r="L28" s="62"/>
      <c r="M28" s="1">
        <v>5</v>
      </c>
      <c r="N28" s="1" t="s">
        <v>64</v>
      </c>
      <c r="O28" s="58">
        <f>Día2!O28+Día3!M28</f>
        <v>33</v>
      </c>
      <c r="P28" s="64"/>
    </row>
    <row r="29" spans="1:23" s="11" customFormat="1" ht="19.899999999999999" customHeight="1" thickTop="1" thickBot="1" x14ac:dyDescent="0.3">
      <c r="A29" s="57">
        <v>4175</v>
      </c>
      <c r="B29" s="58" t="s">
        <v>39</v>
      </c>
      <c r="C29" s="58" t="s">
        <v>33</v>
      </c>
      <c r="D29" s="58" t="s">
        <v>34</v>
      </c>
      <c r="E29" s="58" t="s">
        <v>35</v>
      </c>
      <c r="F29" s="59">
        <v>0.79861111111111105</v>
      </c>
      <c r="G29" s="130" t="s">
        <v>55</v>
      </c>
      <c r="H29" s="1">
        <v>4</v>
      </c>
      <c r="I29" s="1"/>
      <c r="J29" s="73"/>
      <c r="K29" s="62"/>
      <c r="L29" s="62"/>
      <c r="M29" s="1">
        <v>1</v>
      </c>
      <c r="N29" s="1" t="s">
        <v>64</v>
      </c>
      <c r="O29" s="58">
        <f>Día2!O29+Día3!M29</f>
        <v>19</v>
      </c>
      <c r="P29" s="64"/>
    </row>
    <row r="30" spans="1:23" s="11" customFormat="1" ht="19.899999999999999" customHeight="1" thickTop="1" thickBot="1" x14ac:dyDescent="0.3">
      <c r="A30" s="57">
        <v>4184</v>
      </c>
      <c r="B30" s="58" t="s">
        <v>39</v>
      </c>
      <c r="C30" s="98" t="s">
        <v>50</v>
      </c>
      <c r="D30" s="58" t="s">
        <v>32</v>
      </c>
      <c r="E30" s="58" t="s">
        <v>34</v>
      </c>
      <c r="F30" s="59">
        <v>0.85000000000000009</v>
      </c>
      <c r="G30" s="60"/>
      <c r="H30" s="1"/>
      <c r="I30" s="1"/>
      <c r="J30" s="73"/>
      <c r="K30" s="62"/>
      <c r="L30" s="62"/>
      <c r="M30" s="1"/>
      <c r="N30" s="1"/>
      <c r="O30" s="58">
        <f>Día2!O30+Día3!M30</f>
        <v>16</v>
      </c>
      <c r="P30" s="64"/>
    </row>
    <row r="31" spans="1:23" s="11" customFormat="1" ht="19.899999999999999" customHeight="1" thickTop="1" thickBot="1" x14ac:dyDescent="0.3">
      <c r="A31" s="57">
        <v>4185</v>
      </c>
      <c r="B31" s="58" t="s">
        <v>39</v>
      </c>
      <c r="C31" s="58" t="s">
        <v>33</v>
      </c>
      <c r="D31" s="58" t="s">
        <v>34</v>
      </c>
      <c r="E31" s="58" t="s">
        <v>32</v>
      </c>
      <c r="F31" s="59">
        <v>0.8534722222222223</v>
      </c>
      <c r="G31" s="130" t="s">
        <v>76</v>
      </c>
      <c r="H31" s="1">
        <v>4</v>
      </c>
      <c r="I31" s="1"/>
      <c r="J31" s="73"/>
      <c r="K31" s="62"/>
      <c r="L31" s="62"/>
      <c r="M31" s="1">
        <v>6</v>
      </c>
      <c r="N31" s="1" t="s">
        <v>64</v>
      </c>
      <c r="O31" s="58">
        <f>Día2!O31+Día3!M31</f>
        <v>14</v>
      </c>
      <c r="P31" s="64"/>
    </row>
    <row r="32" spans="1:23" s="11" customFormat="1" ht="19.899999999999999" customHeight="1" thickTop="1" thickBot="1" x14ac:dyDescent="0.3">
      <c r="A32" s="57">
        <v>4205</v>
      </c>
      <c r="B32" s="58" t="s">
        <v>30</v>
      </c>
      <c r="C32" s="98" t="s">
        <v>50</v>
      </c>
      <c r="D32" s="58" t="s">
        <v>34</v>
      </c>
      <c r="E32" s="58" t="s">
        <v>31</v>
      </c>
      <c r="F32" s="59">
        <v>0.90347222222222223</v>
      </c>
      <c r="G32" s="60"/>
      <c r="H32" s="1"/>
      <c r="I32" s="1"/>
      <c r="J32" s="73"/>
      <c r="K32" s="62"/>
      <c r="L32" s="62"/>
      <c r="M32" s="1"/>
      <c r="N32" s="1"/>
      <c r="O32" s="58">
        <f>Día2!O32+Día3!M32</f>
        <v>2</v>
      </c>
      <c r="P32" s="64"/>
    </row>
    <row r="33" spans="1:23" s="11" customFormat="1" ht="14.25" thickTop="1" thickBot="1" x14ac:dyDescent="0.3">
      <c r="A33" s="57">
        <v>4204</v>
      </c>
      <c r="B33" s="58" t="s">
        <v>39</v>
      </c>
      <c r="C33" s="98" t="s">
        <v>50</v>
      </c>
      <c r="D33" s="58" t="s">
        <v>38</v>
      </c>
      <c r="E33" s="58" t="s">
        <v>34</v>
      </c>
      <c r="F33" s="59">
        <v>0.92569444444444438</v>
      </c>
      <c r="G33" s="60"/>
      <c r="H33" s="1"/>
      <c r="I33" s="1"/>
      <c r="J33" s="73"/>
      <c r="K33" s="62"/>
      <c r="L33" s="62"/>
      <c r="M33" s="1"/>
      <c r="N33" s="1"/>
      <c r="O33" s="58">
        <f>Día2!O33+Día3!M33</f>
        <v>13</v>
      </c>
      <c r="P33" s="133"/>
    </row>
    <row r="34" spans="1:23" s="11" customFormat="1" ht="19.899999999999999" customHeight="1" thickTop="1" thickBot="1" x14ac:dyDescent="0.3">
      <c r="A34" s="57"/>
      <c r="B34" s="58"/>
      <c r="C34" s="58"/>
      <c r="D34" s="58"/>
      <c r="E34" s="58"/>
      <c r="F34" s="59"/>
      <c r="G34" s="60"/>
      <c r="H34" s="61"/>
      <c r="I34" s="61"/>
      <c r="J34" s="61"/>
      <c r="K34" s="62"/>
      <c r="L34" s="62"/>
      <c r="M34" s="67"/>
      <c r="N34" s="58"/>
      <c r="O34" s="61"/>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2"/>
      <c r="P36" s="137" t="s">
        <v>52</v>
      </c>
      <c r="Q36" s="13"/>
      <c r="W36" s="12"/>
    </row>
    <row r="37" spans="1:23" s="11" customFormat="1" ht="20.100000000000001" customHeight="1" thickBot="1" x14ac:dyDescent="0.3">
      <c r="A37" s="4"/>
      <c r="B37" s="4"/>
      <c r="C37" s="4"/>
      <c r="D37" s="4"/>
      <c r="E37" s="4"/>
      <c r="F37" s="4"/>
      <c r="G37" s="14"/>
      <c r="H37" s="4"/>
      <c r="K37" s="48"/>
      <c r="L37" s="47"/>
      <c r="M37" s="49"/>
      <c r="N37" s="4"/>
    </row>
    <row r="38" spans="1:23" s="11" customFormat="1" ht="20.100000000000001" customHeight="1" x14ac:dyDescent="0.25">
      <c r="A38" s="4"/>
      <c r="B38" s="4"/>
      <c r="C38" s="4"/>
      <c r="D38" s="14"/>
      <c r="K38" s="153" t="s">
        <v>5</v>
      </c>
      <c r="L38" s="154"/>
      <c r="M38" s="50">
        <f>SUM(M14:M37)</f>
        <v>166</v>
      </c>
    </row>
    <row r="39" spans="1:23" ht="20.100000000000001" customHeight="1" thickBot="1" x14ac:dyDescent="0.3">
      <c r="G39" s="6"/>
      <c r="K39" s="151" t="s">
        <v>11</v>
      </c>
      <c r="L39" s="152"/>
      <c r="M39" s="51">
        <f>Día2!M39+Día3!M38</f>
        <v>708</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r:id="rId1"/>
  <ignoredErrors>
    <ignoredError sqref="O14:O33" unlockedFormula="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workbookViewId="0">
      <selection activeCell="F19" sqref="F19"/>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c r="K3" s="70"/>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c r="G7" s="2"/>
      <c r="H7" s="27"/>
      <c r="I7" s="26">
        <v>1</v>
      </c>
      <c r="J7" s="80"/>
      <c r="K7" s="80"/>
      <c r="L7" s="88"/>
      <c r="M7" s="81"/>
      <c r="N7" s="1"/>
      <c r="O7" s="2"/>
    </row>
    <row r="8" spans="1:23" ht="15" customHeight="1" x14ac:dyDescent="0.25">
      <c r="A8" s="29">
        <v>2</v>
      </c>
      <c r="B8" s="30" t="s">
        <v>41</v>
      </c>
      <c r="C8" s="30" t="s">
        <v>41</v>
      </c>
      <c r="D8" s="82" t="s">
        <v>43</v>
      </c>
      <c r="E8" s="83" t="s">
        <v>41</v>
      </c>
      <c r="F8" s="1"/>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32.25" customHeight="1" thickBot="1" x14ac:dyDescent="0.3">
      <c r="A14" s="92">
        <v>4054</v>
      </c>
      <c r="B14" s="93" t="s">
        <v>30</v>
      </c>
      <c r="C14" s="98" t="s">
        <v>48</v>
      </c>
      <c r="D14" s="93" t="s">
        <v>31</v>
      </c>
      <c r="E14" s="93" t="s">
        <v>34</v>
      </c>
      <c r="F14" s="94">
        <v>0.32013888888888892</v>
      </c>
      <c r="G14" s="95"/>
      <c r="H14" s="93"/>
      <c r="I14" s="93"/>
      <c r="J14" s="93"/>
      <c r="K14" s="96"/>
      <c r="L14" s="96"/>
      <c r="M14" s="97"/>
      <c r="N14" s="98"/>
      <c r="O14" s="93">
        <f>Día29!O14+Día30!M14</f>
        <v>1451</v>
      </c>
      <c r="P14" s="109"/>
      <c r="Q14" s="10"/>
    </row>
    <row r="15" spans="1:23" s="11" customFormat="1" ht="19.899999999999999" customHeight="1" thickTop="1" thickBot="1" x14ac:dyDescent="0.3">
      <c r="A15" s="57">
        <v>4275</v>
      </c>
      <c r="B15" s="58" t="s">
        <v>39</v>
      </c>
      <c r="C15" s="58" t="s">
        <v>49</v>
      </c>
      <c r="D15" s="58" t="s">
        <v>34</v>
      </c>
      <c r="E15" s="58" t="s">
        <v>32</v>
      </c>
      <c r="F15" s="59">
        <v>0.32430555555555557</v>
      </c>
      <c r="G15" s="60"/>
      <c r="H15" s="61"/>
      <c r="I15" s="61"/>
      <c r="J15" s="61"/>
      <c r="K15" s="62"/>
      <c r="L15" s="62"/>
      <c r="M15" s="63"/>
      <c r="N15" s="1"/>
      <c r="O15" s="93">
        <f>Día29!O15+Día30!M15</f>
        <v>154</v>
      </c>
      <c r="P15" s="71"/>
      <c r="Q15" s="10"/>
      <c r="W15" s="12"/>
    </row>
    <row r="16" spans="1:23" s="11" customFormat="1" ht="19.899999999999999" customHeight="1" thickTop="1" thickBot="1" x14ac:dyDescent="0.3">
      <c r="A16" s="57">
        <v>4484</v>
      </c>
      <c r="B16" s="58" t="s">
        <v>39</v>
      </c>
      <c r="C16" s="58" t="s">
        <v>49</v>
      </c>
      <c r="D16" s="58" t="s">
        <v>32</v>
      </c>
      <c r="E16" s="58" t="s">
        <v>34</v>
      </c>
      <c r="F16" s="59">
        <v>0.37638888888888888</v>
      </c>
      <c r="G16" s="60"/>
      <c r="H16" s="61"/>
      <c r="I16" s="61"/>
      <c r="J16" s="61"/>
      <c r="K16" s="62"/>
      <c r="L16" s="62"/>
      <c r="M16" s="63"/>
      <c r="N16" s="1"/>
      <c r="O16" s="93">
        <f>Día29!O16+Día30!M16</f>
        <v>742</v>
      </c>
      <c r="P16" s="71"/>
      <c r="Q16" s="13"/>
      <c r="W16" s="12"/>
    </row>
    <row r="17" spans="1:23" s="11" customFormat="1" ht="19.899999999999999" customHeight="1" thickTop="1" thickBot="1" x14ac:dyDescent="0.3">
      <c r="A17" s="57">
        <v>4095</v>
      </c>
      <c r="B17" s="58" t="s">
        <v>39</v>
      </c>
      <c r="C17" s="98" t="s">
        <v>48</v>
      </c>
      <c r="D17" s="58" t="s">
        <v>34</v>
      </c>
      <c r="E17" s="58" t="s">
        <v>35</v>
      </c>
      <c r="F17" s="59">
        <v>0.38472222222222224</v>
      </c>
      <c r="G17" s="60"/>
      <c r="H17" s="61"/>
      <c r="I17" s="61"/>
      <c r="J17" s="61"/>
      <c r="K17" s="62"/>
      <c r="L17" s="62"/>
      <c r="M17" s="65"/>
      <c r="N17" s="1"/>
      <c r="O17" s="93">
        <f>Día29!O17+Día30!M17</f>
        <v>166</v>
      </c>
      <c r="P17" s="71"/>
      <c r="Q17" s="13"/>
      <c r="W17" s="12"/>
    </row>
    <row r="18" spans="1:23" s="11" customFormat="1" ht="19.899999999999999" customHeight="1" thickTop="1" thickBot="1" x14ac:dyDescent="0.3">
      <c r="A18" s="57">
        <v>5273</v>
      </c>
      <c r="B18" s="58" t="s">
        <v>30</v>
      </c>
      <c r="C18" s="58" t="s">
        <v>33</v>
      </c>
      <c r="D18" s="58" t="s">
        <v>121</v>
      </c>
      <c r="E18" s="58" t="s">
        <v>31</v>
      </c>
      <c r="F18" s="59">
        <v>0.46527777777777773</v>
      </c>
      <c r="G18" s="60"/>
      <c r="H18" s="66"/>
      <c r="I18" s="66"/>
      <c r="J18" s="66"/>
      <c r="K18" s="62"/>
      <c r="L18" s="62"/>
      <c r="M18" s="65"/>
      <c r="N18" s="89"/>
      <c r="O18" s="93">
        <f>Día29!O18+Día30!M18</f>
        <v>171</v>
      </c>
      <c r="P18" s="64"/>
      <c r="Q18" s="13"/>
      <c r="W18" s="12"/>
    </row>
    <row r="19" spans="1:23" s="11" customFormat="1" ht="29.25" customHeight="1" thickTop="1" thickBot="1" x14ac:dyDescent="0.3">
      <c r="A19" s="57">
        <v>4064</v>
      </c>
      <c r="B19" s="58" t="s">
        <v>39</v>
      </c>
      <c r="C19" s="98" t="s">
        <v>48</v>
      </c>
      <c r="D19" s="58" t="s">
        <v>35</v>
      </c>
      <c r="E19" s="58" t="s">
        <v>34</v>
      </c>
      <c r="F19" s="59" t="s">
        <v>36</v>
      </c>
      <c r="G19" s="60"/>
      <c r="H19" s="66"/>
      <c r="I19" s="66"/>
      <c r="J19" s="66"/>
      <c r="K19" s="62"/>
      <c r="L19" s="62"/>
      <c r="M19" s="63"/>
      <c r="N19" s="1"/>
      <c r="O19" s="93">
        <f>Día29!O19+Día30!M19</f>
        <v>495</v>
      </c>
      <c r="P19" s="71"/>
      <c r="Q19" s="13"/>
      <c r="W19" s="12"/>
    </row>
    <row r="20" spans="1:23" s="11" customFormat="1" ht="19.899999999999999" customHeight="1" thickTop="1" thickBot="1" x14ac:dyDescent="0.3">
      <c r="A20" s="57">
        <v>4254</v>
      </c>
      <c r="B20" s="58" t="s">
        <v>39</v>
      </c>
      <c r="C20" s="58" t="s">
        <v>33</v>
      </c>
      <c r="D20" s="58" t="s">
        <v>32</v>
      </c>
      <c r="E20" s="58" t="s">
        <v>34</v>
      </c>
      <c r="F20" s="59">
        <v>0.52083333333333337</v>
      </c>
      <c r="G20" s="60"/>
      <c r="H20" s="58"/>
      <c r="I20" s="61"/>
      <c r="J20" s="61"/>
      <c r="K20" s="62"/>
      <c r="L20" s="62"/>
      <c r="M20" s="63"/>
      <c r="N20" s="1"/>
      <c r="O20" s="93">
        <f>Día29!O20+Día30!M20</f>
        <v>404</v>
      </c>
      <c r="P20" s="64"/>
      <c r="Q20" s="13"/>
      <c r="W20" s="12"/>
    </row>
    <row r="21" spans="1:23" s="11" customFormat="1" ht="19.899999999999999" customHeight="1" thickTop="1" thickBot="1" x14ac:dyDescent="0.3">
      <c r="A21" s="57">
        <v>4115</v>
      </c>
      <c r="B21" s="58" t="s">
        <v>39</v>
      </c>
      <c r="C21" s="98" t="s">
        <v>48</v>
      </c>
      <c r="D21" s="58" t="s">
        <v>34</v>
      </c>
      <c r="E21" s="58" t="s">
        <v>32</v>
      </c>
      <c r="F21" s="59">
        <v>0.52361111111111114</v>
      </c>
      <c r="G21" s="60"/>
      <c r="H21" s="58"/>
      <c r="I21" s="61"/>
      <c r="J21" s="61"/>
      <c r="K21" s="62"/>
      <c r="L21" s="62"/>
      <c r="M21" s="63"/>
      <c r="N21" s="1"/>
      <c r="O21" s="93">
        <f>Día29!O21+Día30!M21</f>
        <v>217</v>
      </c>
      <c r="P21" s="64"/>
      <c r="Q21" s="13"/>
      <c r="W21" s="12"/>
    </row>
    <row r="22" spans="1:23" s="11" customFormat="1" ht="19.899999999999999" customHeight="1" thickTop="1" thickBot="1" x14ac:dyDescent="0.3">
      <c r="A22" s="57">
        <v>4114</v>
      </c>
      <c r="B22" s="58" t="s">
        <v>39</v>
      </c>
      <c r="C22" s="58" t="s">
        <v>33</v>
      </c>
      <c r="D22" s="58" t="s">
        <v>37</v>
      </c>
      <c r="E22" s="58" t="s">
        <v>34</v>
      </c>
      <c r="F22" s="59">
        <v>0.61041666666666672</v>
      </c>
      <c r="G22" s="60"/>
      <c r="H22" s="1"/>
      <c r="I22" s="61"/>
      <c r="J22" s="61"/>
      <c r="K22" s="62"/>
      <c r="L22" s="62"/>
      <c r="M22" s="65"/>
      <c r="N22" s="1"/>
      <c r="O22" s="93">
        <f>Día29!O22+Día30!M22</f>
        <v>528</v>
      </c>
      <c r="P22" s="71"/>
      <c r="Q22" s="13"/>
      <c r="W22" s="12"/>
    </row>
    <row r="23" spans="1:23" s="11" customFormat="1" ht="19.899999999999999" customHeight="1" thickTop="1" thickBot="1" x14ac:dyDescent="0.3">
      <c r="A23" s="57">
        <v>4325</v>
      </c>
      <c r="B23" s="58" t="s">
        <v>39</v>
      </c>
      <c r="C23" s="58" t="s">
        <v>33</v>
      </c>
      <c r="D23" s="58" t="s">
        <v>34</v>
      </c>
      <c r="E23" s="58" t="s">
        <v>37</v>
      </c>
      <c r="F23" s="59">
        <v>0.61250000000000004</v>
      </c>
      <c r="G23" s="60"/>
      <c r="H23" s="1"/>
      <c r="I23" s="66"/>
      <c r="J23" s="66"/>
      <c r="K23" s="62"/>
      <c r="L23" s="62"/>
      <c r="M23" s="65"/>
      <c r="N23" s="1"/>
      <c r="O23" s="93">
        <f>Día29!O23+Día30!M23</f>
        <v>266</v>
      </c>
      <c r="P23" s="64"/>
      <c r="Q23" s="13"/>
      <c r="W23" s="12"/>
    </row>
    <row r="24" spans="1:23" s="11" customFormat="1" ht="19.899999999999999" customHeight="1" thickTop="1" thickBot="1" x14ac:dyDescent="0.3">
      <c r="A24" s="57">
        <v>4145</v>
      </c>
      <c r="B24" s="58" t="s">
        <v>39</v>
      </c>
      <c r="C24" s="98" t="s">
        <v>50</v>
      </c>
      <c r="D24" s="58" t="s">
        <v>34</v>
      </c>
      <c r="E24" s="58" t="s">
        <v>38</v>
      </c>
      <c r="F24" s="59">
        <v>0.65555555555555556</v>
      </c>
      <c r="G24" s="60"/>
      <c r="H24" s="1"/>
      <c r="I24" s="61"/>
      <c r="J24" s="61"/>
      <c r="K24" s="62"/>
      <c r="L24" s="62"/>
      <c r="M24" s="63"/>
      <c r="N24" s="1"/>
      <c r="O24" s="93">
        <f>Día29!O24+Día30!M24</f>
        <v>224</v>
      </c>
      <c r="P24" s="64"/>
      <c r="Q24" s="13"/>
      <c r="W24" s="12"/>
    </row>
    <row r="25" spans="1:23" s="11" customFormat="1" ht="19.899999999999999" customHeight="1" thickTop="1" thickBot="1" x14ac:dyDescent="0.3">
      <c r="A25" s="57">
        <v>4354</v>
      </c>
      <c r="B25" s="58" t="s">
        <v>39</v>
      </c>
      <c r="C25" s="58" t="s">
        <v>33</v>
      </c>
      <c r="D25" s="58" t="s">
        <v>32</v>
      </c>
      <c r="E25" s="58" t="s">
        <v>34</v>
      </c>
      <c r="F25" s="59">
        <v>0.68055555555555547</v>
      </c>
      <c r="G25" s="60"/>
      <c r="H25" s="1"/>
      <c r="I25" s="61"/>
      <c r="J25" s="61"/>
      <c r="K25" s="62"/>
      <c r="L25" s="62"/>
      <c r="M25" s="65"/>
      <c r="N25" s="1"/>
      <c r="O25" s="93">
        <f>Día29!O25+Día30!M25</f>
        <v>485</v>
      </c>
      <c r="P25" s="64"/>
      <c r="Q25" s="13"/>
      <c r="W25" s="12"/>
    </row>
    <row r="26" spans="1:23" s="11" customFormat="1" ht="19.899999999999999" customHeight="1" thickTop="1" thickBot="1" x14ac:dyDescent="0.3">
      <c r="A26" s="57">
        <v>4165</v>
      </c>
      <c r="B26" s="58" t="s">
        <v>39</v>
      </c>
      <c r="C26" s="58" t="s">
        <v>33</v>
      </c>
      <c r="D26" s="58" t="s">
        <v>34</v>
      </c>
      <c r="E26" s="58" t="s">
        <v>32</v>
      </c>
      <c r="F26" s="59">
        <v>0.71805555555555556</v>
      </c>
      <c r="G26" s="60"/>
      <c r="H26" s="1"/>
      <c r="I26" s="58"/>
      <c r="J26" s="61"/>
      <c r="K26" s="62"/>
      <c r="L26" s="62"/>
      <c r="M26" s="58"/>
      <c r="N26" s="1"/>
      <c r="O26" s="93">
        <f>Día29!O26+Día30!M26</f>
        <v>258</v>
      </c>
      <c r="P26" s="71"/>
      <c r="Q26" s="13"/>
    </row>
    <row r="27" spans="1:23" s="11" customFormat="1" ht="19.899999999999999" customHeight="1" thickTop="1" thickBot="1" x14ac:dyDescent="0.3">
      <c r="A27" s="57">
        <v>5182</v>
      </c>
      <c r="B27" s="58" t="s">
        <v>30</v>
      </c>
      <c r="C27" s="58" t="s">
        <v>33</v>
      </c>
      <c r="D27" s="58" t="s">
        <v>31</v>
      </c>
      <c r="E27" s="58" t="s">
        <v>121</v>
      </c>
      <c r="F27" s="59">
        <v>0.73333333333333339</v>
      </c>
      <c r="G27" s="60"/>
      <c r="H27" s="1"/>
      <c r="I27" s="58"/>
      <c r="J27" s="61"/>
      <c r="K27" s="62"/>
      <c r="L27" s="62"/>
      <c r="M27" s="58"/>
      <c r="N27" s="1"/>
      <c r="O27" s="93">
        <f>Día29!O27+Día30!M27</f>
        <v>885</v>
      </c>
      <c r="P27" s="64"/>
      <c r="Q27" s="13"/>
    </row>
    <row r="28" spans="1:23" s="11" customFormat="1" ht="19.899999999999999" customHeight="1" thickTop="1" thickBot="1" x14ac:dyDescent="0.3">
      <c r="A28" s="57">
        <v>4134</v>
      </c>
      <c r="B28" s="58" t="s">
        <v>39</v>
      </c>
      <c r="C28" s="58" t="s">
        <v>33</v>
      </c>
      <c r="D28" s="58" t="s">
        <v>35</v>
      </c>
      <c r="E28" s="58" t="s">
        <v>34</v>
      </c>
      <c r="F28" s="59">
        <v>0.79374999999999996</v>
      </c>
      <c r="G28" s="60"/>
      <c r="H28" s="1"/>
      <c r="I28" s="58"/>
      <c r="J28" s="61"/>
      <c r="K28" s="62"/>
      <c r="L28" s="62"/>
      <c r="M28" s="58"/>
      <c r="N28" s="1"/>
      <c r="O28" s="93">
        <f>Día29!O28+Día30!M28</f>
        <v>376</v>
      </c>
      <c r="P28" s="64"/>
      <c r="Q28" s="13"/>
    </row>
    <row r="29" spans="1:23" s="11" customFormat="1" ht="19.899999999999999" customHeight="1" thickTop="1" thickBot="1" x14ac:dyDescent="0.3">
      <c r="A29" s="57">
        <v>4175</v>
      </c>
      <c r="B29" s="58" t="s">
        <v>39</v>
      </c>
      <c r="C29" s="58" t="s">
        <v>33</v>
      </c>
      <c r="D29" s="58" t="s">
        <v>34</v>
      </c>
      <c r="E29" s="58" t="s">
        <v>35</v>
      </c>
      <c r="F29" s="59">
        <v>0.79861111111111105</v>
      </c>
      <c r="G29" s="60"/>
      <c r="H29" s="1"/>
      <c r="I29" s="58"/>
      <c r="J29" s="61"/>
      <c r="K29" s="62"/>
      <c r="L29" s="62"/>
      <c r="M29" s="58"/>
      <c r="N29" s="1"/>
      <c r="O29" s="93">
        <f>Día29!O29+Día30!M29</f>
        <v>220</v>
      </c>
      <c r="P29" s="64"/>
      <c r="Q29" s="13"/>
    </row>
    <row r="30" spans="1:23" s="11" customFormat="1" ht="19.899999999999999" customHeight="1" thickTop="1" thickBot="1" x14ac:dyDescent="0.3">
      <c r="A30" s="57">
        <v>4184</v>
      </c>
      <c r="B30" s="58" t="s">
        <v>39</v>
      </c>
      <c r="C30" s="98" t="s">
        <v>50</v>
      </c>
      <c r="D30" s="58" t="s">
        <v>32</v>
      </c>
      <c r="E30" s="58" t="s">
        <v>34</v>
      </c>
      <c r="F30" s="59">
        <v>0.85000000000000009</v>
      </c>
      <c r="G30" s="60"/>
      <c r="H30" s="1"/>
      <c r="I30" s="58"/>
      <c r="J30" s="61"/>
      <c r="K30" s="62"/>
      <c r="L30" s="62"/>
      <c r="M30" s="58"/>
      <c r="N30" s="1"/>
      <c r="O30" s="93">
        <f>Día29!O30+Día30!M30</f>
        <v>466</v>
      </c>
      <c r="P30" s="64"/>
      <c r="Q30" s="13"/>
    </row>
    <row r="31" spans="1:23" s="11" customFormat="1" ht="19.899999999999999" customHeight="1" thickTop="1" thickBot="1" x14ac:dyDescent="0.3">
      <c r="A31" s="57">
        <v>4185</v>
      </c>
      <c r="B31" s="58" t="s">
        <v>39</v>
      </c>
      <c r="C31" s="58" t="s">
        <v>33</v>
      </c>
      <c r="D31" s="58" t="s">
        <v>34</v>
      </c>
      <c r="E31" s="58" t="s">
        <v>32</v>
      </c>
      <c r="F31" s="59">
        <v>0.8534722222222223</v>
      </c>
      <c r="G31" s="60"/>
      <c r="H31" s="1"/>
      <c r="I31" s="58"/>
      <c r="J31" s="61"/>
      <c r="K31" s="62"/>
      <c r="L31" s="62"/>
      <c r="M31" s="58"/>
      <c r="N31" s="1"/>
      <c r="O31" s="93">
        <f>Día29!O31+Día30!M31</f>
        <v>226</v>
      </c>
      <c r="P31" s="64"/>
      <c r="Q31" s="13"/>
    </row>
    <row r="32" spans="1:23" s="11" customFormat="1" ht="19.899999999999999" customHeight="1" thickTop="1" thickBot="1" x14ac:dyDescent="0.3">
      <c r="A32" s="57">
        <v>4205</v>
      </c>
      <c r="B32" s="58" t="s">
        <v>30</v>
      </c>
      <c r="C32" s="98" t="s">
        <v>50</v>
      </c>
      <c r="D32" s="58" t="s">
        <v>34</v>
      </c>
      <c r="E32" s="58" t="s">
        <v>31</v>
      </c>
      <c r="F32" s="59">
        <v>0.90347222222222223</v>
      </c>
      <c r="G32" s="60"/>
      <c r="H32" s="1"/>
      <c r="I32" s="58"/>
      <c r="J32" s="61"/>
      <c r="K32" s="62"/>
      <c r="L32" s="62"/>
      <c r="M32" s="58"/>
      <c r="N32" s="1"/>
      <c r="O32" s="93">
        <f>Día29!O32+Día30!M32</f>
        <v>86</v>
      </c>
      <c r="P32" s="64"/>
      <c r="Q32" s="13"/>
    </row>
    <row r="33" spans="1:23" s="11" customFormat="1" ht="19.899999999999999" customHeight="1" thickTop="1" thickBot="1" x14ac:dyDescent="0.3">
      <c r="A33" s="57">
        <v>4204</v>
      </c>
      <c r="B33" s="58" t="s">
        <v>39</v>
      </c>
      <c r="C33" s="98" t="s">
        <v>50</v>
      </c>
      <c r="D33" s="58" t="s">
        <v>38</v>
      </c>
      <c r="E33" s="58" t="s">
        <v>34</v>
      </c>
      <c r="F33" s="59">
        <v>0.92569444444444438</v>
      </c>
      <c r="G33" s="60"/>
      <c r="H33" s="1"/>
      <c r="I33" s="58"/>
      <c r="J33" s="61"/>
      <c r="K33" s="62"/>
      <c r="L33" s="62"/>
      <c r="M33" s="58"/>
      <c r="N33" s="1"/>
      <c r="O33" s="93">
        <f>Día29!O33+Día30!M33</f>
        <v>246</v>
      </c>
      <c r="P33" s="64"/>
      <c r="Q33" s="13"/>
    </row>
    <row r="34" spans="1:23" s="11" customFormat="1" ht="19.899999999999999" customHeight="1" thickTop="1" thickBot="1" x14ac:dyDescent="0.3">
      <c r="A34" s="57"/>
      <c r="B34" s="58"/>
      <c r="C34" s="58"/>
      <c r="D34" s="58"/>
      <c r="E34" s="58"/>
      <c r="F34" s="59"/>
      <c r="G34" s="60"/>
      <c r="H34" s="61"/>
      <c r="I34" s="61"/>
      <c r="J34" s="61"/>
      <c r="K34" s="62"/>
      <c r="L34" s="62"/>
      <c r="M34" s="67"/>
      <c r="N34" s="58"/>
      <c r="O34" s="58"/>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2"/>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0</v>
      </c>
    </row>
    <row r="39" spans="1:23" ht="20.100000000000001" customHeight="1" thickBot="1" x14ac:dyDescent="0.3">
      <c r="G39" s="6"/>
      <c r="K39" s="151" t="s">
        <v>11</v>
      </c>
      <c r="L39" s="152"/>
      <c r="M39" s="51">
        <f>Día29!M39+Día30!M38</f>
        <v>8066</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A12:D12"/>
    <mergeCell ref="K12:L12"/>
    <mergeCell ref="K38:L38"/>
    <mergeCell ref="K39:L39"/>
    <mergeCell ref="F2:H2"/>
    <mergeCell ref="F3:H3"/>
    <mergeCell ref="A5:G5"/>
    <mergeCell ref="I5:O5"/>
    <mergeCell ref="F6:G6"/>
    <mergeCell ref="N6:O6"/>
  </mergeCells>
  <pageMargins left="0.7" right="0.7" top="0.75" bottom="0.75" header="0.3" footer="0.3"/>
  <pageSetup paperSize="9" orientation="portrait" verticalDpi="0" r:id="rId1"/>
  <ignoredErrors>
    <ignoredError sqref="O14:O33" unlockedFormula="1"/>
  </ignoredError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B5" workbookViewId="0">
      <selection activeCell="F19" sqref="F19"/>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c r="K3" s="70"/>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c r="G7" s="2"/>
      <c r="H7" s="27"/>
      <c r="I7" s="26">
        <v>1</v>
      </c>
      <c r="J7" s="80"/>
      <c r="K7" s="80"/>
      <c r="L7" s="88"/>
      <c r="M7" s="81"/>
      <c r="N7" s="1"/>
      <c r="O7" s="2"/>
    </row>
    <row r="8" spans="1:23" ht="15" customHeight="1" x14ac:dyDescent="0.25">
      <c r="A8" s="29">
        <v>2</v>
      </c>
      <c r="B8" s="30" t="s">
        <v>41</v>
      </c>
      <c r="C8" s="30" t="s">
        <v>41</v>
      </c>
      <c r="D8" s="82" t="s">
        <v>43</v>
      </c>
      <c r="E8" s="83" t="s">
        <v>41</v>
      </c>
      <c r="F8" s="1"/>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19.899999999999999" customHeight="1" thickBot="1" x14ac:dyDescent="0.3">
      <c r="A14" s="92">
        <v>4054</v>
      </c>
      <c r="B14" s="93" t="s">
        <v>30</v>
      </c>
      <c r="C14" s="98" t="s">
        <v>48</v>
      </c>
      <c r="D14" s="93" t="s">
        <v>31</v>
      </c>
      <c r="E14" s="93" t="s">
        <v>34</v>
      </c>
      <c r="F14" s="94">
        <v>0.32013888888888892</v>
      </c>
      <c r="G14" s="95"/>
      <c r="H14" s="98"/>
      <c r="I14" s="93"/>
      <c r="J14" s="93"/>
      <c r="K14" s="96"/>
      <c r="L14" s="96"/>
      <c r="M14" s="97"/>
      <c r="N14" s="98"/>
      <c r="O14" s="93">
        <f>Día30!O14+Día31!M14</f>
        <v>1451</v>
      </c>
      <c r="P14" s="129"/>
      <c r="Q14" s="10"/>
    </row>
    <row r="15" spans="1:23" s="11" customFormat="1" ht="19.899999999999999" customHeight="1" thickTop="1" thickBot="1" x14ac:dyDescent="0.3">
      <c r="A15" s="57">
        <v>4275</v>
      </c>
      <c r="B15" s="58" t="s">
        <v>39</v>
      </c>
      <c r="C15" s="58" t="s">
        <v>49</v>
      </c>
      <c r="D15" s="58" t="s">
        <v>34</v>
      </c>
      <c r="E15" s="58" t="s">
        <v>32</v>
      </c>
      <c r="F15" s="59">
        <v>0.32430555555555557</v>
      </c>
      <c r="G15" s="60"/>
      <c r="H15" s="73"/>
      <c r="I15" s="61"/>
      <c r="J15" s="61"/>
      <c r="K15" s="62"/>
      <c r="L15" s="62"/>
      <c r="M15" s="63"/>
      <c r="N15" s="1"/>
      <c r="O15" s="93">
        <f>Día30!O15+Día31!M15</f>
        <v>154</v>
      </c>
      <c r="P15" s="71"/>
      <c r="Q15" s="10"/>
      <c r="W15" s="12"/>
    </row>
    <row r="16" spans="1:23" s="11" customFormat="1" ht="19.899999999999999" customHeight="1" thickTop="1" thickBot="1" x14ac:dyDescent="0.3">
      <c r="A16" s="57">
        <v>4484</v>
      </c>
      <c r="B16" s="58" t="s">
        <v>39</v>
      </c>
      <c r="C16" s="58" t="s">
        <v>49</v>
      </c>
      <c r="D16" s="58" t="s">
        <v>32</v>
      </c>
      <c r="E16" s="58" t="s">
        <v>34</v>
      </c>
      <c r="F16" s="59">
        <v>0.37638888888888888</v>
      </c>
      <c r="G16" s="60"/>
      <c r="H16" s="73"/>
      <c r="I16" s="61"/>
      <c r="J16" s="61"/>
      <c r="K16" s="62"/>
      <c r="L16" s="62"/>
      <c r="M16" s="63"/>
      <c r="N16" s="1"/>
      <c r="O16" s="93">
        <f>Día30!O16+Día31!M16</f>
        <v>742</v>
      </c>
      <c r="P16" s="71"/>
      <c r="Q16" s="13"/>
      <c r="W16" s="12"/>
    </row>
    <row r="17" spans="1:23" s="11" customFormat="1" ht="19.899999999999999" customHeight="1" thickTop="1" thickBot="1" x14ac:dyDescent="0.3">
      <c r="A17" s="57">
        <v>4095</v>
      </c>
      <c r="B17" s="58" t="s">
        <v>39</v>
      </c>
      <c r="C17" s="98" t="s">
        <v>48</v>
      </c>
      <c r="D17" s="58" t="s">
        <v>34</v>
      </c>
      <c r="E17" s="58" t="s">
        <v>35</v>
      </c>
      <c r="F17" s="59">
        <v>0.38472222222222224</v>
      </c>
      <c r="G17" s="60"/>
      <c r="H17" s="73"/>
      <c r="I17" s="61"/>
      <c r="J17" s="61"/>
      <c r="K17" s="62"/>
      <c r="L17" s="62"/>
      <c r="M17" s="65"/>
      <c r="N17" s="1"/>
      <c r="O17" s="93">
        <f>Día30!O17+Día31!M17</f>
        <v>166</v>
      </c>
      <c r="P17" s="71"/>
      <c r="Q17" s="13"/>
      <c r="W17" s="12"/>
    </row>
    <row r="18" spans="1:23" s="11" customFormat="1" ht="19.899999999999999" customHeight="1" thickTop="1" thickBot="1" x14ac:dyDescent="0.3">
      <c r="A18" s="57">
        <v>5273</v>
      </c>
      <c r="B18" s="58" t="s">
        <v>30</v>
      </c>
      <c r="C18" s="58" t="s">
        <v>33</v>
      </c>
      <c r="D18" s="58" t="s">
        <v>121</v>
      </c>
      <c r="E18" s="58" t="s">
        <v>31</v>
      </c>
      <c r="F18" s="59">
        <v>0.46527777777777773</v>
      </c>
      <c r="G18" s="60"/>
      <c r="H18" s="75"/>
      <c r="I18" s="66"/>
      <c r="J18" s="66"/>
      <c r="K18" s="62"/>
      <c r="L18" s="62"/>
      <c r="M18" s="65"/>
      <c r="N18" s="89"/>
      <c r="O18" s="93">
        <f>Día30!O18+Día31!M18</f>
        <v>171</v>
      </c>
      <c r="P18" s="64"/>
      <c r="Q18" s="13"/>
      <c r="W18" s="12"/>
    </row>
    <row r="19" spans="1:23" s="11" customFormat="1" ht="19.899999999999999" customHeight="1" thickTop="1" thickBot="1" x14ac:dyDescent="0.3">
      <c r="A19" s="57">
        <v>4064</v>
      </c>
      <c r="B19" s="58" t="s">
        <v>39</v>
      </c>
      <c r="C19" s="98" t="s">
        <v>48</v>
      </c>
      <c r="D19" s="58" t="s">
        <v>35</v>
      </c>
      <c r="E19" s="58" t="s">
        <v>34</v>
      </c>
      <c r="F19" s="59" t="s">
        <v>36</v>
      </c>
      <c r="G19" s="60"/>
      <c r="H19" s="75"/>
      <c r="I19" s="66"/>
      <c r="J19" s="66"/>
      <c r="K19" s="62"/>
      <c r="L19" s="62"/>
      <c r="M19" s="63"/>
      <c r="N19" s="1"/>
      <c r="O19" s="93">
        <f>Día30!O19+Día31!M19</f>
        <v>495</v>
      </c>
      <c r="P19" s="64"/>
      <c r="Q19" s="13"/>
      <c r="W19" s="12"/>
    </row>
    <row r="20" spans="1:23" s="11" customFormat="1" ht="19.899999999999999" customHeight="1" thickTop="1" thickBot="1" x14ac:dyDescent="0.3">
      <c r="A20" s="57">
        <v>4254</v>
      </c>
      <c r="B20" s="58" t="s">
        <v>39</v>
      </c>
      <c r="C20" s="58" t="s">
        <v>33</v>
      </c>
      <c r="D20" s="58" t="s">
        <v>32</v>
      </c>
      <c r="E20" s="58" t="s">
        <v>34</v>
      </c>
      <c r="F20" s="59">
        <v>0.52083333333333337</v>
      </c>
      <c r="G20" s="60"/>
      <c r="H20" s="1"/>
      <c r="I20" s="61"/>
      <c r="J20" s="61"/>
      <c r="K20" s="62"/>
      <c r="L20" s="62"/>
      <c r="M20" s="63"/>
      <c r="N20" s="1"/>
      <c r="O20" s="93">
        <f>Día30!O20+Día31!M20</f>
        <v>404</v>
      </c>
      <c r="P20" s="64"/>
      <c r="Q20" s="13"/>
      <c r="W20" s="12"/>
    </row>
    <row r="21" spans="1:23" s="11" customFormat="1" ht="19.899999999999999" customHeight="1" thickTop="1" thickBot="1" x14ac:dyDescent="0.3">
      <c r="A21" s="57">
        <v>4115</v>
      </c>
      <c r="B21" s="58" t="s">
        <v>39</v>
      </c>
      <c r="C21" s="98" t="s">
        <v>48</v>
      </c>
      <c r="D21" s="58" t="s">
        <v>34</v>
      </c>
      <c r="E21" s="58" t="s">
        <v>32</v>
      </c>
      <c r="F21" s="59">
        <v>0.52361111111111114</v>
      </c>
      <c r="G21" s="60"/>
      <c r="H21" s="1"/>
      <c r="I21" s="61"/>
      <c r="J21" s="61"/>
      <c r="K21" s="62"/>
      <c r="L21" s="62"/>
      <c r="M21" s="63"/>
      <c r="N21" s="1"/>
      <c r="O21" s="93">
        <f>Día30!O21+Día31!M21</f>
        <v>217</v>
      </c>
      <c r="P21" s="64"/>
      <c r="Q21" s="13"/>
      <c r="W21" s="12"/>
    </row>
    <row r="22" spans="1:23" s="11" customFormat="1" ht="19.899999999999999" customHeight="1" thickTop="1" thickBot="1" x14ac:dyDescent="0.3">
      <c r="A22" s="57">
        <v>4114</v>
      </c>
      <c r="B22" s="58" t="s">
        <v>39</v>
      </c>
      <c r="C22" s="58" t="s">
        <v>33</v>
      </c>
      <c r="D22" s="58" t="s">
        <v>37</v>
      </c>
      <c r="E22" s="58" t="s">
        <v>34</v>
      </c>
      <c r="F22" s="59">
        <v>0.61041666666666672</v>
      </c>
      <c r="G22" s="68"/>
      <c r="H22" s="1"/>
      <c r="I22" s="61"/>
      <c r="J22" s="61"/>
      <c r="K22" s="62"/>
      <c r="L22" s="62"/>
      <c r="M22" s="65"/>
      <c r="N22" s="1"/>
      <c r="O22" s="93">
        <f>Día30!O22+Día31!M22</f>
        <v>528</v>
      </c>
      <c r="P22" s="64"/>
      <c r="Q22" s="13"/>
      <c r="W22" s="12"/>
    </row>
    <row r="23" spans="1:23" s="11" customFormat="1" ht="19.899999999999999" customHeight="1" thickTop="1" thickBot="1" x14ac:dyDescent="0.3">
      <c r="A23" s="57">
        <v>4325</v>
      </c>
      <c r="B23" s="58" t="s">
        <v>39</v>
      </c>
      <c r="C23" s="58" t="s">
        <v>33</v>
      </c>
      <c r="D23" s="58" t="s">
        <v>34</v>
      </c>
      <c r="E23" s="58" t="s">
        <v>37</v>
      </c>
      <c r="F23" s="59">
        <v>0.61250000000000004</v>
      </c>
      <c r="G23" s="60"/>
      <c r="H23" s="1"/>
      <c r="I23" s="66"/>
      <c r="J23" s="66"/>
      <c r="K23" s="62"/>
      <c r="L23" s="62"/>
      <c r="M23" s="65"/>
      <c r="N23" s="1"/>
      <c r="O23" s="93">
        <f>Día30!O23+Día31!M23</f>
        <v>266</v>
      </c>
      <c r="P23" s="71"/>
      <c r="Q23" s="13"/>
      <c r="W23" s="12"/>
    </row>
    <row r="24" spans="1:23" s="11" customFormat="1" ht="19.899999999999999" customHeight="1" thickTop="1" thickBot="1" x14ac:dyDescent="0.3">
      <c r="A24" s="57">
        <v>4145</v>
      </c>
      <c r="B24" s="58" t="s">
        <v>39</v>
      </c>
      <c r="C24" s="98" t="s">
        <v>50</v>
      </c>
      <c r="D24" s="58" t="s">
        <v>34</v>
      </c>
      <c r="E24" s="58" t="s">
        <v>38</v>
      </c>
      <c r="F24" s="59">
        <v>0.65555555555555556</v>
      </c>
      <c r="G24" s="60"/>
      <c r="H24" s="1"/>
      <c r="I24" s="61"/>
      <c r="J24" s="61"/>
      <c r="K24" s="62"/>
      <c r="L24" s="62"/>
      <c r="M24" s="63"/>
      <c r="N24" s="1"/>
      <c r="O24" s="93">
        <f>Día30!O24+Día31!M24</f>
        <v>224</v>
      </c>
      <c r="P24" s="64"/>
      <c r="Q24" s="13"/>
      <c r="W24" s="12"/>
    </row>
    <row r="25" spans="1:23" s="11" customFormat="1" ht="19.899999999999999" customHeight="1" thickTop="1" thickBot="1" x14ac:dyDescent="0.3">
      <c r="A25" s="57">
        <v>4354</v>
      </c>
      <c r="B25" s="58" t="s">
        <v>39</v>
      </c>
      <c r="C25" s="58" t="s">
        <v>33</v>
      </c>
      <c r="D25" s="58" t="s">
        <v>32</v>
      </c>
      <c r="E25" s="58" t="s">
        <v>34</v>
      </c>
      <c r="F25" s="59">
        <v>0.68055555555555547</v>
      </c>
      <c r="G25" s="60"/>
      <c r="H25" s="1"/>
      <c r="I25" s="61"/>
      <c r="J25" s="61"/>
      <c r="K25" s="62"/>
      <c r="L25" s="62"/>
      <c r="M25" s="65"/>
      <c r="N25" s="1"/>
      <c r="O25" s="93">
        <f>Día30!O25+Día31!M25</f>
        <v>485</v>
      </c>
      <c r="P25" s="71"/>
      <c r="Q25" s="13"/>
      <c r="W25" s="12"/>
    </row>
    <row r="26" spans="1:23" s="11" customFormat="1" ht="16.5" thickTop="1" thickBot="1" x14ac:dyDescent="0.3">
      <c r="A26" s="57">
        <v>4165</v>
      </c>
      <c r="B26" s="58" t="s">
        <v>39</v>
      </c>
      <c r="C26" s="58" t="s">
        <v>33</v>
      </c>
      <c r="D26" s="58" t="s">
        <v>34</v>
      </c>
      <c r="E26" s="58" t="s">
        <v>32</v>
      </c>
      <c r="F26" s="59">
        <v>0.71805555555555556</v>
      </c>
      <c r="G26" s="60"/>
      <c r="H26" s="1"/>
      <c r="I26" s="58"/>
      <c r="J26" s="61"/>
      <c r="K26" s="62"/>
      <c r="L26" s="62"/>
      <c r="M26" s="58"/>
      <c r="N26" s="1"/>
      <c r="O26" s="93">
        <f>Día30!O26+Día31!M26</f>
        <v>258</v>
      </c>
      <c r="P26" s="71"/>
      <c r="Q26" s="13"/>
    </row>
    <row r="27" spans="1:23" s="11" customFormat="1" ht="19.899999999999999" customHeight="1" thickTop="1" thickBot="1" x14ac:dyDescent="0.3">
      <c r="A27" s="57">
        <v>5182</v>
      </c>
      <c r="B27" s="58" t="s">
        <v>30</v>
      </c>
      <c r="C27" s="58" t="s">
        <v>33</v>
      </c>
      <c r="D27" s="58" t="s">
        <v>31</v>
      </c>
      <c r="E27" s="58" t="s">
        <v>121</v>
      </c>
      <c r="F27" s="59">
        <v>0.73333333333333339</v>
      </c>
      <c r="G27" s="60"/>
      <c r="H27" s="1"/>
      <c r="I27" s="58"/>
      <c r="J27" s="61"/>
      <c r="K27" s="62"/>
      <c r="L27" s="62"/>
      <c r="M27" s="58"/>
      <c r="N27" s="1"/>
      <c r="O27" s="93">
        <f>Día30!O27+Día31!M27</f>
        <v>885</v>
      </c>
      <c r="P27" s="64"/>
      <c r="Q27" s="13"/>
    </row>
    <row r="28" spans="1:23" s="11" customFormat="1" ht="19.899999999999999" customHeight="1" thickTop="1" thickBot="1" x14ac:dyDescent="0.3">
      <c r="A28" s="57">
        <v>4134</v>
      </c>
      <c r="B28" s="58" t="s">
        <v>39</v>
      </c>
      <c r="C28" s="58" t="s">
        <v>33</v>
      </c>
      <c r="D28" s="58" t="s">
        <v>35</v>
      </c>
      <c r="E28" s="58" t="s">
        <v>34</v>
      </c>
      <c r="F28" s="59">
        <v>0.79374999999999996</v>
      </c>
      <c r="G28" s="60"/>
      <c r="H28" s="1"/>
      <c r="I28" s="58"/>
      <c r="J28" s="61"/>
      <c r="K28" s="62"/>
      <c r="L28" s="62"/>
      <c r="M28" s="58"/>
      <c r="N28" s="1"/>
      <c r="O28" s="93">
        <f>Día30!O28+Día31!M28</f>
        <v>376</v>
      </c>
      <c r="P28" s="64"/>
      <c r="Q28" s="13"/>
    </row>
    <row r="29" spans="1:23" s="11" customFormat="1" ht="19.899999999999999" customHeight="1" thickTop="1" thickBot="1" x14ac:dyDescent="0.3">
      <c r="A29" s="57">
        <v>4175</v>
      </c>
      <c r="B29" s="58" t="s">
        <v>39</v>
      </c>
      <c r="C29" s="58" t="s">
        <v>33</v>
      </c>
      <c r="D29" s="58" t="s">
        <v>34</v>
      </c>
      <c r="E29" s="58" t="s">
        <v>35</v>
      </c>
      <c r="F29" s="59">
        <v>0.79861111111111105</v>
      </c>
      <c r="G29" s="60"/>
      <c r="H29" s="1"/>
      <c r="I29" s="58"/>
      <c r="J29" s="61"/>
      <c r="K29" s="62"/>
      <c r="L29" s="62"/>
      <c r="M29" s="58"/>
      <c r="N29" s="1"/>
      <c r="O29" s="93">
        <f>Día30!O29+Día31!M29</f>
        <v>220</v>
      </c>
      <c r="P29" s="64"/>
      <c r="Q29" s="13"/>
    </row>
    <row r="30" spans="1:23" s="11" customFormat="1" ht="19.899999999999999" customHeight="1" thickTop="1" thickBot="1" x14ac:dyDescent="0.3">
      <c r="A30" s="57">
        <v>4184</v>
      </c>
      <c r="B30" s="58" t="s">
        <v>39</v>
      </c>
      <c r="C30" s="98" t="s">
        <v>50</v>
      </c>
      <c r="D30" s="58" t="s">
        <v>32</v>
      </c>
      <c r="E30" s="58" t="s">
        <v>34</v>
      </c>
      <c r="F30" s="59">
        <v>0.85000000000000009</v>
      </c>
      <c r="G30" s="60"/>
      <c r="H30" s="1"/>
      <c r="I30" s="58"/>
      <c r="J30" s="61"/>
      <c r="K30" s="62"/>
      <c r="L30" s="62"/>
      <c r="M30" s="58"/>
      <c r="N30" s="1"/>
      <c r="O30" s="93">
        <f>Día30!O30+Día31!M30</f>
        <v>466</v>
      </c>
      <c r="P30" s="64"/>
      <c r="Q30" s="13"/>
    </row>
    <row r="31" spans="1:23" s="11" customFormat="1" ht="19.899999999999999" customHeight="1" thickTop="1" thickBot="1" x14ac:dyDescent="0.3">
      <c r="A31" s="57">
        <v>4185</v>
      </c>
      <c r="B31" s="58" t="s">
        <v>39</v>
      </c>
      <c r="C31" s="58" t="s">
        <v>33</v>
      </c>
      <c r="D31" s="58" t="s">
        <v>34</v>
      </c>
      <c r="E31" s="58" t="s">
        <v>32</v>
      </c>
      <c r="F31" s="59">
        <v>0.8534722222222223</v>
      </c>
      <c r="G31" s="60"/>
      <c r="H31" s="1"/>
      <c r="I31" s="58"/>
      <c r="J31" s="61"/>
      <c r="K31" s="62"/>
      <c r="L31" s="62"/>
      <c r="M31" s="58"/>
      <c r="N31" s="1"/>
      <c r="O31" s="93">
        <f>Día30!O31+Día31!M31</f>
        <v>226</v>
      </c>
      <c r="P31" s="64"/>
      <c r="Q31" s="13"/>
    </row>
    <row r="32" spans="1:23" s="11" customFormat="1" ht="19.899999999999999" customHeight="1" thickTop="1" thickBot="1" x14ac:dyDescent="0.3">
      <c r="A32" s="57">
        <v>4205</v>
      </c>
      <c r="B32" s="58" t="s">
        <v>30</v>
      </c>
      <c r="C32" s="98" t="s">
        <v>50</v>
      </c>
      <c r="D32" s="58" t="s">
        <v>34</v>
      </c>
      <c r="E32" s="58" t="s">
        <v>31</v>
      </c>
      <c r="F32" s="59">
        <v>0.90347222222222223</v>
      </c>
      <c r="G32" s="60"/>
      <c r="H32" s="1"/>
      <c r="I32" s="58"/>
      <c r="J32" s="61"/>
      <c r="K32" s="62"/>
      <c r="L32" s="62"/>
      <c r="M32" s="58"/>
      <c r="N32" s="1"/>
      <c r="O32" s="93">
        <f>Día30!O32+Día31!M32</f>
        <v>86</v>
      </c>
      <c r="P32" s="64"/>
      <c r="Q32" s="13"/>
    </row>
    <row r="33" spans="1:23" s="11" customFormat="1" ht="19.899999999999999" customHeight="1" thickTop="1" thickBot="1" x14ac:dyDescent="0.3">
      <c r="A33" s="57">
        <v>4204</v>
      </c>
      <c r="B33" s="58" t="s">
        <v>39</v>
      </c>
      <c r="C33" s="98" t="s">
        <v>50</v>
      </c>
      <c r="D33" s="58" t="s">
        <v>38</v>
      </c>
      <c r="E33" s="58" t="s">
        <v>34</v>
      </c>
      <c r="F33" s="59">
        <v>0.92569444444444438</v>
      </c>
      <c r="G33" s="60"/>
      <c r="H33" s="1"/>
      <c r="I33" s="58"/>
      <c r="J33" s="61"/>
      <c r="K33" s="62"/>
      <c r="L33" s="62"/>
      <c r="M33" s="58"/>
      <c r="N33" s="1"/>
      <c r="O33" s="93">
        <f>Día30!O33+Día31!M33</f>
        <v>246</v>
      </c>
      <c r="P33" s="64"/>
      <c r="Q33" s="13"/>
    </row>
    <row r="34" spans="1:23" s="11" customFormat="1" ht="19.899999999999999" customHeight="1" thickTop="1" thickBot="1" x14ac:dyDescent="0.3">
      <c r="A34" s="57"/>
      <c r="B34" s="58"/>
      <c r="C34" s="58"/>
      <c r="D34" s="58"/>
      <c r="E34" s="58"/>
      <c r="F34" s="59"/>
      <c r="G34" s="60"/>
      <c r="H34" s="61"/>
      <c r="I34" s="61"/>
      <c r="J34" s="61"/>
      <c r="K34" s="62"/>
      <c r="L34" s="62"/>
      <c r="M34" s="67"/>
      <c r="N34" s="58"/>
      <c r="O34" s="58"/>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2"/>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0</v>
      </c>
    </row>
    <row r="39" spans="1:23" ht="20.100000000000001" customHeight="1" thickBot="1" x14ac:dyDescent="0.3">
      <c r="G39" s="6"/>
      <c r="K39" s="151" t="s">
        <v>11</v>
      </c>
      <c r="L39" s="152"/>
      <c r="M39" s="51">
        <f>Día30!M39+Día31!M38</f>
        <v>8066</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A12:D12"/>
    <mergeCell ref="K12:L12"/>
    <mergeCell ref="K38:L38"/>
    <mergeCell ref="K39:L39"/>
    <mergeCell ref="F2:H2"/>
    <mergeCell ref="F3:H3"/>
    <mergeCell ref="A5:G5"/>
    <mergeCell ref="I5:O5"/>
    <mergeCell ref="F6:G6"/>
    <mergeCell ref="N6:O6"/>
  </mergeCells>
  <pageMargins left="0.7" right="0.7" top="0.75" bottom="0.75" header="0.3" footer="0.3"/>
  <pageSetup paperSize="9" orientation="portrait" verticalDpi="0" r:id="rId1"/>
  <ignoredErrors>
    <ignoredError sqref="O14:O33"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13" workbookViewId="0">
      <selection activeCell="H22" sqref="H22:H33"/>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44808</v>
      </c>
      <c r="K3" s="70" t="s">
        <v>88</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62</v>
      </c>
      <c r="G7" s="2"/>
      <c r="H7" s="27"/>
      <c r="I7" s="26">
        <v>1</v>
      </c>
      <c r="J7" s="80"/>
      <c r="K7" s="80"/>
      <c r="L7" s="88"/>
      <c r="M7" s="81"/>
      <c r="N7" s="1"/>
      <c r="O7" s="2"/>
    </row>
    <row r="8" spans="1:23" ht="15" customHeight="1" x14ac:dyDescent="0.25">
      <c r="A8" s="29">
        <v>2</v>
      </c>
      <c r="B8" s="30" t="s">
        <v>41</v>
      </c>
      <c r="C8" s="30" t="s">
        <v>41</v>
      </c>
      <c r="D8" s="82" t="s">
        <v>43</v>
      </c>
      <c r="E8" s="83" t="s">
        <v>41</v>
      </c>
      <c r="F8" s="1" t="s">
        <v>74</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19.899999999999999" customHeight="1" thickBot="1" x14ac:dyDescent="0.3">
      <c r="A14" s="92">
        <v>4054</v>
      </c>
      <c r="B14" s="93" t="s">
        <v>30</v>
      </c>
      <c r="C14" s="98" t="s">
        <v>48</v>
      </c>
      <c r="D14" s="93" t="s">
        <v>31</v>
      </c>
      <c r="E14" s="93" t="s">
        <v>34</v>
      </c>
      <c r="F14" s="94">
        <v>0.32013888888888892</v>
      </c>
      <c r="G14" s="131"/>
      <c r="H14" s="98"/>
      <c r="I14" s="93"/>
      <c r="J14" s="93"/>
      <c r="K14" s="96"/>
      <c r="L14" s="96"/>
      <c r="M14" s="97"/>
      <c r="N14" s="1"/>
      <c r="O14" s="93">
        <f>Día3!O14+Día4!M14</f>
        <v>153</v>
      </c>
      <c r="P14" s="99"/>
      <c r="Q14" s="10"/>
    </row>
    <row r="15" spans="1:23" s="11" customFormat="1" ht="19.899999999999999" customHeight="1" thickTop="1" thickBot="1" x14ac:dyDescent="0.3">
      <c r="A15" s="57">
        <v>4275</v>
      </c>
      <c r="B15" s="58" t="s">
        <v>39</v>
      </c>
      <c r="C15" s="58" t="s">
        <v>49</v>
      </c>
      <c r="D15" s="58" t="s">
        <v>34</v>
      </c>
      <c r="E15" s="58" t="s">
        <v>32</v>
      </c>
      <c r="F15" s="59">
        <v>0.32430555555555557</v>
      </c>
      <c r="G15" s="130"/>
      <c r="H15" s="73"/>
      <c r="I15" s="61"/>
      <c r="J15" s="61"/>
      <c r="K15" s="62"/>
      <c r="L15" s="62"/>
      <c r="M15" s="63"/>
      <c r="N15" s="1"/>
      <c r="O15" s="93">
        <f>Día3!O15+Día4!M15</f>
        <v>8</v>
      </c>
      <c r="P15" s="64"/>
      <c r="Q15" s="10"/>
      <c r="W15" s="12"/>
    </row>
    <row r="16" spans="1:23" s="11" customFormat="1" ht="19.899999999999999" customHeight="1" thickTop="1" thickBot="1" x14ac:dyDescent="0.3">
      <c r="A16" s="57">
        <v>4484</v>
      </c>
      <c r="B16" s="58" t="s">
        <v>39</v>
      </c>
      <c r="C16" s="58" t="s">
        <v>49</v>
      </c>
      <c r="D16" s="58" t="s">
        <v>32</v>
      </c>
      <c r="E16" s="58" t="s">
        <v>34</v>
      </c>
      <c r="F16" s="59">
        <v>0.37638888888888888</v>
      </c>
      <c r="G16" s="60"/>
      <c r="H16" s="73"/>
      <c r="I16" s="61"/>
      <c r="J16" s="61"/>
      <c r="K16" s="62"/>
      <c r="L16" s="62"/>
      <c r="M16" s="63"/>
      <c r="N16" s="1"/>
      <c r="O16" s="93">
        <f>Día3!O16+Día4!M16</f>
        <v>73</v>
      </c>
      <c r="P16" s="64"/>
      <c r="Q16" s="13"/>
      <c r="W16" s="12"/>
    </row>
    <row r="17" spans="1:23" s="11" customFormat="1" ht="19.899999999999999" customHeight="1" thickTop="1" thickBot="1" x14ac:dyDescent="0.3">
      <c r="A17" s="57">
        <v>4095</v>
      </c>
      <c r="B17" s="58" t="s">
        <v>39</v>
      </c>
      <c r="C17" s="98" t="s">
        <v>48</v>
      </c>
      <c r="D17" s="58" t="s">
        <v>34</v>
      </c>
      <c r="E17" s="58" t="s">
        <v>35</v>
      </c>
      <c r="F17" s="59">
        <v>0.38472222222222224</v>
      </c>
      <c r="G17" s="60"/>
      <c r="H17" s="73"/>
      <c r="I17" s="61"/>
      <c r="J17" s="61"/>
      <c r="K17" s="62"/>
      <c r="L17" s="62"/>
      <c r="M17" s="65"/>
      <c r="N17" s="1"/>
      <c r="O17" s="93">
        <f>Día3!O17+Día4!M17</f>
        <v>25</v>
      </c>
      <c r="P17" s="64"/>
      <c r="Q17" s="13"/>
      <c r="W17" s="12"/>
    </row>
    <row r="18" spans="1:23" s="11" customFormat="1" ht="19.899999999999999" customHeight="1" thickTop="1" thickBot="1" x14ac:dyDescent="0.3">
      <c r="A18" s="57">
        <v>4105</v>
      </c>
      <c r="B18" s="58" t="s">
        <v>30</v>
      </c>
      <c r="C18" s="58" t="s">
        <v>33</v>
      </c>
      <c r="D18" s="58" t="s">
        <v>34</v>
      </c>
      <c r="E18" s="58" t="s">
        <v>31</v>
      </c>
      <c r="F18" s="59">
        <v>0.46249999999999997</v>
      </c>
      <c r="G18" s="130"/>
      <c r="H18" s="75">
        <v>4</v>
      </c>
      <c r="I18" s="66"/>
      <c r="J18" s="66"/>
      <c r="K18" s="62"/>
      <c r="L18" s="62"/>
      <c r="M18" s="65">
        <v>12</v>
      </c>
      <c r="N18" s="1" t="s">
        <v>64</v>
      </c>
      <c r="O18" s="93">
        <f>Día3!O18+Día4!M18</f>
        <v>34</v>
      </c>
      <c r="P18" s="64"/>
      <c r="Q18" s="13"/>
      <c r="W18" s="12"/>
    </row>
    <row r="19" spans="1:23" s="11" customFormat="1" ht="19.899999999999999" customHeight="1" thickTop="1" thickBot="1" x14ac:dyDescent="0.3">
      <c r="A19" s="57">
        <v>4064</v>
      </c>
      <c r="B19" s="58" t="s">
        <v>39</v>
      </c>
      <c r="C19" s="98" t="s">
        <v>48</v>
      </c>
      <c r="D19" s="58" t="s">
        <v>35</v>
      </c>
      <c r="E19" s="58" t="s">
        <v>34</v>
      </c>
      <c r="F19" s="59" t="s">
        <v>36</v>
      </c>
      <c r="G19" s="60"/>
      <c r="H19" s="75"/>
      <c r="I19" s="66"/>
      <c r="J19" s="66"/>
      <c r="K19" s="62"/>
      <c r="L19" s="62"/>
      <c r="M19" s="63"/>
      <c r="N19" s="1"/>
      <c r="O19" s="93">
        <f>Día3!O19+Día4!M19</f>
        <v>68</v>
      </c>
      <c r="P19" s="64"/>
      <c r="Q19" s="13"/>
      <c r="W19" s="12"/>
    </row>
    <row r="20" spans="1:23" s="11" customFormat="1" ht="19.899999999999999" customHeight="1" thickTop="1" thickBot="1" x14ac:dyDescent="0.3">
      <c r="A20" s="57">
        <v>4254</v>
      </c>
      <c r="B20" s="58" t="s">
        <v>39</v>
      </c>
      <c r="C20" s="58" t="s">
        <v>33</v>
      </c>
      <c r="D20" s="58" t="s">
        <v>32</v>
      </c>
      <c r="E20" s="58" t="s">
        <v>34</v>
      </c>
      <c r="F20" s="59">
        <v>0.52083333333333337</v>
      </c>
      <c r="G20" s="60" t="s">
        <v>57</v>
      </c>
      <c r="H20" s="1">
        <v>3</v>
      </c>
      <c r="I20" s="61"/>
      <c r="J20" s="61"/>
      <c r="K20" s="62"/>
      <c r="L20" s="62"/>
      <c r="M20" s="63">
        <v>24</v>
      </c>
      <c r="N20" s="1" t="s">
        <v>64</v>
      </c>
      <c r="O20" s="93">
        <f>Día3!O20+Día4!M20</f>
        <v>57</v>
      </c>
      <c r="P20" s="71" t="s">
        <v>87</v>
      </c>
      <c r="Q20" s="13"/>
      <c r="W20" s="12"/>
    </row>
    <row r="21" spans="1:23" s="11" customFormat="1" ht="19.899999999999999" customHeight="1" thickTop="1" thickBot="1" x14ac:dyDescent="0.3">
      <c r="A21" s="57">
        <v>4115</v>
      </c>
      <c r="B21" s="58" t="s">
        <v>39</v>
      </c>
      <c r="C21" s="98" t="s">
        <v>48</v>
      </c>
      <c r="D21" s="58" t="s">
        <v>34</v>
      </c>
      <c r="E21" s="58" t="s">
        <v>32</v>
      </c>
      <c r="F21" s="59">
        <v>0.52361111111111114</v>
      </c>
      <c r="G21" s="60"/>
      <c r="H21" s="1"/>
      <c r="I21" s="73"/>
      <c r="J21" s="61"/>
      <c r="K21" s="62"/>
      <c r="L21" s="62"/>
      <c r="M21" s="63"/>
      <c r="N21" s="1"/>
      <c r="O21" s="93">
        <f>Día3!O21+Día4!M21</f>
        <v>32</v>
      </c>
      <c r="P21" s="64"/>
      <c r="Q21" s="13"/>
      <c r="W21" s="12"/>
    </row>
    <row r="22" spans="1:23" s="11" customFormat="1" ht="19.899999999999999" customHeight="1" thickTop="1" thickBot="1" x14ac:dyDescent="0.3">
      <c r="A22" s="57">
        <v>4114</v>
      </c>
      <c r="B22" s="58" t="s">
        <v>39</v>
      </c>
      <c r="C22" s="58" t="s">
        <v>33</v>
      </c>
      <c r="D22" s="58" t="s">
        <v>37</v>
      </c>
      <c r="E22" s="58" t="s">
        <v>34</v>
      </c>
      <c r="F22" s="59">
        <v>0.61041666666666672</v>
      </c>
      <c r="G22" s="60" t="s">
        <v>57</v>
      </c>
      <c r="H22" s="1">
        <v>3</v>
      </c>
      <c r="I22" s="73"/>
      <c r="J22" s="61"/>
      <c r="K22" s="62"/>
      <c r="L22" s="62"/>
      <c r="M22" s="65">
        <v>23</v>
      </c>
      <c r="N22" s="1" t="s">
        <v>64</v>
      </c>
      <c r="O22" s="93">
        <f>Día3!O22+Día4!M22</f>
        <v>80</v>
      </c>
      <c r="P22" s="129" t="s">
        <v>92</v>
      </c>
      <c r="Q22" s="13"/>
      <c r="W22" s="12"/>
    </row>
    <row r="23" spans="1:23" s="11" customFormat="1" ht="19.899999999999999" customHeight="1" thickTop="1" thickBot="1" x14ac:dyDescent="0.3">
      <c r="A23" s="57">
        <v>4325</v>
      </c>
      <c r="B23" s="58" t="s">
        <v>39</v>
      </c>
      <c r="C23" s="58" t="s">
        <v>33</v>
      </c>
      <c r="D23" s="58" t="s">
        <v>34</v>
      </c>
      <c r="E23" s="58" t="s">
        <v>37</v>
      </c>
      <c r="F23" s="59">
        <v>0.61250000000000004</v>
      </c>
      <c r="G23" s="130" t="s">
        <v>57</v>
      </c>
      <c r="H23" s="1">
        <v>4</v>
      </c>
      <c r="I23" s="66"/>
      <c r="J23" s="66"/>
      <c r="K23" s="62"/>
      <c r="L23" s="62"/>
      <c r="M23" s="65">
        <v>2</v>
      </c>
      <c r="N23" s="1" t="s">
        <v>64</v>
      </c>
      <c r="O23" s="93">
        <f>Día3!O23+Día4!M23</f>
        <v>25</v>
      </c>
      <c r="P23" s="64"/>
      <c r="Q23" s="13"/>
      <c r="W23" s="12"/>
    </row>
    <row r="24" spans="1:23" s="11" customFormat="1" ht="19.899999999999999" customHeight="1" thickTop="1" thickBot="1" x14ac:dyDescent="0.3">
      <c r="A24" s="57">
        <v>4145</v>
      </c>
      <c r="B24" s="58" t="s">
        <v>39</v>
      </c>
      <c r="C24" s="98" t="s">
        <v>50</v>
      </c>
      <c r="D24" s="58" t="s">
        <v>34</v>
      </c>
      <c r="E24" s="58" t="s">
        <v>38</v>
      </c>
      <c r="F24" s="59">
        <v>0.65555555555555556</v>
      </c>
      <c r="G24" s="60"/>
      <c r="H24" s="1">
        <v>4</v>
      </c>
      <c r="I24" s="61"/>
      <c r="J24" s="61"/>
      <c r="K24" s="62"/>
      <c r="L24" s="62"/>
      <c r="M24" s="63">
        <v>8</v>
      </c>
      <c r="N24" s="1" t="s">
        <v>64</v>
      </c>
      <c r="O24" s="93">
        <f>Día3!O24+Día4!M24</f>
        <v>24</v>
      </c>
      <c r="P24" s="71"/>
      <c r="Q24" s="13"/>
      <c r="W24" s="12"/>
    </row>
    <row r="25" spans="1:23" s="11" customFormat="1" ht="19.899999999999999" customHeight="1" thickTop="1" thickBot="1" x14ac:dyDescent="0.3">
      <c r="A25" s="57">
        <v>4354</v>
      </c>
      <c r="B25" s="58" t="s">
        <v>39</v>
      </c>
      <c r="C25" s="58" t="s">
        <v>33</v>
      </c>
      <c r="D25" s="58" t="s">
        <v>32</v>
      </c>
      <c r="E25" s="58" t="s">
        <v>34</v>
      </c>
      <c r="F25" s="59">
        <v>0.68055555555555547</v>
      </c>
      <c r="G25" s="130" t="s">
        <v>57</v>
      </c>
      <c r="H25" s="1">
        <v>3</v>
      </c>
      <c r="I25" s="61"/>
      <c r="J25" s="61"/>
      <c r="K25" s="62"/>
      <c r="L25" s="62"/>
      <c r="M25" s="65">
        <v>18</v>
      </c>
      <c r="N25" s="1" t="s">
        <v>64</v>
      </c>
      <c r="O25" s="93">
        <f>Día3!O25+Día4!M25</f>
        <v>39</v>
      </c>
      <c r="P25" s="129" t="s">
        <v>93</v>
      </c>
      <c r="Q25" s="13"/>
      <c r="W25" s="12"/>
    </row>
    <row r="26" spans="1:23" s="11" customFormat="1" ht="19.899999999999999" customHeight="1" thickTop="1" thickBot="1" x14ac:dyDescent="0.3">
      <c r="A26" s="57">
        <v>4165</v>
      </c>
      <c r="B26" s="58" t="s">
        <v>39</v>
      </c>
      <c r="C26" s="58" t="s">
        <v>33</v>
      </c>
      <c r="D26" s="58" t="s">
        <v>34</v>
      </c>
      <c r="E26" s="58" t="s">
        <v>32</v>
      </c>
      <c r="F26" s="59">
        <v>0.71805555555555556</v>
      </c>
      <c r="G26" s="60" t="s">
        <v>58</v>
      </c>
      <c r="H26" s="1">
        <v>4</v>
      </c>
      <c r="I26" s="58"/>
      <c r="J26" s="61"/>
      <c r="K26" s="62"/>
      <c r="L26" s="62"/>
      <c r="M26" s="58">
        <v>10</v>
      </c>
      <c r="N26" s="1" t="s">
        <v>64</v>
      </c>
      <c r="O26" s="93">
        <f>Día3!O26+Día4!M26</f>
        <v>34</v>
      </c>
      <c r="P26" s="71"/>
      <c r="Q26" s="13"/>
    </row>
    <row r="27" spans="1:23" s="11" customFormat="1" ht="19.899999999999999" customHeight="1" thickTop="1" thickBot="1" x14ac:dyDescent="0.3">
      <c r="A27" s="57">
        <v>4164</v>
      </c>
      <c r="B27" s="58" t="s">
        <v>30</v>
      </c>
      <c r="C27" s="58" t="s">
        <v>33</v>
      </c>
      <c r="D27" s="58" t="s">
        <v>31</v>
      </c>
      <c r="E27" s="58" t="s">
        <v>34</v>
      </c>
      <c r="F27" s="59">
        <v>0.73333333333333339</v>
      </c>
      <c r="G27" s="60" t="s">
        <v>89</v>
      </c>
      <c r="H27" s="1">
        <v>3</v>
      </c>
      <c r="I27" s="58"/>
      <c r="J27" s="61"/>
      <c r="K27" s="62"/>
      <c r="L27" s="62"/>
      <c r="M27" s="58">
        <v>22</v>
      </c>
      <c r="N27" s="1" t="s">
        <v>64</v>
      </c>
      <c r="O27" s="93">
        <f>Día3!O27+Día4!M27</f>
        <v>78</v>
      </c>
      <c r="P27" s="64"/>
    </row>
    <row r="28" spans="1:23" s="11" customFormat="1" ht="19.899999999999999" customHeight="1" thickTop="1" thickBot="1" x14ac:dyDescent="0.3">
      <c r="A28" s="57">
        <v>4134</v>
      </c>
      <c r="B28" s="58" t="s">
        <v>39</v>
      </c>
      <c r="C28" s="58" t="s">
        <v>33</v>
      </c>
      <c r="D28" s="58" t="s">
        <v>35</v>
      </c>
      <c r="E28" s="58" t="s">
        <v>34</v>
      </c>
      <c r="F28" s="59">
        <v>0.79374999999999996</v>
      </c>
      <c r="G28" s="60" t="s">
        <v>77</v>
      </c>
      <c r="H28" s="1">
        <v>3</v>
      </c>
      <c r="I28" s="1"/>
      <c r="J28" s="61"/>
      <c r="K28" s="62"/>
      <c r="L28" s="62"/>
      <c r="M28" s="58">
        <v>7</v>
      </c>
      <c r="N28" s="1" t="s">
        <v>64</v>
      </c>
      <c r="O28" s="93">
        <f>Día3!O28+Día4!M28</f>
        <v>40</v>
      </c>
      <c r="P28" s="71"/>
    </row>
    <row r="29" spans="1:23" s="11" customFormat="1" ht="19.899999999999999" customHeight="1" thickTop="1" thickBot="1" x14ac:dyDescent="0.3">
      <c r="A29" s="57">
        <v>4175</v>
      </c>
      <c r="B29" s="58" t="s">
        <v>39</v>
      </c>
      <c r="C29" s="58" t="s">
        <v>33</v>
      </c>
      <c r="D29" s="58" t="s">
        <v>34</v>
      </c>
      <c r="E29" s="58" t="s">
        <v>35</v>
      </c>
      <c r="F29" s="59">
        <v>0.79861111111111105</v>
      </c>
      <c r="G29" s="60" t="s">
        <v>90</v>
      </c>
      <c r="H29" s="1">
        <v>4</v>
      </c>
      <c r="I29" s="58"/>
      <c r="J29" s="61"/>
      <c r="K29" s="62"/>
      <c r="L29" s="62"/>
      <c r="M29" s="58">
        <v>6</v>
      </c>
      <c r="N29" s="1" t="s">
        <v>64</v>
      </c>
      <c r="O29" s="93">
        <f>Día3!O29+Día4!M29</f>
        <v>25</v>
      </c>
      <c r="P29" s="64"/>
    </row>
    <row r="30" spans="1:23" s="11" customFormat="1" ht="19.899999999999999" customHeight="1" thickTop="1" thickBot="1" x14ac:dyDescent="0.3">
      <c r="A30" s="57">
        <v>4184</v>
      </c>
      <c r="B30" s="58" t="s">
        <v>39</v>
      </c>
      <c r="C30" s="98" t="s">
        <v>50</v>
      </c>
      <c r="D30" s="58" t="s">
        <v>32</v>
      </c>
      <c r="E30" s="58" t="s">
        <v>34</v>
      </c>
      <c r="F30" s="59">
        <v>0.85000000000000009</v>
      </c>
      <c r="G30" s="130" t="s">
        <v>91</v>
      </c>
      <c r="H30" s="1">
        <v>3</v>
      </c>
      <c r="I30" s="58"/>
      <c r="J30" s="61"/>
      <c r="K30" s="62"/>
      <c r="L30" s="62"/>
      <c r="M30" s="58">
        <v>6</v>
      </c>
      <c r="N30" s="1" t="s">
        <v>64</v>
      </c>
      <c r="O30" s="93">
        <f>Día3!O30+Día4!M30</f>
        <v>22</v>
      </c>
      <c r="P30" s="64"/>
    </row>
    <row r="31" spans="1:23" s="11" customFormat="1" ht="19.899999999999999" customHeight="1" thickTop="1" thickBot="1" x14ac:dyDescent="0.3">
      <c r="A31" s="57">
        <v>4185</v>
      </c>
      <c r="B31" s="58" t="s">
        <v>39</v>
      </c>
      <c r="C31" s="58" t="s">
        <v>33</v>
      </c>
      <c r="D31" s="58" t="s">
        <v>34</v>
      </c>
      <c r="E31" s="58" t="s">
        <v>32</v>
      </c>
      <c r="F31" s="59">
        <v>0.8534722222222223</v>
      </c>
      <c r="G31" s="130" t="s">
        <v>57</v>
      </c>
      <c r="H31" s="1">
        <v>4</v>
      </c>
      <c r="I31" s="58"/>
      <c r="J31" s="61"/>
      <c r="K31" s="62"/>
      <c r="L31" s="62"/>
      <c r="M31" s="58">
        <v>24</v>
      </c>
      <c r="N31" s="1" t="s">
        <v>64</v>
      </c>
      <c r="O31" s="93">
        <f>Día3!O31+Día4!M31</f>
        <v>38</v>
      </c>
      <c r="P31" s="64"/>
    </row>
    <row r="32" spans="1:23" s="11" customFormat="1" ht="19.899999999999999" customHeight="1" thickTop="1" thickBot="1" x14ac:dyDescent="0.3">
      <c r="A32" s="57">
        <v>4205</v>
      </c>
      <c r="B32" s="58" t="s">
        <v>30</v>
      </c>
      <c r="C32" s="98" t="s">
        <v>50</v>
      </c>
      <c r="D32" s="58" t="s">
        <v>34</v>
      </c>
      <c r="E32" s="58" t="s">
        <v>31</v>
      </c>
      <c r="F32" s="59">
        <v>0.90347222222222223</v>
      </c>
      <c r="G32" s="60"/>
      <c r="H32" s="1">
        <v>4</v>
      </c>
      <c r="I32" s="58"/>
      <c r="J32" s="61"/>
      <c r="K32" s="62"/>
      <c r="L32" s="62"/>
      <c r="M32" s="58">
        <v>8</v>
      </c>
      <c r="N32" s="1" t="s">
        <v>64</v>
      </c>
      <c r="O32" s="93">
        <f>Día3!O32+Día4!M32</f>
        <v>10</v>
      </c>
      <c r="P32" s="64"/>
    </row>
    <row r="33" spans="1:23" s="11" customFormat="1" ht="19.899999999999999" customHeight="1" thickTop="1" thickBot="1" x14ac:dyDescent="0.3">
      <c r="A33" s="57">
        <v>4204</v>
      </c>
      <c r="B33" s="58" t="s">
        <v>39</v>
      </c>
      <c r="C33" s="98" t="s">
        <v>50</v>
      </c>
      <c r="D33" s="58" t="s">
        <v>38</v>
      </c>
      <c r="E33" s="58" t="s">
        <v>34</v>
      </c>
      <c r="F33" s="59">
        <v>0.92569444444444438</v>
      </c>
      <c r="G33" s="60"/>
      <c r="H33" s="1">
        <v>3</v>
      </c>
      <c r="I33" s="58"/>
      <c r="J33" s="61"/>
      <c r="K33" s="62"/>
      <c r="L33" s="62"/>
      <c r="M33" s="58">
        <v>14</v>
      </c>
      <c r="N33" s="1" t="s">
        <v>64</v>
      </c>
      <c r="O33" s="93">
        <f>Día3!O33+Día4!M33</f>
        <v>27</v>
      </c>
      <c r="P33" s="64"/>
    </row>
    <row r="34" spans="1:23" s="11" customFormat="1" ht="19.899999999999999" customHeight="1" thickTop="1" thickBot="1" x14ac:dyDescent="0.3">
      <c r="A34" s="57"/>
      <c r="B34" s="58"/>
      <c r="C34" s="58"/>
      <c r="D34" s="58"/>
      <c r="E34" s="58"/>
      <c r="F34" s="59"/>
      <c r="G34" s="60"/>
      <c r="H34" s="61"/>
      <c r="I34" s="61"/>
      <c r="J34" s="61"/>
      <c r="K34" s="62"/>
      <c r="L34" s="62"/>
      <c r="M34" s="67"/>
      <c r="N34" s="58"/>
      <c r="O34" s="58"/>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5"/>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184</v>
      </c>
    </row>
    <row r="39" spans="1:23" ht="20.100000000000001" customHeight="1" thickBot="1" x14ac:dyDescent="0.3">
      <c r="G39" s="6"/>
      <c r="K39" s="151" t="s">
        <v>11</v>
      </c>
      <c r="L39" s="152"/>
      <c r="M39" s="51">
        <f>Día3!M39+Día4!M38</f>
        <v>892</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r:id="rId1"/>
  <ignoredErrors>
    <ignoredError sqref="O14:O33" unlocked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13" zoomScale="90" zoomScaleNormal="90" workbookViewId="0">
      <selection activeCell="H22" sqref="H22:H33"/>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44809</v>
      </c>
      <c r="K3" s="70" t="s">
        <v>97</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96</v>
      </c>
      <c r="G7" s="2"/>
      <c r="H7" s="27"/>
      <c r="I7" s="26">
        <v>1</v>
      </c>
      <c r="J7" s="80"/>
      <c r="K7" s="80"/>
      <c r="L7" s="88"/>
      <c r="M7" s="81"/>
      <c r="N7" s="1"/>
      <c r="O7" s="2"/>
    </row>
    <row r="8" spans="1:23" ht="15" customHeight="1" x14ac:dyDescent="0.25">
      <c r="A8" s="29">
        <v>2</v>
      </c>
      <c r="B8" s="30" t="s">
        <v>41</v>
      </c>
      <c r="C8" s="30" t="s">
        <v>41</v>
      </c>
      <c r="D8" s="82" t="s">
        <v>43</v>
      </c>
      <c r="E8" s="83" t="s">
        <v>41</v>
      </c>
      <c r="F8" s="1" t="s">
        <v>99</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19.899999999999999" customHeight="1" thickBot="1" x14ac:dyDescent="0.3">
      <c r="A14" s="92">
        <v>4054</v>
      </c>
      <c r="B14" s="93" t="s">
        <v>30</v>
      </c>
      <c r="C14" s="98" t="s">
        <v>48</v>
      </c>
      <c r="D14" s="93" t="s">
        <v>31</v>
      </c>
      <c r="E14" s="93" t="s">
        <v>34</v>
      </c>
      <c r="F14" s="94">
        <v>0.32013888888888892</v>
      </c>
      <c r="G14" s="131"/>
      <c r="H14" s="93">
        <v>3</v>
      </c>
      <c r="I14" s="93"/>
      <c r="J14" s="93"/>
      <c r="K14" s="96"/>
      <c r="L14" s="96"/>
      <c r="M14" s="97">
        <v>71</v>
      </c>
      <c r="N14" s="1" t="s">
        <v>64</v>
      </c>
      <c r="O14" s="93">
        <f>Día4!O14+Día5!M14</f>
        <v>224</v>
      </c>
      <c r="P14" s="99"/>
      <c r="Q14" s="10"/>
    </row>
    <row r="15" spans="1:23" s="11" customFormat="1" ht="19.899999999999999" customHeight="1" thickTop="1" thickBot="1" x14ac:dyDescent="0.3">
      <c r="A15" s="57">
        <v>4275</v>
      </c>
      <c r="B15" s="58" t="s">
        <v>39</v>
      </c>
      <c r="C15" s="58" t="s">
        <v>49</v>
      </c>
      <c r="D15" s="58" t="s">
        <v>34</v>
      </c>
      <c r="E15" s="58" t="s">
        <v>32</v>
      </c>
      <c r="F15" s="59">
        <v>0.32430555555555557</v>
      </c>
      <c r="G15" s="130" t="s">
        <v>57</v>
      </c>
      <c r="H15" s="61">
        <v>4</v>
      </c>
      <c r="I15" s="61"/>
      <c r="J15" s="61"/>
      <c r="K15" s="62"/>
      <c r="L15" s="62"/>
      <c r="M15" s="63">
        <v>8</v>
      </c>
      <c r="N15" s="1" t="s">
        <v>64</v>
      </c>
      <c r="O15" s="93">
        <f>Día4!O15+Día5!M15</f>
        <v>16</v>
      </c>
      <c r="P15" s="71"/>
      <c r="Q15" s="10"/>
      <c r="W15" s="12"/>
    </row>
    <row r="16" spans="1:23" s="11" customFormat="1" ht="19.899999999999999" customHeight="1" thickTop="1" thickBot="1" x14ac:dyDescent="0.3">
      <c r="A16" s="57">
        <v>4484</v>
      </c>
      <c r="B16" s="58" t="s">
        <v>39</v>
      </c>
      <c r="C16" s="58" t="s">
        <v>49</v>
      </c>
      <c r="D16" s="58" t="s">
        <v>32</v>
      </c>
      <c r="E16" s="58" t="s">
        <v>34</v>
      </c>
      <c r="F16" s="59">
        <v>0.37638888888888888</v>
      </c>
      <c r="G16" s="130"/>
      <c r="H16" s="61">
        <v>3</v>
      </c>
      <c r="I16" s="61"/>
      <c r="J16" s="61"/>
      <c r="K16" s="62"/>
      <c r="L16" s="62"/>
      <c r="M16" s="63">
        <v>23</v>
      </c>
      <c r="N16" s="1" t="s">
        <v>64</v>
      </c>
      <c r="O16" s="93">
        <f>Día4!O16+Día5!M16</f>
        <v>96</v>
      </c>
      <c r="P16" s="64"/>
      <c r="Q16" s="13"/>
      <c r="W16" s="12"/>
    </row>
    <row r="17" spans="1:23" s="11" customFormat="1" ht="19.899999999999999" customHeight="1" thickTop="1" thickBot="1" x14ac:dyDescent="0.3">
      <c r="A17" s="57">
        <v>4095</v>
      </c>
      <c r="B17" s="58" t="s">
        <v>39</v>
      </c>
      <c r="C17" s="98" t="s">
        <v>48</v>
      </c>
      <c r="D17" s="58" t="s">
        <v>34</v>
      </c>
      <c r="E17" s="58" t="s">
        <v>35</v>
      </c>
      <c r="F17" s="59">
        <v>0.38472222222222224</v>
      </c>
      <c r="G17" s="60" t="s">
        <v>98</v>
      </c>
      <c r="H17" s="61">
        <v>4</v>
      </c>
      <c r="I17" s="61"/>
      <c r="J17" s="61"/>
      <c r="K17" s="62"/>
      <c r="L17" s="62"/>
      <c r="M17" s="65">
        <v>9</v>
      </c>
      <c r="N17" s="1" t="s">
        <v>64</v>
      </c>
      <c r="O17" s="93">
        <f>Día4!O17+Día5!M17</f>
        <v>34</v>
      </c>
      <c r="P17" s="64"/>
      <c r="Q17" s="13"/>
      <c r="W17" s="12"/>
    </row>
    <row r="18" spans="1:23" s="11" customFormat="1" ht="19.899999999999999" customHeight="1" thickTop="1" thickBot="1" x14ac:dyDescent="0.3">
      <c r="A18" s="57">
        <v>4105</v>
      </c>
      <c r="B18" s="58" t="s">
        <v>30</v>
      </c>
      <c r="C18" s="58" t="s">
        <v>33</v>
      </c>
      <c r="D18" s="58" t="s">
        <v>34</v>
      </c>
      <c r="E18" s="58" t="s">
        <v>31</v>
      </c>
      <c r="F18" s="59">
        <v>0.46249999999999997</v>
      </c>
      <c r="G18" s="60" t="s">
        <v>94</v>
      </c>
      <c r="H18" s="66">
        <v>4</v>
      </c>
      <c r="I18" s="66"/>
      <c r="J18" s="66"/>
      <c r="K18" s="62"/>
      <c r="L18" s="62"/>
      <c r="M18" s="65">
        <v>3</v>
      </c>
      <c r="N18" s="1" t="s">
        <v>64</v>
      </c>
      <c r="O18" s="93">
        <f>Día4!O18+Día5!M18</f>
        <v>37</v>
      </c>
      <c r="P18" s="64"/>
      <c r="Q18" s="13"/>
      <c r="W18" s="12"/>
    </row>
    <row r="19" spans="1:23" s="11" customFormat="1" ht="19.899999999999999" customHeight="1" thickTop="1" thickBot="1" x14ac:dyDescent="0.3">
      <c r="A19" s="57">
        <v>4064</v>
      </c>
      <c r="B19" s="58" t="s">
        <v>39</v>
      </c>
      <c r="C19" s="98" t="s">
        <v>48</v>
      </c>
      <c r="D19" s="58" t="s">
        <v>35</v>
      </c>
      <c r="E19" s="58" t="s">
        <v>34</v>
      </c>
      <c r="F19" s="59" t="s">
        <v>36</v>
      </c>
      <c r="G19" s="130" t="s">
        <v>55</v>
      </c>
      <c r="H19" s="66">
        <v>3</v>
      </c>
      <c r="I19" s="75"/>
      <c r="J19" s="66"/>
      <c r="K19" s="62"/>
      <c r="L19" s="62"/>
      <c r="M19" s="63">
        <v>21</v>
      </c>
      <c r="N19" s="1" t="s">
        <v>64</v>
      </c>
      <c r="O19" s="93">
        <f>Día4!O19+Día5!M19</f>
        <v>89</v>
      </c>
      <c r="P19" s="71"/>
      <c r="Q19" s="13"/>
      <c r="W19" s="12"/>
    </row>
    <row r="20" spans="1:23" s="11" customFormat="1" ht="19.899999999999999" customHeight="1" thickTop="1" thickBot="1" x14ac:dyDescent="0.3">
      <c r="A20" s="57">
        <v>4254</v>
      </c>
      <c r="B20" s="58" t="s">
        <v>39</v>
      </c>
      <c r="C20" s="58" t="s">
        <v>33</v>
      </c>
      <c r="D20" s="58" t="s">
        <v>32</v>
      </c>
      <c r="E20" s="58" t="s">
        <v>34</v>
      </c>
      <c r="F20" s="59">
        <v>0.52083333333333337</v>
      </c>
      <c r="G20" s="60" t="s">
        <v>95</v>
      </c>
      <c r="H20" s="58">
        <v>3</v>
      </c>
      <c r="I20" s="75"/>
      <c r="J20" s="61"/>
      <c r="K20" s="62"/>
      <c r="L20" s="62"/>
      <c r="M20" s="63">
        <v>19</v>
      </c>
      <c r="N20" s="1" t="s">
        <v>64</v>
      </c>
      <c r="O20" s="93">
        <f>Día4!O20+Día5!M20</f>
        <v>76</v>
      </c>
      <c r="P20" s="71"/>
      <c r="Q20" s="13"/>
      <c r="W20" s="12"/>
    </row>
    <row r="21" spans="1:23" s="11" customFormat="1" ht="19.899999999999999" customHeight="1" thickTop="1" thickBot="1" x14ac:dyDescent="0.3">
      <c r="A21" s="57">
        <v>4115</v>
      </c>
      <c r="B21" s="58" t="s">
        <v>39</v>
      </c>
      <c r="C21" s="98" t="s">
        <v>48</v>
      </c>
      <c r="D21" s="58" t="s">
        <v>34</v>
      </c>
      <c r="E21" s="58" t="s">
        <v>32</v>
      </c>
      <c r="F21" s="59">
        <v>0.52361111111111114</v>
      </c>
      <c r="G21" s="60" t="s">
        <v>76</v>
      </c>
      <c r="H21" s="58">
        <v>4</v>
      </c>
      <c r="I21" s="61"/>
      <c r="J21" s="61"/>
      <c r="K21" s="62"/>
      <c r="L21" s="62"/>
      <c r="M21" s="63">
        <v>12</v>
      </c>
      <c r="N21" s="1" t="s">
        <v>64</v>
      </c>
      <c r="O21" s="93">
        <f>Día4!O21+Día5!M21</f>
        <v>44</v>
      </c>
      <c r="P21" s="71"/>
      <c r="Q21" s="13"/>
      <c r="W21" s="12"/>
    </row>
    <row r="22" spans="1:23" s="11" customFormat="1" ht="19.899999999999999" customHeight="1" thickTop="1" thickBot="1" x14ac:dyDescent="0.3">
      <c r="A22" s="57">
        <v>4114</v>
      </c>
      <c r="B22" s="58" t="s">
        <v>39</v>
      </c>
      <c r="C22" s="58" t="s">
        <v>33</v>
      </c>
      <c r="D22" s="58" t="s">
        <v>37</v>
      </c>
      <c r="E22" s="58" t="s">
        <v>34</v>
      </c>
      <c r="F22" s="59">
        <v>0.61041666666666672</v>
      </c>
      <c r="G22" s="130" t="s">
        <v>57</v>
      </c>
      <c r="H22" s="1">
        <v>3</v>
      </c>
      <c r="I22" s="61"/>
      <c r="J22" s="61"/>
      <c r="K22" s="62"/>
      <c r="L22" s="62"/>
      <c r="M22" s="65">
        <v>11</v>
      </c>
      <c r="N22" s="1" t="s">
        <v>64</v>
      </c>
      <c r="O22" s="93">
        <f>Día4!O22+Día5!M22</f>
        <v>91</v>
      </c>
      <c r="P22" s="133"/>
      <c r="Q22" s="13"/>
      <c r="W22" s="12"/>
    </row>
    <row r="23" spans="1:23" s="11" customFormat="1" ht="19.899999999999999" customHeight="1" thickTop="1" thickBot="1" x14ac:dyDescent="0.3">
      <c r="A23" s="57">
        <v>4325</v>
      </c>
      <c r="B23" s="58" t="s">
        <v>39</v>
      </c>
      <c r="C23" s="58" t="s">
        <v>33</v>
      </c>
      <c r="D23" s="58" t="s">
        <v>34</v>
      </c>
      <c r="E23" s="58" t="s">
        <v>37</v>
      </c>
      <c r="F23" s="59">
        <v>0.61250000000000004</v>
      </c>
      <c r="G23" s="130" t="s">
        <v>54</v>
      </c>
      <c r="H23" s="1">
        <v>4</v>
      </c>
      <c r="I23" s="66"/>
      <c r="J23" s="66"/>
      <c r="K23" s="62"/>
      <c r="L23" s="62"/>
      <c r="M23" s="65">
        <v>9</v>
      </c>
      <c r="N23" s="1" t="s">
        <v>64</v>
      </c>
      <c r="O23" s="93">
        <f>Día4!O23+Día5!M23</f>
        <v>34</v>
      </c>
      <c r="P23" s="133"/>
      <c r="Q23" s="13"/>
      <c r="W23" s="12"/>
    </row>
    <row r="24" spans="1:23" s="11" customFormat="1" ht="19.899999999999999" customHeight="1" thickTop="1" thickBot="1" x14ac:dyDescent="0.3">
      <c r="A24" s="57">
        <v>4145</v>
      </c>
      <c r="B24" s="58" t="s">
        <v>39</v>
      </c>
      <c r="C24" s="98" t="s">
        <v>50</v>
      </c>
      <c r="D24" s="58" t="s">
        <v>34</v>
      </c>
      <c r="E24" s="58" t="s">
        <v>38</v>
      </c>
      <c r="F24" s="59">
        <v>0.65555555555555556</v>
      </c>
      <c r="G24" s="60"/>
      <c r="H24" s="1">
        <v>4</v>
      </c>
      <c r="I24" s="61"/>
      <c r="J24" s="61"/>
      <c r="K24" s="62"/>
      <c r="L24" s="62"/>
      <c r="M24" s="63">
        <v>6</v>
      </c>
      <c r="N24" s="1" t="s">
        <v>64</v>
      </c>
      <c r="O24" s="93">
        <f>Día4!O24+Día5!M24</f>
        <v>30</v>
      </c>
      <c r="P24" s="64"/>
      <c r="Q24" s="13"/>
      <c r="W24" s="12"/>
    </row>
    <row r="25" spans="1:23" s="11" customFormat="1" ht="17.25" thickTop="1" thickBot="1" x14ac:dyDescent="0.3">
      <c r="A25" s="57">
        <v>4354</v>
      </c>
      <c r="B25" s="58" t="s">
        <v>39</v>
      </c>
      <c r="C25" s="58" t="s">
        <v>33</v>
      </c>
      <c r="D25" s="58" t="s">
        <v>32</v>
      </c>
      <c r="E25" s="58" t="s">
        <v>34</v>
      </c>
      <c r="F25" s="59">
        <v>0.68055555555555547</v>
      </c>
      <c r="G25" s="60" t="s">
        <v>56</v>
      </c>
      <c r="H25" s="1">
        <v>3</v>
      </c>
      <c r="I25" s="61"/>
      <c r="J25" s="61"/>
      <c r="K25" s="62"/>
      <c r="L25" s="62"/>
      <c r="M25" s="65">
        <v>22</v>
      </c>
      <c r="N25" s="1" t="s">
        <v>64</v>
      </c>
      <c r="O25" s="93">
        <f>Día4!O25+Día5!M25</f>
        <v>61</v>
      </c>
      <c r="P25" s="71"/>
      <c r="Q25" s="13"/>
      <c r="W25" s="12"/>
    </row>
    <row r="26" spans="1:23" s="11" customFormat="1" ht="19.899999999999999" customHeight="1" thickTop="1" thickBot="1" x14ac:dyDescent="0.3">
      <c r="A26" s="57">
        <v>4165</v>
      </c>
      <c r="B26" s="58" t="s">
        <v>39</v>
      </c>
      <c r="C26" s="58" t="s">
        <v>33</v>
      </c>
      <c r="D26" s="58" t="s">
        <v>34</v>
      </c>
      <c r="E26" s="58" t="s">
        <v>32</v>
      </c>
      <c r="F26" s="59">
        <v>0.71805555555555556</v>
      </c>
      <c r="G26" s="130" t="s">
        <v>54</v>
      </c>
      <c r="H26" s="1">
        <v>4</v>
      </c>
      <c r="I26" s="58"/>
      <c r="J26" s="61"/>
      <c r="K26" s="62"/>
      <c r="L26" s="62"/>
      <c r="M26" s="58">
        <v>7</v>
      </c>
      <c r="N26" s="1" t="s">
        <v>64</v>
      </c>
      <c r="O26" s="93">
        <f>Día4!O26+Día5!M26</f>
        <v>41</v>
      </c>
      <c r="P26" s="71"/>
      <c r="Q26" s="13"/>
      <c r="W26" s="12"/>
    </row>
    <row r="27" spans="1:23" s="11" customFormat="1" ht="19.899999999999999" customHeight="1" thickTop="1" thickBot="1" x14ac:dyDescent="0.3">
      <c r="A27" s="57">
        <v>4164</v>
      </c>
      <c r="B27" s="58" t="s">
        <v>30</v>
      </c>
      <c r="C27" s="58" t="s">
        <v>33</v>
      </c>
      <c r="D27" s="58" t="s">
        <v>31</v>
      </c>
      <c r="E27" s="58" t="s">
        <v>34</v>
      </c>
      <c r="F27" s="59">
        <v>0.73333333333333339</v>
      </c>
      <c r="G27" s="60" t="s">
        <v>56</v>
      </c>
      <c r="H27" s="1">
        <v>3</v>
      </c>
      <c r="I27" s="58"/>
      <c r="J27" s="61"/>
      <c r="K27" s="62"/>
      <c r="L27" s="62"/>
      <c r="M27" s="58">
        <v>29</v>
      </c>
      <c r="N27" s="1" t="s">
        <v>64</v>
      </c>
      <c r="O27" s="93">
        <f>Día4!O27+Día5!M27</f>
        <v>107</v>
      </c>
      <c r="P27" s="64"/>
      <c r="Q27" s="13"/>
    </row>
    <row r="28" spans="1:23" s="11" customFormat="1" ht="19.899999999999999" customHeight="1" thickTop="1" thickBot="1" x14ac:dyDescent="0.3">
      <c r="A28" s="57">
        <v>4134</v>
      </c>
      <c r="B28" s="58" t="s">
        <v>39</v>
      </c>
      <c r="C28" s="58" t="s">
        <v>33</v>
      </c>
      <c r="D28" s="58" t="s">
        <v>35</v>
      </c>
      <c r="E28" s="58" t="s">
        <v>34</v>
      </c>
      <c r="F28" s="59">
        <v>0.79374999999999996</v>
      </c>
      <c r="G28" s="60" t="s">
        <v>65</v>
      </c>
      <c r="H28" s="1">
        <v>3</v>
      </c>
      <c r="I28" s="58"/>
      <c r="J28" s="61"/>
      <c r="K28" s="62"/>
      <c r="L28" s="62"/>
      <c r="M28" s="58">
        <v>18</v>
      </c>
      <c r="N28" s="1" t="s">
        <v>64</v>
      </c>
      <c r="O28" s="93">
        <f>Día4!O28+Día5!M28</f>
        <v>58</v>
      </c>
      <c r="P28" s="71" t="s">
        <v>101</v>
      </c>
    </row>
    <row r="29" spans="1:23" s="11" customFormat="1" ht="14.25" thickTop="1" thickBot="1" x14ac:dyDescent="0.3">
      <c r="A29" s="57">
        <v>4175</v>
      </c>
      <c r="B29" s="58" t="s">
        <v>39</v>
      </c>
      <c r="C29" s="58" t="s">
        <v>33</v>
      </c>
      <c r="D29" s="58" t="s">
        <v>34</v>
      </c>
      <c r="E29" s="58" t="s">
        <v>35</v>
      </c>
      <c r="F29" s="59">
        <v>0.79861111111111105</v>
      </c>
      <c r="G29" s="60" t="s">
        <v>100</v>
      </c>
      <c r="H29" s="1">
        <v>4</v>
      </c>
      <c r="I29" s="58"/>
      <c r="J29" s="61"/>
      <c r="K29" s="62"/>
      <c r="L29" s="62"/>
      <c r="M29" s="58">
        <v>5</v>
      </c>
      <c r="N29" s="1" t="s">
        <v>64</v>
      </c>
      <c r="O29" s="93">
        <f>Día4!O29+Día5!M29</f>
        <v>30</v>
      </c>
      <c r="P29" s="71"/>
    </row>
    <row r="30" spans="1:23" s="11" customFormat="1" ht="19.899999999999999" customHeight="1" thickTop="1" thickBot="1" x14ac:dyDescent="0.3">
      <c r="A30" s="57">
        <v>4184</v>
      </c>
      <c r="B30" s="58" t="s">
        <v>39</v>
      </c>
      <c r="C30" s="98" t="s">
        <v>50</v>
      </c>
      <c r="D30" s="58" t="s">
        <v>32</v>
      </c>
      <c r="E30" s="58" t="s">
        <v>34</v>
      </c>
      <c r="F30" s="59">
        <v>0.85000000000000009</v>
      </c>
      <c r="G30" s="60" t="s">
        <v>58</v>
      </c>
      <c r="H30" s="1">
        <v>3</v>
      </c>
      <c r="I30" s="58"/>
      <c r="J30" s="61"/>
      <c r="K30" s="62"/>
      <c r="L30" s="62"/>
      <c r="M30" s="58">
        <v>18</v>
      </c>
      <c r="N30" s="1" t="s">
        <v>64</v>
      </c>
      <c r="O30" s="93">
        <f>Día4!O30+Día5!M30</f>
        <v>40</v>
      </c>
      <c r="P30" s="71" t="s">
        <v>102</v>
      </c>
    </row>
    <row r="31" spans="1:23" s="11" customFormat="1" ht="19.899999999999999" customHeight="1" thickTop="1" thickBot="1" x14ac:dyDescent="0.3">
      <c r="A31" s="57">
        <v>4185</v>
      </c>
      <c r="B31" s="58" t="s">
        <v>39</v>
      </c>
      <c r="C31" s="58" t="s">
        <v>33</v>
      </c>
      <c r="D31" s="58" t="s">
        <v>34</v>
      </c>
      <c r="E31" s="58" t="s">
        <v>32</v>
      </c>
      <c r="F31" s="59">
        <v>0.8534722222222223</v>
      </c>
      <c r="G31" s="130" t="s">
        <v>57</v>
      </c>
      <c r="H31" s="1">
        <v>4</v>
      </c>
      <c r="I31" s="58"/>
      <c r="J31" s="61"/>
      <c r="K31" s="62"/>
      <c r="L31" s="62"/>
      <c r="M31" s="58">
        <v>4</v>
      </c>
      <c r="N31" s="1" t="s">
        <v>64</v>
      </c>
      <c r="O31" s="93">
        <f>Día4!O31+Día5!M31</f>
        <v>42</v>
      </c>
      <c r="P31" s="133"/>
    </row>
    <row r="32" spans="1:23" s="11" customFormat="1" ht="19.899999999999999" customHeight="1" thickTop="1" thickBot="1" x14ac:dyDescent="0.3">
      <c r="A32" s="57">
        <v>4205</v>
      </c>
      <c r="B32" s="58" t="s">
        <v>30</v>
      </c>
      <c r="C32" s="98" t="s">
        <v>50</v>
      </c>
      <c r="D32" s="58" t="s">
        <v>34</v>
      </c>
      <c r="E32" s="58" t="s">
        <v>31</v>
      </c>
      <c r="F32" s="59">
        <v>0.90347222222222223</v>
      </c>
      <c r="G32" s="60"/>
      <c r="H32" s="1">
        <v>4</v>
      </c>
      <c r="I32" s="58"/>
      <c r="J32" s="61"/>
      <c r="K32" s="62"/>
      <c r="L32" s="62"/>
      <c r="M32" s="58">
        <v>1</v>
      </c>
      <c r="N32" s="1" t="s">
        <v>64</v>
      </c>
      <c r="O32" s="93">
        <f>Día4!O32+Día5!M32</f>
        <v>11</v>
      </c>
      <c r="P32" s="64"/>
    </row>
    <row r="33" spans="1:23" s="11" customFormat="1" ht="19.899999999999999" customHeight="1" thickTop="1" thickBot="1" x14ac:dyDescent="0.3">
      <c r="A33" s="57">
        <v>4204</v>
      </c>
      <c r="B33" s="58" t="s">
        <v>39</v>
      </c>
      <c r="C33" s="98" t="s">
        <v>50</v>
      </c>
      <c r="D33" s="58" t="s">
        <v>38</v>
      </c>
      <c r="E33" s="58" t="s">
        <v>34</v>
      </c>
      <c r="F33" s="59">
        <v>0.92569444444444438</v>
      </c>
      <c r="G33" s="60"/>
      <c r="H33" s="1">
        <v>3</v>
      </c>
      <c r="I33" s="58"/>
      <c r="J33" s="61"/>
      <c r="K33" s="62"/>
      <c r="L33" s="62"/>
      <c r="M33" s="58">
        <v>10</v>
      </c>
      <c r="N33" s="1" t="s">
        <v>64</v>
      </c>
      <c r="O33" s="93">
        <f>Día4!O33+Día5!M33</f>
        <v>37</v>
      </c>
      <c r="P33" s="64"/>
    </row>
    <row r="34" spans="1:23" s="11" customFormat="1" ht="19.899999999999999" customHeight="1" thickTop="1" thickBot="1" x14ac:dyDescent="0.3">
      <c r="A34" s="57"/>
      <c r="B34" s="58"/>
      <c r="C34" s="58"/>
      <c r="D34" s="58"/>
      <c r="E34" s="58"/>
      <c r="F34" s="59"/>
      <c r="G34" s="60"/>
      <c r="H34" s="61"/>
      <c r="I34" s="61"/>
      <c r="J34" s="61"/>
      <c r="K34" s="62"/>
      <c r="L34" s="62"/>
      <c r="M34" s="67"/>
      <c r="N34" s="58"/>
      <c r="O34" s="58"/>
      <c r="P34" s="133"/>
    </row>
    <row r="35" spans="1:23" s="11" customFormat="1" ht="19.899999999999999" customHeight="1" thickTop="1" thickBot="1" x14ac:dyDescent="0.3">
      <c r="A35" s="57"/>
      <c r="B35" s="58"/>
      <c r="C35" s="58"/>
      <c r="D35" s="58"/>
      <c r="E35" s="58"/>
      <c r="F35" s="59"/>
      <c r="G35" s="60"/>
      <c r="H35" s="61"/>
      <c r="I35" s="61"/>
      <c r="J35" s="61"/>
      <c r="K35" s="62"/>
      <c r="L35" s="62"/>
      <c r="M35" s="67"/>
      <c r="N35" s="58"/>
      <c r="O35" s="58"/>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2"/>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306</v>
      </c>
    </row>
    <row r="39" spans="1:23" ht="20.100000000000001" customHeight="1" thickBot="1" x14ac:dyDescent="0.3">
      <c r="G39" s="6"/>
      <c r="K39" s="151" t="s">
        <v>11</v>
      </c>
      <c r="L39" s="152"/>
      <c r="M39" s="51">
        <f>Día4!M39+Día5!M38</f>
        <v>1198</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verticalDpi="0" r:id="rId1"/>
  <ignoredErrors>
    <ignoredError sqref="O14:O33" unlocked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13" workbookViewId="0">
      <selection activeCell="H22" sqref="H22:H33"/>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44810</v>
      </c>
      <c r="K3" s="70" t="s">
        <v>103</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96</v>
      </c>
      <c r="G7" s="2"/>
      <c r="H7" s="27"/>
      <c r="I7" s="26">
        <v>1</v>
      </c>
      <c r="J7" s="80"/>
      <c r="K7" s="80"/>
      <c r="L7" s="88"/>
      <c r="M7" s="81"/>
      <c r="N7" s="1"/>
      <c r="O7" s="2"/>
    </row>
    <row r="8" spans="1:23" ht="15" customHeight="1" x14ac:dyDescent="0.25">
      <c r="A8" s="29">
        <v>2</v>
      </c>
      <c r="B8" s="30" t="s">
        <v>41</v>
      </c>
      <c r="C8" s="30" t="s">
        <v>41</v>
      </c>
      <c r="D8" s="82" t="s">
        <v>43</v>
      </c>
      <c r="E8" s="83" t="s">
        <v>41</v>
      </c>
      <c r="F8" s="1" t="s">
        <v>99</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20" t="s">
        <v>0</v>
      </c>
      <c r="B13" s="100"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27.75" customHeight="1" thickBot="1" x14ac:dyDescent="0.3">
      <c r="A14" s="121">
        <v>4054</v>
      </c>
      <c r="B14" s="92" t="s">
        <v>30</v>
      </c>
      <c r="C14" s="98" t="s">
        <v>48</v>
      </c>
      <c r="D14" s="93" t="s">
        <v>31</v>
      </c>
      <c r="E14" s="93" t="s">
        <v>34</v>
      </c>
      <c r="F14" s="94">
        <v>0.32013888888888892</v>
      </c>
      <c r="G14" s="95" t="s">
        <v>59</v>
      </c>
      <c r="H14" s="93">
        <v>3</v>
      </c>
      <c r="I14" s="93"/>
      <c r="J14" s="93"/>
      <c r="K14" s="96"/>
      <c r="L14" s="96"/>
      <c r="M14" s="97">
        <v>71</v>
      </c>
      <c r="N14" s="1" t="s">
        <v>64</v>
      </c>
      <c r="O14" s="93">
        <f>Día5!O14+Día6!M14</f>
        <v>295</v>
      </c>
      <c r="P14" s="109"/>
      <c r="Q14" s="10"/>
    </row>
    <row r="15" spans="1:23" s="11" customFormat="1" ht="19.899999999999999" customHeight="1" thickTop="1" thickBot="1" x14ac:dyDescent="0.3">
      <c r="A15" s="122">
        <v>4275</v>
      </c>
      <c r="B15" s="57" t="s">
        <v>39</v>
      </c>
      <c r="C15" s="58" t="s">
        <v>49</v>
      </c>
      <c r="D15" s="58" t="s">
        <v>34</v>
      </c>
      <c r="E15" s="58" t="s">
        <v>32</v>
      </c>
      <c r="F15" s="59">
        <v>0.32430555555555557</v>
      </c>
      <c r="G15" s="60" t="s">
        <v>58</v>
      </c>
      <c r="H15" s="61">
        <v>4</v>
      </c>
      <c r="I15" s="61"/>
      <c r="J15" s="61"/>
      <c r="K15" s="62"/>
      <c r="L15" s="62"/>
      <c r="M15" s="63">
        <v>4</v>
      </c>
      <c r="N15" s="1" t="s">
        <v>64</v>
      </c>
      <c r="O15" s="93">
        <f>Día5!O15+Día6!M15</f>
        <v>20</v>
      </c>
      <c r="P15" s="64"/>
      <c r="Q15" s="10"/>
      <c r="W15" s="12"/>
    </row>
    <row r="16" spans="1:23" s="11" customFormat="1" ht="19.899999999999999" customHeight="1" thickTop="1" thickBot="1" x14ac:dyDescent="0.3">
      <c r="A16" s="122">
        <v>4484</v>
      </c>
      <c r="B16" s="57" t="s">
        <v>39</v>
      </c>
      <c r="C16" s="58" t="s">
        <v>49</v>
      </c>
      <c r="D16" s="58" t="s">
        <v>32</v>
      </c>
      <c r="E16" s="58" t="s">
        <v>34</v>
      </c>
      <c r="F16" s="59">
        <v>0.37638888888888888</v>
      </c>
      <c r="G16" s="60"/>
      <c r="H16" s="61">
        <v>3</v>
      </c>
      <c r="I16" s="61"/>
      <c r="J16" s="61"/>
      <c r="K16" s="62"/>
      <c r="L16" s="62"/>
      <c r="M16" s="63">
        <v>35</v>
      </c>
      <c r="N16" s="1" t="s">
        <v>64</v>
      </c>
      <c r="O16" s="93">
        <f>Día5!O16+Día6!M16</f>
        <v>131</v>
      </c>
      <c r="P16" s="64"/>
      <c r="Q16" s="13"/>
      <c r="W16" s="12"/>
    </row>
    <row r="17" spans="1:23" s="11" customFormat="1" ht="19.899999999999999" customHeight="1" thickTop="1" thickBot="1" x14ac:dyDescent="0.3">
      <c r="A17" s="122">
        <v>4095</v>
      </c>
      <c r="B17" s="57" t="s">
        <v>39</v>
      </c>
      <c r="C17" s="98" t="s">
        <v>48</v>
      </c>
      <c r="D17" s="58" t="s">
        <v>34</v>
      </c>
      <c r="E17" s="58" t="s">
        <v>35</v>
      </c>
      <c r="F17" s="59">
        <v>0.38472222222222224</v>
      </c>
      <c r="G17" s="130" t="s">
        <v>57</v>
      </c>
      <c r="H17" s="61">
        <v>4</v>
      </c>
      <c r="I17" s="61"/>
      <c r="J17" s="61"/>
      <c r="K17" s="62"/>
      <c r="L17" s="62"/>
      <c r="M17" s="65">
        <v>6</v>
      </c>
      <c r="N17" s="1" t="s">
        <v>64</v>
      </c>
      <c r="O17" s="93">
        <f>Día5!O17+Día6!M17</f>
        <v>40</v>
      </c>
      <c r="P17" s="64"/>
      <c r="Q17" s="13"/>
      <c r="W17" s="12"/>
    </row>
    <row r="18" spans="1:23" s="11" customFormat="1" ht="19.899999999999999" customHeight="1" thickTop="1" thickBot="1" x14ac:dyDescent="0.3">
      <c r="A18" s="122">
        <v>4105</v>
      </c>
      <c r="B18" s="57" t="s">
        <v>30</v>
      </c>
      <c r="C18" s="58" t="s">
        <v>33</v>
      </c>
      <c r="D18" s="58" t="s">
        <v>34</v>
      </c>
      <c r="E18" s="58" t="s">
        <v>31</v>
      </c>
      <c r="F18" s="59">
        <v>0.46249999999999997</v>
      </c>
      <c r="G18" s="130" t="s">
        <v>57</v>
      </c>
      <c r="H18" s="66">
        <v>4</v>
      </c>
      <c r="I18" s="66"/>
      <c r="J18" s="66"/>
      <c r="K18" s="62"/>
      <c r="L18" s="62"/>
      <c r="M18" s="65">
        <v>4</v>
      </c>
      <c r="N18" s="1" t="s">
        <v>64</v>
      </c>
      <c r="O18" s="93">
        <f>Día5!O18+Día6!M18</f>
        <v>41</v>
      </c>
      <c r="P18" s="64"/>
      <c r="Q18" s="13"/>
      <c r="W18" s="12"/>
    </row>
    <row r="19" spans="1:23" s="11" customFormat="1" ht="19.899999999999999" customHeight="1" thickTop="1" thickBot="1" x14ac:dyDescent="0.3">
      <c r="A19" s="122">
        <v>4064</v>
      </c>
      <c r="B19" s="57" t="s">
        <v>39</v>
      </c>
      <c r="C19" s="98" t="s">
        <v>48</v>
      </c>
      <c r="D19" s="58" t="s">
        <v>35</v>
      </c>
      <c r="E19" s="58" t="s">
        <v>34</v>
      </c>
      <c r="F19" s="59" t="s">
        <v>36</v>
      </c>
      <c r="G19" s="60" t="s">
        <v>98</v>
      </c>
      <c r="H19" s="66">
        <v>3</v>
      </c>
      <c r="I19" s="66"/>
      <c r="J19" s="66"/>
      <c r="K19" s="62"/>
      <c r="L19" s="62"/>
      <c r="M19" s="63">
        <v>28</v>
      </c>
      <c r="N19" s="1" t="s">
        <v>64</v>
      </c>
      <c r="O19" s="93">
        <f>Día5!O19+Día6!M19</f>
        <v>117</v>
      </c>
      <c r="P19" s="64"/>
      <c r="Q19" s="13"/>
      <c r="W19" s="12"/>
    </row>
    <row r="20" spans="1:23" s="11" customFormat="1" ht="19.899999999999999" customHeight="1" thickTop="1" thickBot="1" x14ac:dyDescent="0.3">
      <c r="A20" s="122">
        <v>4254</v>
      </c>
      <c r="B20" s="57" t="s">
        <v>39</v>
      </c>
      <c r="C20" s="58" t="s">
        <v>33</v>
      </c>
      <c r="D20" s="58" t="s">
        <v>32</v>
      </c>
      <c r="E20" s="58" t="s">
        <v>34</v>
      </c>
      <c r="F20" s="59">
        <v>0.52083333333333337</v>
      </c>
      <c r="G20" s="60" t="s">
        <v>58</v>
      </c>
      <c r="H20" s="58">
        <v>3</v>
      </c>
      <c r="I20" s="61"/>
      <c r="J20" s="61"/>
      <c r="K20" s="62"/>
      <c r="L20" s="62"/>
      <c r="M20" s="63">
        <v>8</v>
      </c>
      <c r="N20" s="1" t="s">
        <v>64</v>
      </c>
      <c r="O20" s="93">
        <f>Día5!O20+Día6!M20</f>
        <v>84</v>
      </c>
      <c r="P20" s="64"/>
      <c r="Q20" s="13"/>
      <c r="W20" s="12"/>
    </row>
    <row r="21" spans="1:23" s="11" customFormat="1" ht="17.25" thickTop="1" thickBot="1" x14ac:dyDescent="0.3">
      <c r="A21" s="122">
        <v>4115</v>
      </c>
      <c r="B21" s="57" t="s">
        <v>39</v>
      </c>
      <c r="C21" s="98" t="s">
        <v>48</v>
      </c>
      <c r="D21" s="58" t="s">
        <v>34</v>
      </c>
      <c r="E21" s="58" t="s">
        <v>32</v>
      </c>
      <c r="F21" s="59">
        <v>0.52361111111111114</v>
      </c>
      <c r="G21" s="130" t="s">
        <v>57</v>
      </c>
      <c r="H21" s="58">
        <v>4</v>
      </c>
      <c r="I21" s="61"/>
      <c r="J21" s="61"/>
      <c r="K21" s="62"/>
      <c r="L21" s="62"/>
      <c r="M21" s="63">
        <v>15</v>
      </c>
      <c r="N21" s="1" t="s">
        <v>64</v>
      </c>
      <c r="O21" s="93">
        <f>Día5!O21+Día6!M21</f>
        <v>59</v>
      </c>
      <c r="P21" s="140"/>
      <c r="Q21" s="13"/>
      <c r="W21" s="12"/>
    </row>
    <row r="22" spans="1:23" s="11" customFormat="1" ht="19.899999999999999" customHeight="1" thickTop="1" thickBot="1" x14ac:dyDescent="0.3">
      <c r="A22" s="122">
        <v>4114</v>
      </c>
      <c r="B22" s="57" t="s">
        <v>39</v>
      </c>
      <c r="C22" s="58" t="s">
        <v>33</v>
      </c>
      <c r="D22" s="58" t="s">
        <v>37</v>
      </c>
      <c r="E22" s="58" t="s">
        <v>34</v>
      </c>
      <c r="F22" s="59">
        <v>0.61041666666666672</v>
      </c>
      <c r="G22" s="60" t="s">
        <v>104</v>
      </c>
      <c r="H22" s="1">
        <v>3</v>
      </c>
      <c r="I22" s="61"/>
      <c r="J22" s="61"/>
      <c r="K22" s="62"/>
      <c r="L22" s="62"/>
      <c r="M22" s="65">
        <v>21</v>
      </c>
      <c r="N22" s="1" t="s">
        <v>64</v>
      </c>
      <c r="O22" s="93">
        <f>Día5!O22+Día6!M22</f>
        <v>112</v>
      </c>
      <c r="P22" s="71" t="s">
        <v>107</v>
      </c>
      <c r="Q22" s="13"/>
      <c r="W22" s="12"/>
    </row>
    <row r="23" spans="1:23" s="11" customFormat="1" ht="19.899999999999999" customHeight="1" thickTop="1" thickBot="1" x14ac:dyDescent="0.3">
      <c r="A23" s="122">
        <v>4325</v>
      </c>
      <c r="B23" s="57" t="s">
        <v>39</v>
      </c>
      <c r="C23" s="58" t="s">
        <v>33</v>
      </c>
      <c r="D23" s="58" t="s">
        <v>34</v>
      </c>
      <c r="E23" s="58" t="s">
        <v>37</v>
      </c>
      <c r="F23" s="59">
        <v>0.61250000000000004</v>
      </c>
      <c r="G23" s="130" t="s">
        <v>55</v>
      </c>
      <c r="H23" s="1">
        <v>4</v>
      </c>
      <c r="I23" s="66"/>
      <c r="J23" s="66"/>
      <c r="K23" s="62"/>
      <c r="L23" s="62"/>
      <c r="M23" s="65">
        <v>13</v>
      </c>
      <c r="N23" s="1" t="s">
        <v>64</v>
      </c>
      <c r="O23" s="93">
        <f>Día5!O23+Día6!M23</f>
        <v>47</v>
      </c>
      <c r="P23" s="64"/>
      <c r="Q23" s="13"/>
      <c r="W23" s="12"/>
    </row>
    <row r="24" spans="1:23" s="11" customFormat="1" ht="19.899999999999999" customHeight="1" thickTop="1" thickBot="1" x14ac:dyDescent="0.3">
      <c r="A24" s="122">
        <v>4145</v>
      </c>
      <c r="B24" s="57" t="s">
        <v>39</v>
      </c>
      <c r="C24" s="98" t="s">
        <v>50</v>
      </c>
      <c r="D24" s="58" t="s">
        <v>34</v>
      </c>
      <c r="E24" s="58" t="s">
        <v>38</v>
      </c>
      <c r="F24" s="59">
        <v>0.65555555555555556</v>
      </c>
      <c r="G24" s="60" t="s">
        <v>105</v>
      </c>
      <c r="H24" s="1">
        <v>4</v>
      </c>
      <c r="I24" s="61"/>
      <c r="J24" s="61"/>
      <c r="K24" s="62"/>
      <c r="L24" s="62"/>
      <c r="M24" s="63">
        <v>13</v>
      </c>
      <c r="N24" s="1" t="s">
        <v>64</v>
      </c>
      <c r="O24" s="93">
        <f>Día5!O24+Día6!M24</f>
        <v>43</v>
      </c>
      <c r="P24" s="71" t="s">
        <v>108</v>
      </c>
      <c r="Q24" s="13"/>
      <c r="W24" s="12"/>
    </row>
    <row r="25" spans="1:23" s="11" customFormat="1" ht="24" thickTop="1" thickBot="1" x14ac:dyDescent="0.3">
      <c r="A25" s="122">
        <v>4354</v>
      </c>
      <c r="B25" s="57" t="s">
        <v>39</v>
      </c>
      <c r="C25" s="58" t="s">
        <v>33</v>
      </c>
      <c r="D25" s="58" t="s">
        <v>32</v>
      </c>
      <c r="E25" s="58" t="s">
        <v>34</v>
      </c>
      <c r="F25" s="59">
        <v>0.68055555555555547</v>
      </c>
      <c r="G25" s="60" t="s">
        <v>78</v>
      </c>
      <c r="H25" s="1">
        <v>3</v>
      </c>
      <c r="I25" s="61"/>
      <c r="J25" s="61"/>
      <c r="K25" s="62"/>
      <c r="L25" s="62"/>
      <c r="M25" s="65">
        <v>20</v>
      </c>
      <c r="N25" s="1" t="s">
        <v>64</v>
      </c>
      <c r="O25" s="93">
        <f>Día5!O25+Día6!M25</f>
        <v>81</v>
      </c>
      <c r="P25" s="133" t="s">
        <v>109</v>
      </c>
      <c r="Q25" s="13"/>
      <c r="W25" s="12"/>
    </row>
    <row r="26" spans="1:23" s="11" customFormat="1" ht="19.899999999999999" customHeight="1" thickTop="1" thickBot="1" x14ac:dyDescent="0.3">
      <c r="A26" s="122">
        <v>4165</v>
      </c>
      <c r="B26" s="57" t="s">
        <v>39</v>
      </c>
      <c r="C26" s="58" t="s">
        <v>33</v>
      </c>
      <c r="D26" s="58" t="s">
        <v>34</v>
      </c>
      <c r="E26" s="58" t="s">
        <v>32</v>
      </c>
      <c r="F26" s="59">
        <v>0.71805555555555556</v>
      </c>
      <c r="G26" s="60"/>
      <c r="H26" s="1">
        <v>4</v>
      </c>
      <c r="I26" s="58"/>
      <c r="J26" s="61"/>
      <c r="K26" s="62"/>
      <c r="L26" s="62"/>
      <c r="M26" s="58">
        <v>9</v>
      </c>
      <c r="N26" s="1" t="s">
        <v>64</v>
      </c>
      <c r="O26" s="93">
        <f>Día5!O26+Día6!M26</f>
        <v>50</v>
      </c>
      <c r="P26" s="64"/>
      <c r="Q26" s="13"/>
    </row>
    <row r="27" spans="1:23" s="11" customFormat="1" ht="19.899999999999999" customHeight="1" thickTop="1" thickBot="1" x14ac:dyDescent="0.3">
      <c r="A27" s="122">
        <v>4164</v>
      </c>
      <c r="B27" s="57" t="s">
        <v>30</v>
      </c>
      <c r="C27" s="58" t="s">
        <v>33</v>
      </c>
      <c r="D27" s="58" t="s">
        <v>31</v>
      </c>
      <c r="E27" s="58" t="s">
        <v>34</v>
      </c>
      <c r="F27" s="59">
        <v>0.73333333333333339</v>
      </c>
      <c r="G27" s="60" t="s">
        <v>65</v>
      </c>
      <c r="H27" s="1">
        <v>3</v>
      </c>
      <c r="I27" s="58"/>
      <c r="J27" s="61"/>
      <c r="K27" s="62"/>
      <c r="L27" s="62"/>
      <c r="M27" s="58">
        <v>25</v>
      </c>
      <c r="N27" s="1" t="s">
        <v>64</v>
      </c>
      <c r="O27" s="93">
        <f>Día5!O27+Día6!M27</f>
        <v>132</v>
      </c>
      <c r="P27" s="71"/>
      <c r="Q27" s="13"/>
    </row>
    <row r="28" spans="1:23" s="11" customFormat="1" ht="19.899999999999999" customHeight="1" thickTop="1" thickBot="1" x14ac:dyDescent="0.3">
      <c r="A28" s="122">
        <v>4134</v>
      </c>
      <c r="B28" s="57" t="s">
        <v>39</v>
      </c>
      <c r="C28" s="58" t="s">
        <v>33</v>
      </c>
      <c r="D28" s="58" t="s">
        <v>35</v>
      </c>
      <c r="E28" s="58" t="s">
        <v>34</v>
      </c>
      <c r="F28" s="59">
        <v>0.79374999999999996</v>
      </c>
      <c r="G28" s="60" t="s">
        <v>68</v>
      </c>
      <c r="H28" s="1">
        <v>3</v>
      </c>
      <c r="I28" s="58"/>
      <c r="J28" s="61"/>
      <c r="K28" s="62"/>
      <c r="L28" s="62"/>
      <c r="M28" s="58">
        <v>17</v>
      </c>
      <c r="N28" s="1" t="s">
        <v>64</v>
      </c>
      <c r="O28" s="93">
        <f>Día5!O28+Día6!M28</f>
        <v>75</v>
      </c>
      <c r="P28" s="64"/>
    </row>
    <row r="29" spans="1:23" s="11" customFormat="1" ht="14.25" thickTop="1" thickBot="1" x14ac:dyDescent="0.3">
      <c r="A29" s="122">
        <v>4175</v>
      </c>
      <c r="B29" s="57" t="s">
        <v>39</v>
      </c>
      <c r="C29" s="58" t="s">
        <v>33</v>
      </c>
      <c r="D29" s="58" t="s">
        <v>34</v>
      </c>
      <c r="E29" s="58" t="s">
        <v>35</v>
      </c>
      <c r="F29" s="59">
        <v>0.79861111111111105</v>
      </c>
      <c r="G29" s="60" t="s">
        <v>95</v>
      </c>
      <c r="H29" s="1">
        <v>4</v>
      </c>
      <c r="I29" s="58"/>
      <c r="J29" s="61"/>
      <c r="K29" s="62"/>
      <c r="L29" s="62"/>
      <c r="M29" s="58">
        <v>7</v>
      </c>
      <c r="N29" s="1" t="s">
        <v>64</v>
      </c>
      <c r="O29" s="93">
        <f>Día5!O29+Día6!M29</f>
        <v>37</v>
      </c>
      <c r="P29" s="71"/>
    </row>
    <row r="30" spans="1:23" s="11" customFormat="1" ht="19.899999999999999" customHeight="1" thickTop="1" thickBot="1" x14ac:dyDescent="0.3">
      <c r="A30" s="122">
        <v>4184</v>
      </c>
      <c r="B30" s="57" t="s">
        <v>39</v>
      </c>
      <c r="C30" s="98" t="s">
        <v>50</v>
      </c>
      <c r="D30" s="58" t="s">
        <v>32</v>
      </c>
      <c r="E30" s="58" t="s">
        <v>34</v>
      </c>
      <c r="F30" s="59">
        <v>0.85000000000000009</v>
      </c>
      <c r="G30" s="130" t="s">
        <v>54</v>
      </c>
      <c r="H30" s="1">
        <v>3</v>
      </c>
      <c r="I30" s="58"/>
      <c r="J30" s="61"/>
      <c r="K30" s="62"/>
      <c r="L30" s="62"/>
      <c r="M30" s="58">
        <v>6</v>
      </c>
      <c r="N30" s="1" t="s">
        <v>64</v>
      </c>
      <c r="O30" s="93">
        <f>Día5!O30+Día6!M30</f>
        <v>46</v>
      </c>
      <c r="P30" s="64"/>
    </row>
    <row r="31" spans="1:23" s="11" customFormat="1" ht="19.899999999999999" customHeight="1" thickTop="1" thickBot="1" x14ac:dyDescent="0.3">
      <c r="A31" s="122">
        <v>4185</v>
      </c>
      <c r="B31" s="57" t="s">
        <v>39</v>
      </c>
      <c r="C31" s="58" t="s">
        <v>33</v>
      </c>
      <c r="D31" s="58" t="s">
        <v>34</v>
      </c>
      <c r="E31" s="58" t="s">
        <v>32</v>
      </c>
      <c r="F31" s="59">
        <v>0.8534722222222223</v>
      </c>
      <c r="G31" s="130" t="s">
        <v>98</v>
      </c>
      <c r="H31" s="1">
        <v>4</v>
      </c>
      <c r="I31" s="58"/>
      <c r="J31" s="61"/>
      <c r="K31" s="62"/>
      <c r="L31" s="62"/>
      <c r="M31" s="58">
        <v>10</v>
      </c>
      <c r="N31" s="1" t="s">
        <v>64</v>
      </c>
      <c r="O31" s="93">
        <f>Día5!O31+Día6!M31</f>
        <v>52</v>
      </c>
      <c r="P31" s="71"/>
    </row>
    <row r="32" spans="1:23" s="11" customFormat="1" ht="19.899999999999999" customHeight="1" thickTop="1" thickBot="1" x14ac:dyDescent="0.3">
      <c r="A32" s="122">
        <v>4205</v>
      </c>
      <c r="B32" s="57" t="s">
        <v>30</v>
      </c>
      <c r="C32" s="98" t="s">
        <v>50</v>
      </c>
      <c r="D32" s="58" t="s">
        <v>34</v>
      </c>
      <c r="E32" s="58" t="s">
        <v>31</v>
      </c>
      <c r="F32" s="59">
        <v>0.90347222222222223</v>
      </c>
      <c r="G32" s="60"/>
      <c r="H32" s="1">
        <v>4</v>
      </c>
      <c r="I32" s="58"/>
      <c r="J32" s="61"/>
      <c r="K32" s="62"/>
      <c r="L32" s="62"/>
      <c r="M32" s="58">
        <v>0</v>
      </c>
      <c r="N32" s="1" t="s">
        <v>64</v>
      </c>
      <c r="O32" s="93">
        <f>Día5!O32+Día6!M32</f>
        <v>11</v>
      </c>
      <c r="P32" s="64"/>
    </row>
    <row r="33" spans="1:23" s="11" customFormat="1" ht="19.899999999999999" customHeight="1" thickTop="1" thickBot="1" x14ac:dyDescent="0.3">
      <c r="A33" s="122">
        <v>4204</v>
      </c>
      <c r="B33" s="57" t="s">
        <v>39</v>
      </c>
      <c r="C33" s="98" t="s">
        <v>50</v>
      </c>
      <c r="D33" s="58" t="s">
        <v>38</v>
      </c>
      <c r="E33" s="58" t="s">
        <v>34</v>
      </c>
      <c r="F33" s="59">
        <v>0.92569444444444438</v>
      </c>
      <c r="G33" s="60" t="s">
        <v>106</v>
      </c>
      <c r="H33" s="1">
        <v>3</v>
      </c>
      <c r="I33" s="58"/>
      <c r="J33" s="61"/>
      <c r="K33" s="62"/>
      <c r="L33" s="62"/>
      <c r="M33" s="58">
        <v>17</v>
      </c>
      <c r="N33" s="1" t="s">
        <v>64</v>
      </c>
      <c r="O33" s="93">
        <f>Día5!O33+Día6!M33</f>
        <v>54</v>
      </c>
      <c r="P33" s="64"/>
    </row>
    <row r="34" spans="1:23" s="11" customFormat="1" ht="19.899999999999999" customHeight="1" thickTop="1" thickBot="1" x14ac:dyDescent="0.3">
      <c r="A34" s="122"/>
      <c r="B34" s="57"/>
      <c r="C34" s="58"/>
      <c r="D34" s="58"/>
      <c r="E34" s="58"/>
      <c r="F34" s="59"/>
      <c r="G34" s="60"/>
      <c r="H34" s="73"/>
      <c r="I34" s="61"/>
      <c r="J34" s="61"/>
      <c r="K34" s="62"/>
      <c r="L34" s="62"/>
      <c r="M34" s="67"/>
      <c r="N34" s="58"/>
      <c r="O34" s="58"/>
      <c r="P34" s="64"/>
    </row>
    <row r="35" spans="1:23" s="11" customFormat="1" ht="19.899999999999999" customHeight="1" thickTop="1" thickBot="1" x14ac:dyDescent="0.3">
      <c r="A35" s="122"/>
      <c r="B35" s="57"/>
      <c r="C35" s="58"/>
      <c r="D35" s="58"/>
      <c r="E35" s="58"/>
      <c r="F35" s="59"/>
      <c r="G35" s="60"/>
      <c r="H35" s="73"/>
      <c r="I35" s="61"/>
      <c r="J35" s="61"/>
      <c r="K35" s="62"/>
      <c r="L35" s="62"/>
      <c r="M35" s="67"/>
      <c r="N35" s="58"/>
      <c r="O35" s="61"/>
      <c r="P35" s="64"/>
    </row>
    <row r="36" spans="1:23" s="11" customFormat="1" ht="19.899999999999999" customHeight="1" thickTop="1" thickBot="1" x14ac:dyDescent="0.3">
      <c r="A36" s="127"/>
      <c r="B36" s="111"/>
      <c r="C36" s="112"/>
      <c r="D36" s="112"/>
      <c r="E36" s="112"/>
      <c r="F36" s="113"/>
      <c r="G36" s="114"/>
      <c r="H36" s="123"/>
      <c r="I36" s="115"/>
      <c r="J36" s="115"/>
      <c r="K36" s="116"/>
      <c r="L36" s="116"/>
      <c r="M36" s="117"/>
      <c r="N36" s="112"/>
      <c r="O36" s="115"/>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329</v>
      </c>
    </row>
    <row r="39" spans="1:23" ht="20.100000000000001" customHeight="1" thickBot="1" x14ac:dyDescent="0.3">
      <c r="G39" s="6"/>
      <c r="K39" s="151" t="s">
        <v>11</v>
      </c>
      <c r="L39" s="152"/>
      <c r="M39" s="51">
        <f>Día5!M39+Día6!M38</f>
        <v>1527</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r:id="rId1"/>
  <ignoredErrors>
    <ignoredError sqref="O14:O33" unlocked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4" workbookViewId="0">
      <selection activeCell="H14" sqref="H14:N21"/>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44811</v>
      </c>
      <c r="K3" s="70" t="s">
        <v>110</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96</v>
      </c>
      <c r="G7" s="2"/>
      <c r="H7" s="27"/>
      <c r="I7" s="26">
        <v>1</v>
      </c>
      <c r="J7" s="80"/>
      <c r="K7" s="80"/>
      <c r="L7" s="88"/>
      <c r="M7" s="81"/>
      <c r="N7" s="1"/>
      <c r="O7" s="2"/>
    </row>
    <row r="8" spans="1:23" ht="15" customHeight="1" x14ac:dyDescent="0.25">
      <c r="A8" s="29">
        <v>2</v>
      </c>
      <c r="B8" s="30" t="s">
        <v>41</v>
      </c>
      <c r="C8" s="30" t="s">
        <v>41</v>
      </c>
      <c r="D8" s="82" t="s">
        <v>43</v>
      </c>
      <c r="E8" s="83" t="s">
        <v>41</v>
      </c>
      <c r="F8" s="1" t="s">
        <v>99</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thickBot="1" x14ac:dyDescent="0.3">
      <c r="A14" s="92">
        <v>4054</v>
      </c>
      <c r="B14" s="93" t="s">
        <v>30</v>
      </c>
      <c r="C14" s="98" t="s">
        <v>48</v>
      </c>
      <c r="D14" s="93" t="s">
        <v>31</v>
      </c>
      <c r="E14" s="93" t="s">
        <v>34</v>
      </c>
      <c r="F14" s="94">
        <v>0.32013888888888892</v>
      </c>
      <c r="G14" s="95"/>
      <c r="H14" s="93">
        <v>3</v>
      </c>
      <c r="I14" s="93"/>
      <c r="J14" s="93"/>
      <c r="K14" s="96"/>
      <c r="L14" s="110"/>
      <c r="M14" s="97">
        <v>58</v>
      </c>
      <c r="N14" s="1" t="s">
        <v>64</v>
      </c>
      <c r="O14" s="93">
        <f>Día6!O14+Día7!M14</f>
        <v>353</v>
      </c>
      <c r="P14" s="109"/>
      <c r="Q14" s="10"/>
    </row>
    <row r="15" spans="1:23" s="11" customFormat="1" ht="19.899999999999999" customHeight="1" thickTop="1" thickBot="1" x14ac:dyDescent="0.3">
      <c r="A15" s="57">
        <v>4275</v>
      </c>
      <c r="B15" s="58" t="s">
        <v>39</v>
      </c>
      <c r="C15" s="58" t="s">
        <v>49</v>
      </c>
      <c r="D15" s="58" t="s">
        <v>34</v>
      </c>
      <c r="E15" s="58" t="s">
        <v>32</v>
      </c>
      <c r="F15" s="59">
        <v>0.32430555555555557</v>
      </c>
      <c r="G15" s="60"/>
      <c r="H15" s="61">
        <v>4</v>
      </c>
      <c r="I15" s="61"/>
      <c r="J15" s="61"/>
      <c r="K15" s="62"/>
      <c r="L15" s="78"/>
      <c r="M15" s="65">
        <v>4</v>
      </c>
      <c r="N15" s="1" t="s">
        <v>64</v>
      </c>
      <c r="O15" s="93">
        <f>Día6!O15+Día7!M15</f>
        <v>24</v>
      </c>
      <c r="P15" s="64"/>
      <c r="Q15" s="10"/>
      <c r="W15" s="12"/>
    </row>
    <row r="16" spans="1:23" s="11" customFormat="1" ht="19.899999999999999" customHeight="1" thickTop="1" thickBot="1" x14ac:dyDescent="0.3">
      <c r="A16" s="57">
        <v>4484</v>
      </c>
      <c r="B16" s="58" t="s">
        <v>39</v>
      </c>
      <c r="C16" s="58" t="s">
        <v>49</v>
      </c>
      <c r="D16" s="58" t="s">
        <v>32</v>
      </c>
      <c r="E16" s="58" t="s">
        <v>34</v>
      </c>
      <c r="F16" s="59">
        <v>0.37638888888888888</v>
      </c>
      <c r="G16" s="130" t="s">
        <v>57</v>
      </c>
      <c r="H16" s="61">
        <v>3</v>
      </c>
      <c r="I16" s="61"/>
      <c r="J16" s="73"/>
      <c r="K16" s="62"/>
      <c r="L16" s="78"/>
      <c r="M16" s="65">
        <v>37</v>
      </c>
      <c r="N16" s="1" t="s">
        <v>64</v>
      </c>
      <c r="O16" s="93">
        <f>Día6!O16+Día7!M16</f>
        <v>168</v>
      </c>
      <c r="P16" s="71"/>
      <c r="Q16" s="13"/>
      <c r="W16" s="12"/>
    </row>
    <row r="17" spans="1:23" s="11" customFormat="1" ht="19.899999999999999" customHeight="1" thickTop="1" thickBot="1" x14ac:dyDescent="0.3">
      <c r="A17" s="57">
        <v>4095</v>
      </c>
      <c r="B17" s="58" t="s">
        <v>39</v>
      </c>
      <c r="C17" s="98" t="s">
        <v>48</v>
      </c>
      <c r="D17" s="58" t="s">
        <v>34</v>
      </c>
      <c r="E17" s="58" t="s">
        <v>35</v>
      </c>
      <c r="F17" s="59">
        <v>0.38472222222222224</v>
      </c>
      <c r="G17" s="60" t="s">
        <v>76</v>
      </c>
      <c r="H17" s="61">
        <v>4</v>
      </c>
      <c r="I17" s="61"/>
      <c r="J17" s="61"/>
      <c r="K17" s="62"/>
      <c r="L17" s="78"/>
      <c r="M17" s="65">
        <v>10</v>
      </c>
      <c r="N17" s="1" t="s">
        <v>64</v>
      </c>
      <c r="O17" s="93">
        <f>Día6!O17+Día7!M17</f>
        <v>50</v>
      </c>
      <c r="P17" s="64"/>
      <c r="Q17" s="13"/>
      <c r="W17" s="12"/>
    </row>
    <row r="18" spans="1:23" s="11" customFormat="1" ht="19.899999999999999" customHeight="1" thickTop="1" thickBot="1" x14ac:dyDescent="0.3">
      <c r="A18" s="57">
        <v>4105</v>
      </c>
      <c r="B18" s="58" t="s">
        <v>30</v>
      </c>
      <c r="C18" s="58" t="s">
        <v>33</v>
      </c>
      <c r="D18" s="58" t="s">
        <v>34</v>
      </c>
      <c r="E18" s="58" t="s">
        <v>31</v>
      </c>
      <c r="F18" s="59">
        <v>0.46249999999999997</v>
      </c>
      <c r="G18" s="60" t="s">
        <v>59</v>
      </c>
      <c r="H18" s="66">
        <v>4</v>
      </c>
      <c r="I18" s="66"/>
      <c r="J18" s="66"/>
      <c r="K18" s="62"/>
      <c r="L18" s="78"/>
      <c r="M18" s="65">
        <v>7</v>
      </c>
      <c r="N18" s="1" t="s">
        <v>64</v>
      </c>
      <c r="O18" s="93">
        <f>Día6!O18+Día7!M18</f>
        <v>48</v>
      </c>
      <c r="P18" s="64"/>
      <c r="Q18" s="13"/>
      <c r="W18" s="12"/>
    </row>
    <row r="19" spans="1:23" s="11" customFormat="1" ht="19.899999999999999" customHeight="1" thickTop="1" thickBot="1" x14ac:dyDescent="0.3">
      <c r="A19" s="57">
        <v>4064</v>
      </c>
      <c r="B19" s="58" t="s">
        <v>39</v>
      </c>
      <c r="C19" s="98" t="s">
        <v>48</v>
      </c>
      <c r="D19" s="58" t="s">
        <v>35</v>
      </c>
      <c r="E19" s="58" t="s">
        <v>34</v>
      </c>
      <c r="F19" s="59" t="s">
        <v>36</v>
      </c>
      <c r="G19" s="60" t="s">
        <v>65</v>
      </c>
      <c r="H19" s="66">
        <v>3</v>
      </c>
      <c r="I19" s="66"/>
      <c r="J19" s="66"/>
      <c r="K19" s="62"/>
      <c r="L19" s="78"/>
      <c r="M19" s="65">
        <v>28</v>
      </c>
      <c r="N19" s="1" t="s">
        <v>64</v>
      </c>
      <c r="O19" s="93">
        <f>Día6!O19+Día7!M19</f>
        <v>145</v>
      </c>
      <c r="P19" s="64"/>
      <c r="Q19" s="13"/>
      <c r="W19" s="12"/>
    </row>
    <row r="20" spans="1:23" s="11" customFormat="1" ht="19.899999999999999" customHeight="1" thickTop="1" thickBot="1" x14ac:dyDescent="0.3">
      <c r="A20" s="57">
        <v>4254</v>
      </c>
      <c r="B20" s="58" t="s">
        <v>39</v>
      </c>
      <c r="C20" s="58" t="s">
        <v>33</v>
      </c>
      <c r="D20" s="58" t="s">
        <v>32</v>
      </c>
      <c r="E20" s="58" t="s">
        <v>34</v>
      </c>
      <c r="F20" s="59">
        <v>0.52083333333333337</v>
      </c>
      <c r="G20" s="130" t="s">
        <v>54</v>
      </c>
      <c r="H20" s="58">
        <v>3</v>
      </c>
      <c r="I20" s="61"/>
      <c r="J20" s="61"/>
      <c r="K20" s="62"/>
      <c r="L20" s="78"/>
      <c r="M20" s="65">
        <v>14</v>
      </c>
      <c r="N20" s="1" t="s">
        <v>64</v>
      </c>
      <c r="O20" s="93">
        <f>Día6!O20+Día7!M20</f>
        <v>98</v>
      </c>
      <c r="P20" s="71"/>
      <c r="Q20" s="13"/>
      <c r="W20" s="12"/>
    </row>
    <row r="21" spans="1:23" s="11" customFormat="1" ht="19.899999999999999" customHeight="1" thickTop="1" thickBot="1" x14ac:dyDescent="0.3">
      <c r="A21" s="57">
        <v>4115</v>
      </c>
      <c r="B21" s="58" t="s">
        <v>39</v>
      </c>
      <c r="C21" s="98" t="s">
        <v>48</v>
      </c>
      <c r="D21" s="58" t="s">
        <v>34</v>
      </c>
      <c r="E21" s="58" t="s">
        <v>32</v>
      </c>
      <c r="F21" s="59">
        <v>0.52361111111111114</v>
      </c>
      <c r="G21" s="130" t="s">
        <v>57</v>
      </c>
      <c r="H21" s="58">
        <v>4</v>
      </c>
      <c r="I21" s="61"/>
      <c r="J21" s="61"/>
      <c r="K21" s="62"/>
      <c r="L21" s="78"/>
      <c r="M21" s="65">
        <v>7</v>
      </c>
      <c r="N21" s="1" t="s">
        <v>64</v>
      </c>
      <c r="O21" s="93">
        <f>Día6!O21+Día7!M21</f>
        <v>66</v>
      </c>
      <c r="P21" s="64"/>
      <c r="Q21" s="13"/>
      <c r="W21" s="12"/>
    </row>
    <row r="22" spans="1:23" s="11" customFormat="1" ht="19.899999999999999" customHeight="1" thickTop="1" thickBot="1" x14ac:dyDescent="0.3">
      <c r="A22" s="57">
        <v>4114</v>
      </c>
      <c r="B22" s="58" t="s">
        <v>39</v>
      </c>
      <c r="C22" s="58" t="s">
        <v>33</v>
      </c>
      <c r="D22" s="58" t="s">
        <v>37</v>
      </c>
      <c r="E22" s="58" t="s">
        <v>34</v>
      </c>
      <c r="F22" s="59">
        <v>0.61041666666666672</v>
      </c>
      <c r="G22" s="60"/>
      <c r="H22" s="1">
        <v>3</v>
      </c>
      <c r="I22" s="1"/>
      <c r="J22" s="61"/>
      <c r="K22" s="62"/>
      <c r="L22" s="62"/>
      <c r="M22" s="65">
        <v>32</v>
      </c>
      <c r="N22" s="1" t="s">
        <v>64</v>
      </c>
      <c r="O22" s="93">
        <f>Día6!O22+Día7!M22</f>
        <v>144</v>
      </c>
      <c r="P22" s="71"/>
      <c r="Q22" s="13"/>
      <c r="W22" s="12"/>
    </row>
    <row r="23" spans="1:23" s="11" customFormat="1" ht="19.899999999999999" customHeight="1" thickTop="1" thickBot="1" x14ac:dyDescent="0.3">
      <c r="A23" s="57">
        <v>4325</v>
      </c>
      <c r="B23" s="58" t="s">
        <v>39</v>
      </c>
      <c r="C23" s="58" t="s">
        <v>33</v>
      </c>
      <c r="D23" s="58" t="s">
        <v>34</v>
      </c>
      <c r="E23" s="58" t="s">
        <v>37</v>
      </c>
      <c r="F23" s="59">
        <v>0.61250000000000004</v>
      </c>
      <c r="G23" s="60" t="s">
        <v>76</v>
      </c>
      <c r="H23" s="1">
        <v>4</v>
      </c>
      <c r="I23" s="1"/>
      <c r="J23" s="66"/>
      <c r="K23" s="62"/>
      <c r="L23" s="62"/>
      <c r="M23" s="65">
        <v>10</v>
      </c>
      <c r="N23" s="1" t="s">
        <v>64</v>
      </c>
      <c r="O23" s="93">
        <f>Día6!O23+Día7!M23</f>
        <v>57</v>
      </c>
      <c r="P23" s="64"/>
      <c r="Q23" s="13"/>
      <c r="W23" s="12"/>
    </row>
    <row r="24" spans="1:23" s="11" customFormat="1" ht="19.899999999999999" customHeight="1" thickTop="1" thickBot="1" x14ac:dyDescent="0.3">
      <c r="A24" s="57">
        <v>4145</v>
      </c>
      <c r="B24" s="58" t="s">
        <v>39</v>
      </c>
      <c r="C24" s="98" t="s">
        <v>50</v>
      </c>
      <c r="D24" s="58" t="s">
        <v>34</v>
      </c>
      <c r="E24" s="58" t="s">
        <v>38</v>
      </c>
      <c r="F24" s="59">
        <v>0.65555555555555556</v>
      </c>
      <c r="G24" s="130" t="s">
        <v>54</v>
      </c>
      <c r="H24" s="1">
        <v>4</v>
      </c>
      <c r="I24" s="1"/>
      <c r="J24" s="61"/>
      <c r="K24" s="62"/>
      <c r="L24" s="62"/>
      <c r="M24" s="63">
        <v>12</v>
      </c>
      <c r="N24" s="1" t="s">
        <v>64</v>
      </c>
      <c r="O24" s="93">
        <f>Día6!O24+Día7!M24</f>
        <v>55</v>
      </c>
      <c r="P24" s="71" t="s">
        <v>112</v>
      </c>
      <c r="Q24" s="13"/>
      <c r="W24" s="12"/>
    </row>
    <row r="25" spans="1:23" s="11" customFormat="1" ht="24" thickTop="1" thickBot="1" x14ac:dyDescent="0.3">
      <c r="A25" s="57">
        <v>4354</v>
      </c>
      <c r="B25" s="58" t="s">
        <v>39</v>
      </c>
      <c r="C25" s="58" t="s">
        <v>33</v>
      </c>
      <c r="D25" s="58" t="s">
        <v>32</v>
      </c>
      <c r="E25" s="58" t="s">
        <v>34</v>
      </c>
      <c r="F25" s="59">
        <v>0.68055555555555547</v>
      </c>
      <c r="G25" s="60"/>
      <c r="H25" s="1">
        <v>3</v>
      </c>
      <c r="I25" s="1"/>
      <c r="J25" s="61"/>
      <c r="K25" s="62"/>
      <c r="L25" s="62"/>
      <c r="M25" s="65">
        <v>15</v>
      </c>
      <c r="N25" s="1" t="s">
        <v>64</v>
      </c>
      <c r="O25" s="93">
        <f>Día6!O25+Día7!M25</f>
        <v>96</v>
      </c>
      <c r="P25" s="71" t="s">
        <v>113</v>
      </c>
      <c r="Q25" s="13"/>
      <c r="W25" s="12"/>
    </row>
    <row r="26" spans="1:23" s="11" customFormat="1" ht="19.899999999999999" customHeight="1" thickTop="1" thickBot="1" x14ac:dyDescent="0.3">
      <c r="A26" s="57">
        <v>4165</v>
      </c>
      <c r="B26" s="58" t="s">
        <v>39</v>
      </c>
      <c r="C26" s="58" t="s">
        <v>33</v>
      </c>
      <c r="D26" s="58" t="s">
        <v>34</v>
      </c>
      <c r="E26" s="58" t="s">
        <v>32</v>
      </c>
      <c r="F26" s="59">
        <v>0.71805555555555556</v>
      </c>
      <c r="G26" s="60"/>
      <c r="H26" s="1">
        <v>4</v>
      </c>
      <c r="I26" s="1"/>
      <c r="J26" s="61"/>
      <c r="K26" s="62"/>
      <c r="L26" s="62"/>
      <c r="M26" s="58">
        <v>9</v>
      </c>
      <c r="N26" s="1" t="s">
        <v>64</v>
      </c>
      <c r="O26" s="93">
        <f>Día6!O26+Día7!M26</f>
        <v>59</v>
      </c>
      <c r="P26" s="71"/>
      <c r="Q26" s="13"/>
    </row>
    <row r="27" spans="1:23" s="11" customFormat="1" ht="19.899999999999999" customHeight="1" thickTop="1" thickBot="1" x14ac:dyDescent="0.3">
      <c r="A27" s="57">
        <v>4164</v>
      </c>
      <c r="B27" s="58" t="s">
        <v>30</v>
      </c>
      <c r="C27" s="58" t="s">
        <v>33</v>
      </c>
      <c r="D27" s="58" t="s">
        <v>31</v>
      </c>
      <c r="E27" s="58" t="s">
        <v>34</v>
      </c>
      <c r="F27" s="59">
        <v>0.73333333333333339</v>
      </c>
      <c r="G27" s="130" t="s">
        <v>55</v>
      </c>
      <c r="H27" s="1">
        <v>3</v>
      </c>
      <c r="I27" s="1"/>
      <c r="J27" s="61"/>
      <c r="K27" s="62"/>
      <c r="L27" s="62"/>
      <c r="M27" s="58">
        <v>21</v>
      </c>
      <c r="N27" s="1" t="s">
        <v>64</v>
      </c>
      <c r="O27" s="93">
        <f>Día6!O27+Día7!M27</f>
        <v>153</v>
      </c>
      <c r="P27" s="71" t="s">
        <v>114</v>
      </c>
    </row>
    <row r="28" spans="1:23" s="11" customFormat="1" ht="19.899999999999999" customHeight="1" thickTop="1" thickBot="1" x14ac:dyDescent="0.3">
      <c r="A28" s="57">
        <v>4134</v>
      </c>
      <c r="B28" s="58" t="s">
        <v>39</v>
      </c>
      <c r="C28" s="58" t="s">
        <v>33</v>
      </c>
      <c r="D28" s="58" t="s">
        <v>35</v>
      </c>
      <c r="E28" s="58" t="s">
        <v>34</v>
      </c>
      <c r="F28" s="59">
        <v>0.79374999999999996</v>
      </c>
      <c r="G28" s="60" t="s">
        <v>59</v>
      </c>
      <c r="H28" s="1">
        <v>3</v>
      </c>
      <c r="I28" s="1"/>
      <c r="J28" s="61"/>
      <c r="K28" s="62"/>
      <c r="L28" s="62"/>
      <c r="M28" s="58">
        <v>17</v>
      </c>
      <c r="N28" s="1" t="s">
        <v>64</v>
      </c>
      <c r="O28" s="93">
        <f>Día6!O28+Día7!M28</f>
        <v>92</v>
      </c>
      <c r="P28" s="64"/>
    </row>
    <row r="29" spans="1:23" s="11" customFormat="1" ht="19.899999999999999" customHeight="1" thickTop="1" thickBot="1" x14ac:dyDescent="0.3">
      <c r="A29" s="57">
        <v>4175</v>
      </c>
      <c r="B29" s="58" t="s">
        <v>39</v>
      </c>
      <c r="C29" s="58" t="s">
        <v>33</v>
      </c>
      <c r="D29" s="58" t="s">
        <v>34</v>
      </c>
      <c r="E29" s="58" t="s">
        <v>35</v>
      </c>
      <c r="F29" s="59">
        <v>0.79861111111111105</v>
      </c>
      <c r="G29" s="60" t="s">
        <v>68</v>
      </c>
      <c r="H29" s="1">
        <v>4</v>
      </c>
      <c r="I29" s="1"/>
      <c r="J29" s="61"/>
      <c r="K29" s="62"/>
      <c r="L29" s="62"/>
      <c r="M29" s="58">
        <v>1</v>
      </c>
      <c r="N29" s="1" t="s">
        <v>64</v>
      </c>
      <c r="O29" s="93">
        <f>Día6!O29+Día7!M29</f>
        <v>38</v>
      </c>
      <c r="P29" s="71"/>
    </row>
    <row r="30" spans="1:23" s="11" customFormat="1" ht="19.899999999999999" customHeight="1" thickTop="1" thickBot="1" x14ac:dyDescent="0.3">
      <c r="A30" s="57">
        <v>4184</v>
      </c>
      <c r="B30" s="58" t="s">
        <v>39</v>
      </c>
      <c r="C30" s="98" t="s">
        <v>50</v>
      </c>
      <c r="D30" s="58" t="s">
        <v>32</v>
      </c>
      <c r="E30" s="58" t="s">
        <v>34</v>
      </c>
      <c r="F30" s="59">
        <v>0.85000000000000009</v>
      </c>
      <c r="G30" s="130" t="s">
        <v>54</v>
      </c>
      <c r="H30" s="1">
        <v>3</v>
      </c>
      <c r="I30" s="1"/>
      <c r="J30" s="61"/>
      <c r="K30" s="62"/>
      <c r="L30" s="62"/>
      <c r="M30" s="58">
        <v>7</v>
      </c>
      <c r="N30" s="1" t="s">
        <v>64</v>
      </c>
      <c r="O30" s="93">
        <f>Día6!O30+Día7!M30</f>
        <v>53</v>
      </c>
      <c r="P30" s="71"/>
    </row>
    <row r="31" spans="1:23" s="11" customFormat="1" ht="19.899999999999999" customHeight="1" thickTop="1" thickBot="1" x14ac:dyDescent="0.3">
      <c r="A31" s="57">
        <v>4185</v>
      </c>
      <c r="B31" s="58" t="s">
        <v>39</v>
      </c>
      <c r="C31" s="58" t="s">
        <v>33</v>
      </c>
      <c r="D31" s="58" t="s">
        <v>34</v>
      </c>
      <c r="E31" s="58" t="s">
        <v>32</v>
      </c>
      <c r="F31" s="59">
        <v>0.8534722222222223</v>
      </c>
      <c r="G31" s="130" t="s">
        <v>57</v>
      </c>
      <c r="H31" s="1">
        <v>4</v>
      </c>
      <c r="I31" s="1"/>
      <c r="J31" s="61"/>
      <c r="K31" s="62"/>
      <c r="L31" s="62"/>
      <c r="M31" s="58">
        <v>9</v>
      </c>
      <c r="N31" s="1" t="s">
        <v>64</v>
      </c>
      <c r="O31" s="93">
        <f>Día6!O31+Día7!M31</f>
        <v>61</v>
      </c>
      <c r="P31" s="64"/>
    </row>
    <row r="32" spans="1:23" s="11" customFormat="1" ht="19.899999999999999" customHeight="1" thickTop="1" thickBot="1" x14ac:dyDescent="0.3">
      <c r="A32" s="57">
        <v>4205</v>
      </c>
      <c r="B32" s="58" t="s">
        <v>30</v>
      </c>
      <c r="C32" s="98" t="s">
        <v>50</v>
      </c>
      <c r="D32" s="58" t="s">
        <v>34</v>
      </c>
      <c r="E32" s="58" t="s">
        <v>31</v>
      </c>
      <c r="F32" s="59">
        <v>0.90347222222222223</v>
      </c>
      <c r="G32" s="60" t="s">
        <v>59</v>
      </c>
      <c r="H32" s="1">
        <v>4</v>
      </c>
      <c r="I32" s="1"/>
      <c r="J32" s="61"/>
      <c r="K32" s="62"/>
      <c r="L32" s="62"/>
      <c r="M32" s="58">
        <v>3</v>
      </c>
      <c r="N32" s="1" t="s">
        <v>64</v>
      </c>
      <c r="O32" s="93">
        <f>Día6!O32+Día7!M32</f>
        <v>14</v>
      </c>
      <c r="P32" s="64"/>
    </row>
    <row r="33" spans="1:23" s="11" customFormat="1" ht="19.899999999999999" customHeight="1" thickTop="1" thickBot="1" x14ac:dyDescent="0.3">
      <c r="A33" s="57">
        <v>4204</v>
      </c>
      <c r="B33" s="58" t="s">
        <v>39</v>
      </c>
      <c r="C33" s="98" t="s">
        <v>50</v>
      </c>
      <c r="D33" s="58" t="s">
        <v>38</v>
      </c>
      <c r="E33" s="58" t="s">
        <v>34</v>
      </c>
      <c r="F33" s="59">
        <v>0.92569444444444438</v>
      </c>
      <c r="G33" s="60" t="s">
        <v>111</v>
      </c>
      <c r="H33" s="1">
        <v>3</v>
      </c>
      <c r="I33" s="1"/>
      <c r="J33" s="61"/>
      <c r="K33" s="62"/>
      <c r="L33" s="62"/>
      <c r="M33" s="58">
        <v>4</v>
      </c>
      <c r="N33" s="1" t="s">
        <v>64</v>
      </c>
      <c r="O33" s="93">
        <f>Día6!O33+Día7!M33</f>
        <v>58</v>
      </c>
      <c r="P33" s="64"/>
    </row>
    <row r="34" spans="1:23" s="11" customFormat="1" ht="19.899999999999999" customHeight="1" thickTop="1" thickBot="1" x14ac:dyDescent="0.3">
      <c r="A34" s="57"/>
      <c r="B34" s="58"/>
      <c r="C34" s="58"/>
      <c r="D34" s="58"/>
      <c r="E34" s="58"/>
      <c r="F34" s="59"/>
      <c r="G34" s="60"/>
      <c r="H34" s="61"/>
      <c r="I34" s="61"/>
      <c r="J34" s="61"/>
      <c r="K34" s="62"/>
      <c r="L34" s="62"/>
      <c r="M34" s="67"/>
      <c r="N34" s="58"/>
      <c r="O34" s="58"/>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2"/>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305</v>
      </c>
    </row>
    <row r="39" spans="1:23" ht="20.100000000000001" customHeight="1" thickBot="1" x14ac:dyDescent="0.3">
      <c r="G39" s="6"/>
      <c r="K39" s="151" t="s">
        <v>11</v>
      </c>
      <c r="L39" s="152"/>
      <c r="M39" s="51">
        <f>Día6!M39+Día7!M38</f>
        <v>1832</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verticalDpi="0" r:id="rId1"/>
  <ignoredErrors>
    <ignoredError sqref="O14:O33" unlocked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13" workbookViewId="0">
      <selection activeCell="H22" sqref="H22:N33"/>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44812</v>
      </c>
      <c r="K3" s="70" t="s">
        <v>63</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74</v>
      </c>
      <c r="G7" s="2"/>
      <c r="H7" s="27"/>
      <c r="I7" s="26">
        <v>1</v>
      </c>
      <c r="J7" s="80"/>
      <c r="K7" s="80"/>
      <c r="L7" s="88"/>
      <c r="M7" s="81"/>
      <c r="N7" s="1"/>
      <c r="O7" s="2"/>
    </row>
    <row r="8" spans="1:23" ht="15" customHeight="1" x14ac:dyDescent="0.25">
      <c r="A8" s="29">
        <v>2</v>
      </c>
      <c r="B8" s="30" t="s">
        <v>41</v>
      </c>
      <c r="C8" s="30" t="s">
        <v>41</v>
      </c>
      <c r="D8" s="82" t="s">
        <v>43</v>
      </c>
      <c r="E8" s="83" t="s">
        <v>41</v>
      </c>
      <c r="F8" s="1" t="s">
        <v>96</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ht="19.899999999999999" customHeight="1" thickBot="1" x14ac:dyDescent="0.3">
      <c r="A14" s="92">
        <v>4054</v>
      </c>
      <c r="B14" s="93" t="s">
        <v>30</v>
      </c>
      <c r="C14" s="98" t="s">
        <v>48</v>
      </c>
      <c r="D14" s="93" t="s">
        <v>31</v>
      </c>
      <c r="E14" s="93" t="s">
        <v>34</v>
      </c>
      <c r="F14" s="94">
        <v>0.32013888888888892</v>
      </c>
      <c r="G14" s="138"/>
      <c r="H14" s="93">
        <v>3</v>
      </c>
      <c r="I14" s="93"/>
      <c r="J14" s="93"/>
      <c r="K14" s="96"/>
      <c r="L14" s="110"/>
      <c r="M14" s="97">
        <v>69</v>
      </c>
      <c r="N14" s="1" t="s">
        <v>64</v>
      </c>
      <c r="O14" s="93">
        <f>Día7!O14+Día8!M14</f>
        <v>422</v>
      </c>
      <c r="P14" s="132" t="s">
        <v>117</v>
      </c>
      <c r="Q14" s="10"/>
    </row>
    <row r="15" spans="1:23" s="11" customFormat="1" ht="19.899999999999999" customHeight="1" thickTop="1" thickBot="1" x14ac:dyDescent="0.3">
      <c r="A15" s="57">
        <v>4275</v>
      </c>
      <c r="B15" s="58" t="s">
        <v>39</v>
      </c>
      <c r="C15" s="58" t="s">
        <v>49</v>
      </c>
      <c r="D15" s="58" t="s">
        <v>34</v>
      </c>
      <c r="E15" s="58" t="s">
        <v>32</v>
      </c>
      <c r="F15" s="59">
        <v>0.32430555555555557</v>
      </c>
      <c r="G15" s="135" t="s">
        <v>57</v>
      </c>
      <c r="H15" s="61">
        <v>4</v>
      </c>
      <c r="I15" s="61"/>
      <c r="J15" s="61"/>
      <c r="K15" s="62"/>
      <c r="L15" s="78"/>
      <c r="M15" s="65">
        <v>7</v>
      </c>
      <c r="N15" s="1" t="s">
        <v>64</v>
      </c>
      <c r="O15" s="93">
        <f>Día7!O15+Día8!M15</f>
        <v>31</v>
      </c>
      <c r="P15" s="64"/>
      <c r="Q15" s="10"/>
      <c r="W15" s="12"/>
    </row>
    <row r="16" spans="1:23" s="11" customFormat="1" ht="17.25" thickTop="1" thickBot="1" x14ac:dyDescent="0.3">
      <c r="A16" s="57">
        <v>4484</v>
      </c>
      <c r="B16" s="58" t="s">
        <v>39</v>
      </c>
      <c r="C16" s="58" t="s">
        <v>49</v>
      </c>
      <c r="D16" s="58" t="s">
        <v>32</v>
      </c>
      <c r="E16" s="58" t="s">
        <v>34</v>
      </c>
      <c r="F16" s="59">
        <v>0.37638888888888888</v>
      </c>
      <c r="G16" s="60" t="s">
        <v>65</v>
      </c>
      <c r="H16" s="61">
        <v>3</v>
      </c>
      <c r="I16" s="61"/>
      <c r="J16" s="73"/>
      <c r="K16" s="62"/>
      <c r="L16" s="78"/>
      <c r="M16" s="65">
        <v>46</v>
      </c>
      <c r="N16" s="1" t="s">
        <v>64</v>
      </c>
      <c r="O16" s="93">
        <f>Día7!O16+Día8!M16</f>
        <v>214</v>
      </c>
      <c r="P16" s="71"/>
      <c r="Q16" s="13"/>
      <c r="W16" s="12"/>
    </row>
    <row r="17" spans="1:23" s="11" customFormat="1" ht="19.899999999999999" customHeight="1" thickTop="1" thickBot="1" x14ac:dyDescent="0.3">
      <c r="A17" s="57">
        <v>4095</v>
      </c>
      <c r="B17" s="58" t="s">
        <v>39</v>
      </c>
      <c r="C17" s="98" t="s">
        <v>48</v>
      </c>
      <c r="D17" s="58" t="s">
        <v>34</v>
      </c>
      <c r="E17" s="58" t="s">
        <v>35</v>
      </c>
      <c r="F17" s="59">
        <v>0.38472222222222224</v>
      </c>
      <c r="G17" s="60" t="s">
        <v>56</v>
      </c>
      <c r="H17" s="61">
        <v>4</v>
      </c>
      <c r="I17" s="61"/>
      <c r="J17" s="61"/>
      <c r="K17" s="62"/>
      <c r="L17" s="78"/>
      <c r="M17" s="65">
        <v>12</v>
      </c>
      <c r="N17" s="1" t="s">
        <v>64</v>
      </c>
      <c r="O17" s="93">
        <f>Día7!O17+Día8!M17</f>
        <v>62</v>
      </c>
      <c r="P17" s="64"/>
      <c r="Q17" s="13"/>
      <c r="W17" s="12"/>
    </row>
    <row r="18" spans="1:23" s="11" customFormat="1" ht="19.899999999999999" customHeight="1" thickTop="1" thickBot="1" x14ac:dyDescent="0.3">
      <c r="A18" s="57">
        <v>4105</v>
      </c>
      <c r="B18" s="58" t="s">
        <v>30</v>
      </c>
      <c r="C18" s="58" t="s">
        <v>33</v>
      </c>
      <c r="D18" s="58" t="s">
        <v>34</v>
      </c>
      <c r="E18" s="58" t="s">
        <v>31</v>
      </c>
      <c r="F18" s="59">
        <v>0.46249999999999997</v>
      </c>
      <c r="G18" s="60"/>
      <c r="H18" s="66">
        <v>4</v>
      </c>
      <c r="I18" s="66"/>
      <c r="J18" s="66"/>
      <c r="K18" s="62"/>
      <c r="L18" s="78"/>
      <c r="M18" s="65">
        <v>2</v>
      </c>
      <c r="N18" s="1" t="s">
        <v>64</v>
      </c>
      <c r="O18" s="93">
        <f>Día7!O18+Día8!M18</f>
        <v>50</v>
      </c>
      <c r="P18" s="64"/>
      <c r="Q18" s="13"/>
      <c r="W18" s="12"/>
    </row>
    <row r="19" spans="1:23" s="11" customFormat="1" ht="19.899999999999999" customHeight="1" thickTop="1" thickBot="1" x14ac:dyDescent="0.3">
      <c r="A19" s="57">
        <v>4064</v>
      </c>
      <c r="B19" s="58" t="s">
        <v>39</v>
      </c>
      <c r="C19" s="98" t="s">
        <v>48</v>
      </c>
      <c r="D19" s="58" t="s">
        <v>35</v>
      </c>
      <c r="E19" s="58" t="s">
        <v>34</v>
      </c>
      <c r="F19" s="59" t="s">
        <v>36</v>
      </c>
      <c r="G19" s="60" t="s">
        <v>58</v>
      </c>
      <c r="H19" s="66">
        <v>3</v>
      </c>
      <c r="I19" s="66"/>
      <c r="J19" s="66"/>
      <c r="K19" s="62"/>
      <c r="L19" s="78"/>
      <c r="M19" s="65">
        <v>18</v>
      </c>
      <c r="N19" s="1" t="s">
        <v>64</v>
      </c>
      <c r="O19" s="93">
        <f>Día7!O19+Día8!M19</f>
        <v>163</v>
      </c>
      <c r="P19" s="71"/>
      <c r="Q19" s="13"/>
      <c r="W19" s="12"/>
    </row>
    <row r="20" spans="1:23" s="11" customFormat="1" ht="19.899999999999999" customHeight="1" thickTop="1" thickBot="1" x14ac:dyDescent="0.3">
      <c r="A20" s="57">
        <v>4254</v>
      </c>
      <c r="B20" s="58" t="s">
        <v>39</v>
      </c>
      <c r="C20" s="58" t="s">
        <v>33</v>
      </c>
      <c r="D20" s="58" t="s">
        <v>32</v>
      </c>
      <c r="E20" s="58" t="s">
        <v>34</v>
      </c>
      <c r="F20" s="59">
        <v>0.52083333333333337</v>
      </c>
      <c r="G20" s="60"/>
      <c r="H20" s="58">
        <v>3</v>
      </c>
      <c r="I20" s="61"/>
      <c r="J20" s="61"/>
      <c r="K20" s="62"/>
      <c r="L20" s="78"/>
      <c r="M20" s="65">
        <v>13</v>
      </c>
      <c r="N20" s="1" t="s">
        <v>64</v>
      </c>
      <c r="O20" s="93">
        <f>Día7!O20+Día8!M20</f>
        <v>111</v>
      </c>
      <c r="P20" s="129" t="s">
        <v>115</v>
      </c>
      <c r="Q20" s="13"/>
      <c r="W20" s="12"/>
    </row>
    <row r="21" spans="1:23" s="11" customFormat="1" ht="17.25" thickTop="1" thickBot="1" x14ac:dyDescent="0.3">
      <c r="A21" s="57">
        <v>4115</v>
      </c>
      <c r="B21" s="58" t="s">
        <v>39</v>
      </c>
      <c r="C21" s="98" t="s">
        <v>48</v>
      </c>
      <c r="D21" s="58" t="s">
        <v>34</v>
      </c>
      <c r="E21" s="58" t="s">
        <v>32</v>
      </c>
      <c r="F21" s="59">
        <v>0.52361111111111114</v>
      </c>
      <c r="G21" s="60"/>
      <c r="H21" s="58">
        <v>4</v>
      </c>
      <c r="I21" s="61"/>
      <c r="J21" s="61"/>
      <c r="K21" s="62"/>
      <c r="L21" s="78"/>
      <c r="M21" s="65">
        <v>16</v>
      </c>
      <c r="N21" s="1" t="s">
        <v>64</v>
      </c>
      <c r="O21" s="93">
        <f>Día7!O21+Día8!M21</f>
        <v>82</v>
      </c>
      <c r="P21" s="129" t="s">
        <v>116</v>
      </c>
      <c r="Q21" s="13"/>
      <c r="W21" s="12"/>
    </row>
    <row r="22" spans="1:23" s="11" customFormat="1" ht="19.899999999999999" customHeight="1" thickTop="1" thickBot="1" x14ac:dyDescent="0.3">
      <c r="A22" s="57">
        <v>4114</v>
      </c>
      <c r="B22" s="58" t="s">
        <v>39</v>
      </c>
      <c r="C22" s="58" t="s">
        <v>33</v>
      </c>
      <c r="D22" s="58" t="s">
        <v>37</v>
      </c>
      <c r="E22" s="58" t="s">
        <v>34</v>
      </c>
      <c r="F22" s="59">
        <v>0.61041666666666672</v>
      </c>
      <c r="G22" s="130" t="s">
        <v>55</v>
      </c>
      <c r="H22" s="1">
        <v>3</v>
      </c>
      <c r="I22" s="61"/>
      <c r="J22" s="61"/>
      <c r="K22" s="62"/>
      <c r="L22" s="62"/>
      <c r="M22" s="65">
        <v>29</v>
      </c>
      <c r="N22" s="1" t="s">
        <v>64</v>
      </c>
      <c r="O22" s="93">
        <f>Día7!O22+Día8!M22</f>
        <v>173</v>
      </c>
      <c r="P22" s="71"/>
      <c r="Q22" s="13"/>
      <c r="W22" s="12"/>
    </row>
    <row r="23" spans="1:23" s="11" customFormat="1" ht="19.899999999999999" customHeight="1" thickTop="1" thickBot="1" x14ac:dyDescent="0.3">
      <c r="A23" s="57">
        <v>4325</v>
      </c>
      <c r="B23" s="58" t="s">
        <v>39</v>
      </c>
      <c r="C23" s="58" t="s">
        <v>33</v>
      </c>
      <c r="D23" s="58" t="s">
        <v>34</v>
      </c>
      <c r="E23" s="58" t="s">
        <v>37</v>
      </c>
      <c r="F23" s="59">
        <v>0.61250000000000004</v>
      </c>
      <c r="G23" s="60"/>
      <c r="H23" s="1">
        <v>4</v>
      </c>
      <c r="I23" s="66"/>
      <c r="J23" s="66"/>
      <c r="K23" s="62"/>
      <c r="L23" s="62"/>
      <c r="M23" s="65">
        <v>8</v>
      </c>
      <c r="N23" s="1" t="s">
        <v>64</v>
      </c>
      <c r="O23" s="93">
        <f>Día7!O23+Día8!M23</f>
        <v>65</v>
      </c>
      <c r="P23" s="64"/>
      <c r="Q23" s="13"/>
      <c r="W23" s="12"/>
    </row>
    <row r="24" spans="1:23" s="11" customFormat="1" ht="19.899999999999999" customHeight="1" thickTop="1" thickBot="1" x14ac:dyDescent="0.3">
      <c r="A24" s="57">
        <v>4145</v>
      </c>
      <c r="B24" s="58" t="s">
        <v>39</v>
      </c>
      <c r="C24" s="98" t="s">
        <v>50</v>
      </c>
      <c r="D24" s="58" t="s">
        <v>34</v>
      </c>
      <c r="E24" s="58" t="s">
        <v>38</v>
      </c>
      <c r="F24" s="59">
        <v>0.65555555555555556</v>
      </c>
      <c r="G24" s="130" t="s">
        <v>57</v>
      </c>
      <c r="H24" s="1">
        <v>4</v>
      </c>
      <c r="I24" s="61"/>
      <c r="J24" s="61"/>
      <c r="K24" s="62"/>
      <c r="L24" s="62"/>
      <c r="M24" s="63">
        <v>5</v>
      </c>
      <c r="N24" s="1" t="s">
        <v>64</v>
      </c>
      <c r="O24" s="93">
        <f>Día7!O24+Día8!M24</f>
        <v>60</v>
      </c>
      <c r="P24" s="71"/>
      <c r="Q24" s="13"/>
      <c r="W24" s="12"/>
    </row>
    <row r="25" spans="1:23" s="11" customFormat="1" ht="19.899999999999999" customHeight="1" thickTop="1" thickBot="1" x14ac:dyDescent="0.3">
      <c r="A25" s="57">
        <v>4354</v>
      </c>
      <c r="B25" s="58" t="s">
        <v>39</v>
      </c>
      <c r="C25" s="58" t="s">
        <v>33</v>
      </c>
      <c r="D25" s="58" t="s">
        <v>32</v>
      </c>
      <c r="E25" s="58" t="s">
        <v>34</v>
      </c>
      <c r="F25" s="59">
        <v>0.68055555555555547</v>
      </c>
      <c r="G25" s="60" t="s">
        <v>65</v>
      </c>
      <c r="H25" s="1">
        <v>3</v>
      </c>
      <c r="I25" s="73" t="s">
        <v>118</v>
      </c>
      <c r="J25" s="61"/>
      <c r="K25" s="62"/>
      <c r="L25" s="62"/>
      <c r="M25" s="65">
        <v>15</v>
      </c>
      <c r="N25" s="1" t="s">
        <v>64</v>
      </c>
      <c r="O25" s="93">
        <f>Día7!O25+Día8!M25</f>
        <v>111</v>
      </c>
      <c r="P25" s="64"/>
      <c r="Q25" s="13"/>
      <c r="W25" s="12"/>
    </row>
    <row r="26" spans="1:23" s="11" customFormat="1" ht="19.899999999999999" customHeight="1" thickTop="1" thickBot="1" x14ac:dyDescent="0.3">
      <c r="A26" s="57">
        <v>4165</v>
      </c>
      <c r="B26" s="58" t="s">
        <v>39</v>
      </c>
      <c r="C26" s="58" t="s">
        <v>33</v>
      </c>
      <c r="D26" s="58" t="s">
        <v>34</v>
      </c>
      <c r="E26" s="58" t="s">
        <v>32</v>
      </c>
      <c r="F26" s="59">
        <v>0.71805555555555556</v>
      </c>
      <c r="G26" s="130" t="s">
        <v>54</v>
      </c>
      <c r="H26" s="1">
        <v>4</v>
      </c>
      <c r="I26" s="58"/>
      <c r="J26" s="61"/>
      <c r="K26" s="62"/>
      <c r="L26" s="62"/>
      <c r="M26" s="58">
        <v>11</v>
      </c>
      <c r="N26" s="1" t="s">
        <v>64</v>
      </c>
      <c r="O26" s="93">
        <f>Día7!O26+Día8!M26</f>
        <v>70</v>
      </c>
      <c r="P26" s="64"/>
      <c r="Q26" s="13"/>
    </row>
    <row r="27" spans="1:23" s="11" customFormat="1" ht="19.899999999999999" customHeight="1" thickTop="1" thickBot="1" x14ac:dyDescent="0.3">
      <c r="A27" s="57">
        <v>4164</v>
      </c>
      <c r="B27" s="58" t="s">
        <v>30</v>
      </c>
      <c r="C27" s="58" t="s">
        <v>33</v>
      </c>
      <c r="D27" s="58" t="s">
        <v>31</v>
      </c>
      <c r="E27" s="58" t="s">
        <v>34</v>
      </c>
      <c r="F27" s="59">
        <v>0.73333333333333339</v>
      </c>
      <c r="G27" s="130"/>
      <c r="H27" s="1">
        <v>3</v>
      </c>
      <c r="I27" s="58"/>
      <c r="J27" s="61"/>
      <c r="K27" s="62"/>
      <c r="L27" s="62"/>
      <c r="M27" s="58">
        <v>30</v>
      </c>
      <c r="N27" s="1" t="s">
        <v>64</v>
      </c>
      <c r="O27" s="93">
        <f>Día7!O27+Día8!M27</f>
        <v>183</v>
      </c>
      <c r="P27" s="71"/>
    </row>
    <row r="28" spans="1:23" s="11" customFormat="1" ht="19.899999999999999" customHeight="1" thickTop="1" thickBot="1" x14ac:dyDescent="0.3">
      <c r="A28" s="57">
        <v>4134</v>
      </c>
      <c r="B28" s="58" t="s">
        <v>39</v>
      </c>
      <c r="C28" s="58" t="s">
        <v>33</v>
      </c>
      <c r="D28" s="58" t="s">
        <v>35</v>
      </c>
      <c r="E28" s="58" t="s">
        <v>34</v>
      </c>
      <c r="F28" s="59">
        <v>0.79374999999999996</v>
      </c>
      <c r="G28" s="60" t="s">
        <v>95</v>
      </c>
      <c r="H28" s="1">
        <v>3</v>
      </c>
      <c r="I28" s="58"/>
      <c r="J28" s="61"/>
      <c r="K28" s="62"/>
      <c r="L28" s="62"/>
      <c r="M28" s="58">
        <v>15</v>
      </c>
      <c r="N28" s="1" t="s">
        <v>64</v>
      </c>
      <c r="O28" s="93">
        <f>Día7!O28+Día8!M28</f>
        <v>107</v>
      </c>
      <c r="P28" s="71"/>
    </row>
    <row r="29" spans="1:23" s="11" customFormat="1" ht="19.899999999999999" customHeight="1" thickTop="1" thickBot="1" x14ac:dyDescent="0.3">
      <c r="A29" s="57">
        <v>4175</v>
      </c>
      <c r="B29" s="58" t="s">
        <v>39</v>
      </c>
      <c r="C29" s="58" t="s">
        <v>33</v>
      </c>
      <c r="D29" s="58" t="s">
        <v>34</v>
      </c>
      <c r="E29" s="58" t="s">
        <v>35</v>
      </c>
      <c r="F29" s="59">
        <v>0.79861111111111105</v>
      </c>
      <c r="G29" s="130" t="s">
        <v>54</v>
      </c>
      <c r="H29" s="1">
        <v>4</v>
      </c>
      <c r="I29" s="58"/>
      <c r="J29" s="61"/>
      <c r="K29" s="62"/>
      <c r="L29" s="62"/>
      <c r="M29" s="58">
        <v>6</v>
      </c>
      <c r="N29" s="1" t="s">
        <v>64</v>
      </c>
      <c r="O29" s="93">
        <f>Día7!O29+Día8!M29</f>
        <v>44</v>
      </c>
      <c r="P29" s="71"/>
    </row>
    <row r="30" spans="1:23" s="11" customFormat="1" ht="19.899999999999999" customHeight="1" thickTop="1" thickBot="1" x14ac:dyDescent="0.3">
      <c r="A30" s="57">
        <v>4184</v>
      </c>
      <c r="B30" s="58" t="s">
        <v>39</v>
      </c>
      <c r="C30" s="98" t="s">
        <v>50</v>
      </c>
      <c r="D30" s="58" t="s">
        <v>32</v>
      </c>
      <c r="E30" s="58" t="s">
        <v>34</v>
      </c>
      <c r="F30" s="59">
        <v>0.85000000000000009</v>
      </c>
      <c r="G30" s="130" t="s">
        <v>54</v>
      </c>
      <c r="H30" s="1">
        <v>3</v>
      </c>
      <c r="I30" s="58"/>
      <c r="J30" s="61"/>
      <c r="K30" s="62"/>
      <c r="L30" s="62"/>
      <c r="M30" s="58">
        <v>6</v>
      </c>
      <c r="N30" s="1" t="s">
        <v>64</v>
      </c>
      <c r="O30" s="93">
        <f>Día7!O30+Día8!M30</f>
        <v>59</v>
      </c>
      <c r="P30" s="64"/>
    </row>
    <row r="31" spans="1:23" s="11" customFormat="1" ht="19.899999999999999" customHeight="1" thickTop="1" thickBot="1" x14ac:dyDescent="0.3">
      <c r="A31" s="57">
        <v>4185</v>
      </c>
      <c r="B31" s="58" t="s">
        <v>39</v>
      </c>
      <c r="C31" s="58" t="s">
        <v>33</v>
      </c>
      <c r="D31" s="58" t="s">
        <v>34</v>
      </c>
      <c r="E31" s="58" t="s">
        <v>32</v>
      </c>
      <c r="F31" s="59">
        <v>0.8534722222222223</v>
      </c>
      <c r="G31" s="130" t="s">
        <v>55</v>
      </c>
      <c r="H31" s="1">
        <v>4</v>
      </c>
      <c r="I31" s="58"/>
      <c r="J31" s="61"/>
      <c r="K31" s="62"/>
      <c r="L31" s="62"/>
      <c r="M31" s="58">
        <v>6</v>
      </c>
      <c r="N31" s="1" t="s">
        <v>64</v>
      </c>
      <c r="O31" s="93">
        <f>Día7!O31+Día8!M31</f>
        <v>67</v>
      </c>
      <c r="P31" s="64"/>
    </row>
    <row r="32" spans="1:23" s="11" customFormat="1" ht="19.899999999999999" customHeight="1" thickTop="1" thickBot="1" x14ac:dyDescent="0.3">
      <c r="A32" s="57">
        <v>4205</v>
      </c>
      <c r="B32" s="58" t="s">
        <v>30</v>
      </c>
      <c r="C32" s="98" t="s">
        <v>50</v>
      </c>
      <c r="D32" s="58" t="s">
        <v>34</v>
      </c>
      <c r="E32" s="58" t="s">
        <v>31</v>
      </c>
      <c r="F32" s="59">
        <v>0.90347222222222223</v>
      </c>
      <c r="G32" s="130"/>
      <c r="H32" s="1">
        <v>4</v>
      </c>
      <c r="I32" s="58"/>
      <c r="J32" s="61"/>
      <c r="K32" s="62"/>
      <c r="L32" s="62"/>
      <c r="M32" s="58">
        <v>1</v>
      </c>
      <c r="N32" s="1" t="s">
        <v>64</v>
      </c>
      <c r="O32" s="93">
        <f>Día7!O32+Día8!M32</f>
        <v>15</v>
      </c>
      <c r="P32" s="64"/>
    </row>
    <row r="33" spans="1:23" s="11" customFormat="1" ht="19.899999999999999" customHeight="1" thickTop="1" thickBot="1" x14ac:dyDescent="0.3">
      <c r="A33" s="57">
        <v>4204</v>
      </c>
      <c r="B33" s="58" t="s">
        <v>39</v>
      </c>
      <c r="C33" s="98" t="s">
        <v>50</v>
      </c>
      <c r="D33" s="58" t="s">
        <v>38</v>
      </c>
      <c r="E33" s="58" t="s">
        <v>34</v>
      </c>
      <c r="F33" s="59">
        <v>0.92569444444444438</v>
      </c>
      <c r="G33" s="60"/>
      <c r="H33" s="58">
        <v>3</v>
      </c>
      <c r="I33" s="58"/>
      <c r="J33" s="61"/>
      <c r="K33" s="62"/>
      <c r="L33" s="62"/>
      <c r="M33" s="58">
        <v>6</v>
      </c>
      <c r="N33" s="1" t="s">
        <v>64</v>
      </c>
      <c r="O33" s="93">
        <f>Día7!O33+Día8!M33</f>
        <v>64</v>
      </c>
      <c r="P33" s="64"/>
    </row>
    <row r="34" spans="1:23" s="11" customFormat="1" ht="19.899999999999999" customHeight="1" thickTop="1" thickBot="1" x14ac:dyDescent="0.3">
      <c r="A34" s="57"/>
      <c r="B34" s="58"/>
      <c r="C34" s="58"/>
      <c r="D34" s="58"/>
      <c r="E34" s="58"/>
      <c r="F34" s="59"/>
      <c r="G34" s="60"/>
      <c r="H34" s="61"/>
      <c r="I34" s="61"/>
      <c r="J34" s="61"/>
      <c r="K34" s="62"/>
      <c r="L34" s="62"/>
      <c r="M34" s="67"/>
      <c r="N34" s="58"/>
      <c r="O34" s="58"/>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2"/>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321</v>
      </c>
    </row>
    <row r="39" spans="1:23" ht="20.100000000000001" customHeight="1" thickBot="1" x14ac:dyDescent="0.3">
      <c r="G39" s="6"/>
      <c r="K39" s="151" t="s">
        <v>11</v>
      </c>
      <c r="L39" s="152"/>
      <c r="M39" s="51">
        <f>Día7!M39+Día8!M38</f>
        <v>2153</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verticalDpi="0" r:id="rId1"/>
  <ignoredErrors>
    <ignoredError sqref="O14:O33"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10" workbookViewId="0">
      <selection activeCell="H14" sqref="H14:H24"/>
    </sheetView>
  </sheetViews>
  <sheetFormatPr baseColWidth="10" defaultColWidth="9.140625" defaultRowHeight="15" x14ac:dyDescent="0.25"/>
  <cols>
    <col min="1" max="1" width="13.85546875" style="4" bestFit="1" customWidth="1"/>
    <col min="2" max="2" width="13.140625" style="4" customWidth="1"/>
    <col min="3" max="3" width="14.42578125" style="4" customWidth="1"/>
    <col min="4" max="4" width="12.42578125" style="4" customWidth="1"/>
    <col min="5" max="5" width="14.5703125" style="4" customWidth="1"/>
    <col min="6" max="6" width="13.28515625" style="4" customWidth="1"/>
    <col min="7" max="7" width="12.42578125" style="4" customWidth="1"/>
    <col min="8" max="8" width="14.28515625" style="4" customWidth="1"/>
    <col min="9" max="9" width="12.85546875" style="4" customWidth="1"/>
    <col min="10" max="10" width="13.5703125" style="4" customWidth="1"/>
    <col min="11" max="11" width="16.42578125" style="4" customWidth="1"/>
    <col min="12" max="12" width="10.7109375" style="4" customWidth="1"/>
    <col min="13" max="13" width="12.140625" style="4" customWidth="1"/>
    <col min="14" max="14" width="10.28515625" style="4" customWidth="1"/>
    <col min="15" max="15" width="17.140625" style="4" customWidth="1"/>
    <col min="16" max="16" width="66.85546875" style="6" customWidth="1"/>
    <col min="17" max="17" width="2.140625" style="4" customWidth="1"/>
    <col min="18" max="21" width="9.140625" style="4" hidden="1" customWidth="1"/>
    <col min="22" max="22" width="13.85546875" style="4" customWidth="1"/>
    <col min="23" max="16384" width="9.140625" style="4"/>
  </cols>
  <sheetData>
    <row r="1" spans="1:23" ht="39.6" customHeight="1" thickBot="1" x14ac:dyDescent="0.3">
      <c r="D1" s="5"/>
      <c r="E1" s="5"/>
      <c r="F1" s="5"/>
      <c r="J1" s="6"/>
      <c r="K1" s="6"/>
      <c r="L1" s="6"/>
      <c r="M1" s="6"/>
      <c r="N1" s="6"/>
      <c r="O1" s="6"/>
    </row>
    <row r="2" spans="1:23" ht="27" customHeight="1" thickBot="1" x14ac:dyDescent="0.3">
      <c r="F2" s="145" t="s">
        <v>14</v>
      </c>
      <c r="G2" s="146"/>
      <c r="H2" s="147"/>
      <c r="I2" s="18"/>
      <c r="J2" s="19" t="s">
        <v>22</v>
      </c>
      <c r="K2" s="19" t="s">
        <v>29</v>
      </c>
      <c r="L2" s="6"/>
      <c r="M2" s="6"/>
      <c r="N2" s="6"/>
      <c r="O2" s="6"/>
    </row>
    <row r="3" spans="1:23" ht="26.25" customHeight="1" thickBot="1" x14ac:dyDescent="0.3">
      <c r="E3" s="20"/>
      <c r="F3" s="148" t="s">
        <v>47</v>
      </c>
      <c r="G3" s="149"/>
      <c r="H3" s="150"/>
      <c r="I3" s="18"/>
      <c r="J3" s="45">
        <v>44813</v>
      </c>
      <c r="K3" s="70" t="s">
        <v>75</v>
      </c>
      <c r="L3" s="6"/>
      <c r="M3" s="6"/>
      <c r="N3" s="6"/>
      <c r="O3" s="6"/>
    </row>
    <row r="4" spans="1:23" ht="15" customHeight="1" thickBot="1" x14ac:dyDescent="0.3">
      <c r="E4" s="20"/>
      <c r="F4" s="17"/>
      <c r="G4" s="17"/>
      <c r="H4" s="17"/>
      <c r="J4" s="21"/>
      <c r="K4" s="21"/>
    </row>
    <row r="5" spans="1:23" ht="15" customHeight="1" thickBot="1" x14ac:dyDescent="0.3">
      <c r="A5" s="142" t="s">
        <v>26</v>
      </c>
      <c r="B5" s="143"/>
      <c r="C5" s="143"/>
      <c r="D5" s="143"/>
      <c r="E5" s="143"/>
      <c r="F5" s="143"/>
      <c r="G5" s="144"/>
      <c r="H5" s="17"/>
      <c r="I5" s="142" t="s">
        <v>27</v>
      </c>
      <c r="J5" s="143"/>
      <c r="K5" s="143"/>
      <c r="L5" s="143"/>
      <c r="M5" s="143"/>
      <c r="N5" s="143"/>
      <c r="O5" s="144"/>
    </row>
    <row r="6" spans="1:23" ht="15" customHeight="1" thickBot="1" x14ac:dyDescent="0.3">
      <c r="A6" s="22" t="s">
        <v>21</v>
      </c>
      <c r="B6" s="23" t="s">
        <v>16</v>
      </c>
      <c r="C6" s="23" t="s">
        <v>17</v>
      </c>
      <c r="D6" s="22" t="s">
        <v>18</v>
      </c>
      <c r="E6" s="22" t="s">
        <v>19</v>
      </c>
      <c r="F6" s="157" t="s">
        <v>20</v>
      </c>
      <c r="G6" s="158"/>
      <c r="H6" s="25"/>
      <c r="I6" s="22" t="s">
        <v>21</v>
      </c>
      <c r="J6" s="23" t="s">
        <v>16</v>
      </c>
      <c r="K6" s="23" t="s">
        <v>17</v>
      </c>
      <c r="L6" s="23" t="s">
        <v>18</v>
      </c>
      <c r="M6" s="24" t="s">
        <v>19</v>
      </c>
      <c r="N6" s="157" t="s">
        <v>20</v>
      </c>
      <c r="O6" s="158"/>
    </row>
    <row r="7" spans="1:23" ht="19.5" customHeight="1" x14ac:dyDescent="0.25">
      <c r="A7" s="26">
        <v>1</v>
      </c>
      <c r="B7" s="28" t="s">
        <v>40</v>
      </c>
      <c r="C7" s="28" t="s">
        <v>40</v>
      </c>
      <c r="D7" s="88" t="s">
        <v>42</v>
      </c>
      <c r="E7" s="81" t="s">
        <v>45</v>
      </c>
      <c r="F7" s="1" t="s">
        <v>74</v>
      </c>
      <c r="G7" s="2"/>
      <c r="H7" s="27"/>
      <c r="I7" s="26">
        <v>1</v>
      </c>
      <c r="J7" s="80"/>
      <c r="K7" s="80"/>
      <c r="L7" s="88"/>
      <c r="M7" s="81"/>
      <c r="N7" s="1"/>
      <c r="O7" s="2"/>
    </row>
    <row r="8" spans="1:23" ht="15" customHeight="1" x14ac:dyDescent="0.25">
      <c r="A8" s="29">
        <v>2</v>
      </c>
      <c r="B8" s="30" t="s">
        <v>41</v>
      </c>
      <c r="C8" s="30" t="s">
        <v>41</v>
      </c>
      <c r="D8" s="82" t="s">
        <v>43</v>
      </c>
      <c r="E8" s="83" t="s">
        <v>41</v>
      </c>
      <c r="F8" s="1" t="s">
        <v>120</v>
      </c>
      <c r="G8" s="2"/>
      <c r="H8" s="27"/>
      <c r="I8" s="29">
        <v>2</v>
      </c>
      <c r="J8" s="82"/>
      <c r="K8" s="82"/>
      <c r="L8" s="82"/>
      <c r="M8" s="83"/>
      <c r="N8" s="1"/>
      <c r="O8" s="2"/>
    </row>
    <row r="9" spans="1:23" ht="15" customHeight="1" x14ac:dyDescent="0.25">
      <c r="A9" s="29">
        <v>3</v>
      </c>
      <c r="B9" s="31"/>
      <c r="C9" s="84"/>
      <c r="D9" s="82" t="s">
        <v>44</v>
      </c>
      <c r="E9" s="83"/>
      <c r="F9" s="1"/>
      <c r="G9" s="2"/>
      <c r="H9" s="27"/>
      <c r="I9" s="29">
        <v>3</v>
      </c>
      <c r="J9" s="84"/>
      <c r="K9" s="82"/>
      <c r="L9" s="82"/>
      <c r="M9" s="83"/>
      <c r="N9" s="1"/>
      <c r="O9" s="2"/>
    </row>
    <row r="10" spans="1:23" ht="15" customHeight="1" thickBot="1" x14ac:dyDescent="0.3">
      <c r="A10" s="32">
        <v>4</v>
      </c>
      <c r="B10" s="33"/>
      <c r="C10" s="85"/>
      <c r="D10" s="86"/>
      <c r="E10" s="87"/>
      <c r="F10" s="46"/>
      <c r="G10" s="16"/>
      <c r="H10" s="27"/>
      <c r="I10" s="32">
        <v>4</v>
      </c>
      <c r="J10" s="85"/>
      <c r="K10" s="86"/>
      <c r="L10" s="86"/>
      <c r="M10" s="87"/>
      <c r="N10" s="3"/>
      <c r="O10" s="16"/>
    </row>
    <row r="11" spans="1:23" ht="20.25" customHeight="1" thickBot="1" x14ac:dyDescent="0.3">
      <c r="A11" s="34"/>
      <c r="B11" s="34"/>
      <c r="E11" s="20"/>
      <c r="F11" s="17"/>
      <c r="G11" s="17"/>
      <c r="H11" s="17"/>
      <c r="J11" s="35"/>
    </row>
    <row r="12" spans="1:23" ht="17.25" customHeight="1" thickTop="1" thickBot="1" x14ac:dyDescent="0.3">
      <c r="A12" s="159"/>
      <c r="B12" s="159"/>
      <c r="C12" s="159"/>
      <c r="D12" s="159"/>
      <c r="E12" s="7"/>
      <c r="F12" s="7"/>
      <c r="G12" s="7"/>
      <c r="H12" s="8"/>
      <c r="I12" s="91" t="s">
        <v>23</v>
      </c>
      <c r="J12" s="36"/>
      <c r="K12" s="155" t="s">
        <v>12</v>
      </c>
      <c r="L12" s="156"/>
    </row>
    <row r="13" spans="1:23" s="9" customFormat="1" ht="23.25" thickBot="1" x14ac:dyDescent="0.25">
      <c r="A13" s="100" t="s">
        <v>0</v>
      </c>
      <c r="B13" s="101" t="s">
        <v>25</v>
      </c>
      <c r="C13" s="102" t="s">
        <v>8</v>
      </c>
      <c r="D13" s="102" t="s">
        <v>1</v>
      </c>
      <c r="E13" s="102" t="s">
        <v>2</v>
      </c>
      <c r="F13" s="102" t="s">
        <v>7</v>
      </c>
      <c r="G13" s="103" t="s">
        <v>4</v>
      </c>
      <c r="H13" s="72" t="s">
        <v>3</v>
      </c>
      <c r="I13" s="72" t="s">
        <v>15</v>
      </c>
      <c r="J13" s="104" t="s">
        <v>28</v>
      </c>
      <c r="K13" s="105" t="s">
        <v>24</v>
      </c>
      <c r="L13" s="105" t="s">
        <v>9</v>
      </c>
      <c r="M13" s="104" t="s">
        <v>13</v>
      </c>
      <c r="N13" s="72" t="s">
        <v>10</v>
      </c>
      <c r="O13" s="106" t="s">
        <v>46</v>
      </c>
      <c r="P13" s="107" t="s">
        <v>6</v>
      </c>
    </row>
    <row r="14" spans="1:23" s="11" customFormat="1" thickBot="1" x14ac:dyDescent="0.3">
      <c r="A14" s="92">
        <v>4054</v>
      </c>
      <c r="B14" s="93" t="s">
        <v>30</v>
      </c>
      <c r="C14" s="98" t="s">
        <v>48</v>
      </c>
      <c r="D14" s="93" t="s">
        <v>31</v>
      </c>
      <c r="E14" s="93" t="s">
        <v>34</v>
      </c>
      <c r="F14" s="94">
        <v>0.32013888888888892</v>
      </c>
      <c r="G14" s="130" t="s">
        <v>122</v>
      </c>
      <c r="H14" s="93">
        <v>3</v>
      </c>
      <c r="I14" s="93"/>
      <c r="J14" s="93"/>
      <c r="K14" s="96"/>
      <c r="L14" s="110"/>
      <c r="M14" s="97">
        <v>58</v>
      </c>
      <c r="N14" s="1" t="s">
        <v>64</v>
      </c>
      <c r="O14" s="93">
        <f>Día8!O14+Día9!M14</f>
        <v>480</v>
      </c>
      <c r="P14" s="134"/>
      <c r="Q14" s="10"/>
    </row>
    <row r="15" spans="1:23" s="11" customFormat="1" ht="19.899999999999999" customHeight="1" thickTop="1" thickBot="1" x14ac:dyDescent="0.3">
      <c r="A15" s="57">
        <v>4275</v>
      </c>
      <c r="B15" s="58" t="s">
        <v>39</v>
      </c>
      <c r="C15" s="58" t="s">
        <v>49</v>
      </c>
      <c r="D15" s="58" t="s">
        <v>34</v>
      </c>
      <c r="E15" s="58" t="s">
        <v>32</v>
      </c>
      <c r="F15" s="59">
        <v>0.32430555555555557</v>
      </c>
      <c r="G15" s="130" t="s">
        <v>122</v>
      </c>
      <c r="H15" s="61">
        <v>4</v>
      </c>
      <c r="I15" s="61"/>
      <c r="J15" s="61"/>
      <c r="K15" s="62"/>
      <c r="L15" s="78"/>
      <c r="M15" s="65">
        <v>4</v>
      </c>
      <c r="N15" s="1" t="s">
        <v>64</v>
      </c>
      <c r="O15" s="93">
        <f>Día8!O15+Día9!M15</f>
        <v>35</v>
      </c>
      <c r="P15" s="133"/>
      <c r="Q15" s="10"/>
      <c r="W15" s="12"/>
    </row>
    <row r="16" spans="1:23" s="11" customFormat="1" ht="24" customHeight="1" thickTop="1" thickBot="1" x14ac:dyDescent="0.3">
      <c r="A16" s="57">
        <v>4484</v>
      </c>
      <c r="B16" s="58" t="s">
        <v>39</v>
      </c>
      <c r="C16" s="58" t="s">
        <v>49</v>
      </c>
      <c r="D16" s="58" t="s">
        <v>32</v>
      </c>
      <c r="E16" s="58" t="s">
        <v>34</v>
      </c>
      <c r="F16" s="59">
        <v>0.37638888888888888</v>
      </c>
      <c r="G16" s="130" t="s">
        <v>54</v>
      </c>
      <c r="H16" s="61">
        <v>3</v>
      </c>
      <c r="I16" s="61"/>
      <c r="J16" s="73"/>
      <c r="K16" s="62"/>
      <c r="L16" s="78"/>
      <c r="M16" s="65">
        <v>39</v>
      </c>
      <c r="N16" s="1" t="s">
        <v>64</v>
      </c>
      <c r="O16" s="93">
        <f>Día8!O16+Día9!M16</f>
        <v>253</v>
      </c>
      <c r="P16" s="71" t="s">
        <v>123</v>
      </c>
      <c r="Q16" s="13"/>
      <c r="W16" s="12"/>
    </row>
    <row r="17" spans="1:23" s="11" customFormat="1" ht="19.899999999999999" customHeight="1" thickTop="1" thickBot="1" x14ac:dyDescent="0.3">
      <c r="A17" s="57">
        <v>4095</v>
      </c>
      <c r="B17" s="58" t="s">
        <v>39</v>
      </c>
      <c r="C17" s="98" t="s">
        <v>48</v>
      </c>
      <c r="D17" s="58" t="s">
        <v>34</v>
      </c>
      <c r="E17" s="58" t="s">
        <v>35</v>
      </c>
      <c r="F17" s="59">
        <v>0.38472222222222224</v>
      </c>
      <c r="G17" s="130" t="s">
        <v>122</v>
      </c>
      <c r="H17" s="61">
        <v>4</v>
      </c>
      <c r="I17" s="61"/>
      <c r="J17" s="61"/>
      <c r="K17" s="62"/>
      <c r="L17" s="78"/>
      <c r="M17" s="65">
        <v>11</v>
      </c>
      <c r="N17" s="1" t="s">
        <v>64</v>
      </c>
      <c r="O17" s="93">
        <f>Día8!O17+Día9!M17</f>
        <v>73</v>
      </c>
      <c r="P17" s="129"/>
      <c r="Q17" s="13"/>
      <c r="W17" s="12"/>
    </row>
    <row r="18" spans="1:23" s="11" customFormat="1" ht="19.899999999999999" customHeight="1" thickTop="1" thickBot="1" x14ac:dyDescent="0.3">
      <c r="A18" s="57">
        <v>4105</v>
      </c>
      <c r="B18" s="58" t="s">
        <v>30</v>
      </c>
      <c r="C18" s="58" t="s">
        <v>33</v>
      </c>
      <c r="D18" s="58" t="s">
        <v>34</v>
      </c>
      <c r="E18" s="58" t="s">
        <v>31</v>
      </c>
      <c r="F18" s="59">
        <v>0.46249999999999997</v>
      </c>
      <c r="G18" s="130" t="s">
        <v>58</v>
      </c>
      <c r="H18" s="66">
        <v>4</v>
      </c>
      <c r="I18" s="66"/>
      <c r="J18" s="66"/>
      <c r="K18" s="62"/>
      <c r="L18" s="78"/>
      <c r="M18" s="65">
        <v>3</v>
      </c>
      <c r="N18" s="1" t="s">
        <v>64</v>
      </c>
      <c r="O18" s="93">
        <f>Día8!O18+Día9!M18</f>
        <v>53</v>
      </c>
      <c r="P18" s="129"/>
      <c r="Q18" s="13"/>
      <c r="W18" s="12"/>
    </row>
    <row r="19" spans="1:23" s="11" customFormat="1" ht="17.25" thickTop="1" thickBot="1" x14ac:dyDescent="0.3">
      <c r="A19" s="57">
        <v>4064</v>
      </c>
      <c r="B19" s="58" t="s">
        <v>39</v>
      </c>
      <c r="C19" s="98" t="s">
        <v>48</v>
      </c>
      <c r="D19" s="58" t="s">
        <v>35</v>
      </c>
      <c r="E19" s="58" t="s">
        <v>34</v>
      </c>
      <c r="F19" s="59" t="s">
        <v>36</v>
      </c>
      <c r="G19" s="60"/>
      <c r="H19" s="66">
        <v>3</v>
      </c>
      <c r="I19" s="66"/>
      <c r="J19" s="66"/>
      <c r="K19" s="62"/>
      <c r="L19" s="78"/>
      <c r="M19" s="65">
        <v>14</v>
      </c>
      <c r="N19" s="1" t="s">
        <v>64</v>
      </c>
      <c r="O19" s="93">
        <f>Día8!O19+Día9!M19</f>
        <v>177</v>
      </c>
      <c r="P19" s="129"/>
      <c r="Q19" s="13"/>
      <c r="W19" s="12"/>
    </row>
    <row r="20" spans="1:23" s="11" customFormat="1" ht="19.899999999999999" customHeight="1" thickTop="1" thickBot="1" x14ac:dyDescent="0.3">
      <c r="A20" s="57">
        <v>4254</v>
      </c>
      <c r="B20" s="58" t="s">
        <v>39</v>
      </c>
      <c r="C20" s="58" t="s">
        <v>33</v>
      </c>
      <c r="D20" s="58" t="s">
        <v>32</v>
      </c>
      <c r="E20" s="58" t="s">
        <v>34</v>
      </c>
      <c r="F20" s="59">
        <v>0.52083333333333337</v>
      </c>
      <c r="G20" s="130"/>
      <c r="H20" s="58">
        <v>3</v>
      </c>
      <c r="I20" s="61"/>
      <c r="J20" s="61"/>
      <c r="K20" s="62"/>
      <c r="L20" s="78"/>
      <c r="M20" s="65">
        <v>7</v>
      </c>
      <c r="N20" s="1" t="s">
        <v>64</v>
      </c>
      <c r="O20" s="93">
        <f>Día8!O20+Día9!M20</f>
        <v>118</v>
      </c>
      <c r="P20" s="129"/>
      <c r="Q20" s="13"/>
      <c r="W20" s="12"/>
    </row>
    <row r="21" spans="1:23" s="11" customFormat="1" ht="19.899999999999999" customHeight="1" thickTop="1" thickBot="1" x14ac:dyDescent="0.3">
      <c r="A21" s="57">
        <v>4115</v>
      </c>
      <c r="B21" s="58" t="s">
        <v>39</v>
      </c>
      <c r="C21" s="98" t="s">
        <v>48</v>
      </c>
      <c r="D21" s="58" t="s">
        <v>34</v>
      </c>
      <c r="E21" s="58" t="s">
        <v>32</v>
      </c>
      <c r="F21" s="59">
        <v>0.52361111111111114</v>
      </c>
      <c r="G21" s="60" t="s">
        <v>94</v>
      </c>
      <c r="H21" s="58">
        <v>4</v>
      </c>
      <c r="I21" s="73"/>
      <c r="J21" s="61"/>
      <c r="K21" s="62"/>
      <c r="L21" s="78"/>
      <c r="M21" s="65">
        <v>11</v>
      </c>
      <c r="N21" s="1" t="s">
        <v>64</v>
      </c>
      <c r="O21" s="93">
        <f>Día8!O21+Día9!M21</f>
        <v>93</v>
      </c>
      <c r="P21" s="129"/>
      <c r="Q21" s="13"/>
      <c r="W21" s="12"/>
    </row>
    <row r="22" spans="1:23" s="11" customFormat="1" ht="19.899999999999999" customHeight="1" thickTop="1" thickBot="1" x14ac:dyDescent="0.3">
      <c r="A22" s="57">
        <v>4114</v>
      </c>
      <c r="B22" s="58" t="s">
        <v>39</v>
      </c>
      <c r="C22" s="58" t="s">
        <v>33</v>
      </c>
      <c r="D22" s="58" t="s">
        <v>37</v>
      </c>
      <c r="E22" s="58" t="s">
        <v>34</v>
      </c>
      <c r="F22" s="59">
        <v>0.61041666666666672</v>
      </c>
      <c r="G22" s="60" t="s">
        <v>78</v>
      </c>
      <c r="H22" s="1">
        <v>3</v>
      </c>
      <c r="I22" s="73"/>
      <c r="J22" s="61"/>
      <c r="K22" s="62"/>
      <c r="L22" s="62"/>
      <c r="M22" s="65">
        <v>26</v>
      </c>
      <c r="N22" s="1" t="s">
        <v>64</v>
      </c>
      <c r="O22" s="93">
        <f>Día8!O22+Día9!M22</f>
        <v>199</v>
      </c>
      <c r="P22" s="71"/>
      <c r="Q22" s="13"/>
      <c r="W22" s="12"/>
    </row>
    <row r="23" spans="1:23" s="11" customFormat="1" ht="19.899999999999999" customHeight="1" thickTop="1" thickBot="1" x14ac:dyDescent="0.3">
      <c r="A23" s="57">
        <v>4325</v>
      </c>
      <c r="B23" s="58" t="s">
        <v>39</v>
      </c>
      <c r="C23" s="58" t="s">
        <v>33</v>
      </c>
      <c r="D23" s="58" t="s">
        <v>34</v>
      </c>
      <c r="E23" s="58" t="s">
        <v>37</v>
      </c>
      <c r="F23" s="59">
        <v>0.61250000000000004</v>
      </c>
      <c r="G23" s="60" t="s">
        <v>95</v>
      </c>
      <c r="H23" s="1">
        <v>4</v>
      </c>
      <c r="I23" s="66"/>
      <c r="J23" s="66"/>
      <c r="K23" s="62"/>
      <c r="L23" s="62"/>
      <c r="M23" s="65">
        <v>19</v>
      </c>
      <c r="N23" s="1" t="s">
        <v>64</v>
      </c>
      <c r="O23" s="93">
        <f>Día8!O23+Día9!M23</f>
        <v>84</v>
      </c>
      <c r="P23" s="71"/>
      <c r="Q23" s="13"/>
      <c r="W23" s="12"/>
    </row>
    <row r="24" spans="1:23" s="11" customFormat="1" ht="19.899999999999999" customHeight="1" thickTop="1" thickBot="1" x14ac:dyDescent="0.3">
      <c r="A24" s="57">
        <v>4145</v>
      </c>
      <c r="B24" s="58" t="s">
        <v>39</v>
      </c>
      <c r="C24" s="98" t="s">
        <v>50</v>
      </c>
      <c r="D24" s="58" t="s">
        <v>34</v>
      </c>
      <c r="E24" s="58" t="s">
        <v>38</v>
      </c>
      <c r="F24" s="59">
        <v>0.65555555555555556</v>
      </c>
      <c r="G24" s="130" t="s">
        <v>57</v>
      </c>
      <c r="H24" s="1">
        <v>4</v>
      </c>
      <c r="I24" s="61"/>
      <c r="J24" s="61"/>
      <c r="K24" s="62"/>
      <c r="L24" s="62"/>
      <c r="M24" s="63">
        <v>17</v>
      </c>
      <c r="N24" s="1" t="s">
        <v>64</v>
      </c>
      <c r="O24" s="93">
        <f>Día8!O24+Día9!M24</f>
        <v>77</v>
      </c>
      <c r="P24" s="133"/>
      <c r="Q24" s="13"/>
      <c r="W24" s="12"/>
    </row>
    <row r="25" spans="1:23" s="11" customFormat="1" ht="19.899999999999999" customHeight="1" thickTop="1" thickBot="1" x14ac:dyDescent="0.3">
      <c r="A25" s="57">
        <v>4354</v>
      </c>
      <c r="B25" s="58" t="s">
        <v>39</v>
      </c>
      <c r="C25" s="58" t="s">
        <v>33</v>
      </c>
      <c r="D25" s="58" t="s">
        <v>32</v>
      </c>
      <c r="E25" s="58" t="s">
        <v>34</v>
      </c>
      <c r="F25" s="59">
        <v>0.68055555555555547</v>
      </c>
      <c r="G25" s="60" t="s">
        <v>119</v>
      </c>
      <c r="H25" s="1">
        <v>3</v>
      </c>
      <c r="I25" s="61"/>
      <c r="J25" s="61"/>
      <c r="K25" s="62"/>
      <c r="L25" s="62"/>
      <c r="M25" s="65">
        <v>17</v>
      </c>
      <c r="N25" s="1" t="s">
        <v>64</v>
      </c>
      <c r="O25" s="93">
        <f>Día8!O25+Día9!M25</f>
        <v>128</v>
      </c>
      <c r="P25" s="133"/>
      <c r="Q25" s="13"/>
      <c r="W25" s="12"/>
    </row>
    <row r="26" spans="1:23" s="11" customFormat="1" ht="19.899999999999999" customHeight="1" thickTop="1" thickBot="1" x14ac:dyDescent="0.3">
      <c r="A26" s="57">
        <v>4165</v>
      </c>
      <c r="B26" s="58" t="s">
        <v>39</v>
      </c>
      <c r="C26" s="58" t="s">
        <v>33</v>
      </c>
      <c r="D26" s="58" t="s">
        <v>34</v>
      </c>
      <c r="E26" s="58" t="s">
        <v>32</v>
      </c>
      <c r="F26" s="59">
        <v>0.71805555555555556</v>
      </c>
      <c r="G26" s="60" t="s">
        <v>58</v>
      </c>
      <c r="H26" s="1">
        <v>4</v>
      </c>
      <c r="I26" s="58"/>
      <c r="J26" s="61"/>
      <c r="K26" s="62"/>
      <c r="L26" s="62"/>
      <c r="M26" s="58">
        <v>20</v>
      </c>
      <c r="N26" s="1" t="s">
        <v>64</v>
      </c>
      <c r="O26" s="93">
        <f>Día8!O26+Día9!M26</f>
        <v>90</v>
      </c>
      <c r="P26" s="133"/>
      <c r="Q26" s="13"/>
    </row>
    <row r="27" spans="1:23" s="11" customFormat="1" ht="19.899999999999999" customHeight="1" thickTop="1" thickBot="1" x14ac:dyDescent="0.3">
      <c r="A27" s="57">
        <v>4164</v>
      </c>
      <c r="B27" s="58" t="s">
        <v>30</v>
      </c>
      <c r="C27" s="58" t="s">
        <v>33</v>
      </c>
      <c r="D27" s="58" t="s">
        <v>31</v>
      </c>
      <c r="E27" s="58" t="s">
        <v>34</v>
      </c>
      <c r="F27" s="59">
        <v>0.73333333333333339</v>
      </c>
      <c r="G27" s="60" t="s">
        <v>65</v>
      </c>
      <c r="H27" s="1">
        <v>3</v>
      </c>
      <c r="I27" s="58"/>
      <c r="J27" s="61"/>
      <c r="K27" s="62"/>
      <c r="L27" s="62"/>
      <c r="M27" s="58">
        <v>21</v>
      </c>
      <c r="N27" s="1" t="s">
        <v>64</v>
      </c>
      <c r="O27" s="93">
        <f>Día8!O27+Día9!M27</f>
        <v>204</v>
      </c>
      <c r="P27" s="133"/>
    </row>
    <row r="28" spans="1:23" s="11" customFormat="1" ht="19.899999999999999" customHeight="1" thickTop="1" thickBot="1" x14ac:dyDescent="0.3">
      <c r="A28" s="57">
        <v>4134</v>
      </c>
      <c r="B28" s="58" t="s">
        <v>39</v>
      </c>
      <c r="C28" s="58" t="s">
        <v>33</v>
      </c>
      <c r="D28" s="58" t="s">
        <v>35</v>
      </c>
      <c r="E28" s="58" t="s">
        <v>34</v>
      </c>
      <c r="F28" s="59">
        <v>0.79374999999999996</v>
      </c>
      <c r="G28" s="60" t="s">
        <v>86</v>
      </c>
      <c r="H28" s="1">
        <v>3</v>
      </c>
      <c r="I28" s="58"/>
      <c r="J28" s="61"/>
      <c r="K28" s="62"/>
      <c r="L28" s="62"/>
      <c r="M28" s="58">
        <v>8</v>
      </c>
      <c r="N28" s="1" t="s">
        <v>64</v>
      </c>
      <c r="O28" s="93">
        <f>Día8!O28+Día9!M28</f>
        <v>115</v>
      </c>
      <c r="P28" s="133"/>
    </row>
    <row r="29" spans="1:23" s="11" customFormat="1" ht="19.899999999999999" customHeight="1" thickTop="1" thickBot="1" x14ac:dyDescent="0.3">
      <c r="A29" s="57">
        <v>4175</v>
      </c>
      <c r="B29" s="58" t="s">
        <v>39</v>
      </c>
      <c r="C29" s="58" t="s">
        <v>33</v>
      </c>
      <c r="D29" s="58" t="s">
        <v>34</v>
      </c>
      <c r="E29" s="58" t="s">
        <v>35</v>
      </c>
      <c r="F29" s="59">
        <v>0.79861111111111105</v>
      </c>
      <c r="G29" s="60" t="s">
        <v>119</v>
      </c>
      <c r="H29" s="1">
        <v>4</v>
      </c>
      <c r="I29" s="1"/>
      <c r="J29" s="61"/>
      <c r="K29" s="62"/>
      <c r="L29" s="62"/>
      <c r="M29" s="58">
        <v>6</v>
      </c>
      <c r="N29" s="1" t="s">
        <v>64</v>
      </c>
      <c r="O29" s="93">
        <f>Día8!O29+Día9!M29</f>
        <v>50</v>
      </c>
      <c r="P29" s="133"/>
    </row>
    <row r="30" spans="1:23" s="11" customFormat="1" ht="19.899999999999999" customHeight="1" thickTop="1" thickBot="1" x14ac:dyDescent="0.3">
      <c r="A30" s="57">
        <v>4184</v>
      </c>
      <c r="B30" s="58" t="s">
        <v>39</v>
      </c>
      <c r="C30" s="98" t="s">
        <v>50</v>
      </c>
      <c r="D30" s="58" t="s">
        <v>32</v>
      </c>
      <c r="E30" s="58" t="s">
        <v>34</v>
      </c>
      <c r="F30" s="59">
        <v>0.85000000000000009</v>
      </c>
      <c r="G30" s="60"/>
      <c r="H30" s="1">
        <v>3</v>
      </c>
      <c r="I30" s="58"/>
      <c r="J30" s="61"/>
      <c r="K30" s="62"/>
      <c r="L30" s="62"/>
      <c r="M30" s="58">
        <v>12</v>
      </c>
      <c r="N30" s="1" t="s">
        <v>64</v>
      </c>
      <c r="O30" s="93">
        <f>Día8!O30+Día9!M30</f>
        <v>71</v>
      </c>
      <c r="P30" s="71"/>
    </row>
    <row r="31" spans="1:23" s="11" customFormat="1" ht="19.899999999999999" customHeight="1" thickTop="1" thickBot="1" x14ac:dyDescent="0.3">
      <c r="A31" s="57">
        <v>4185</v>
      </c>
      <c r="B31" s="58" t="s">
        <v>39</v>
      </c>
      <c r="C31" s="58" t="s">
        <v>33</v>
      </c>
      <c r="D31" s="58" t="s">
        <v>34</v>
      </c>
      <c r="E31" s="58" t="s">
        <v>32</v>
      </c>
      <c r="F31" s="59">
        <v>0.8534722222222223</v>
      </c>
      <c r="G31" s="60" t="s">
        <v>119</v>
      </c>
      <c r="H31" s="1">
        <v>4</v>
      </c>
      <c r="I31" s="58"/>
      <c r="J31" s="61"/>
      <c r="K31" s="62"/>
      <c r="L31" s="62"/>
      <c r="M31" s="58">
        <v>8</v>
      </c>
      <c r="N31" s="1" t="s">
        <v>64</v>
      </c>
      <c r="O31" s="93">
        <f>Día8!O31+Día9!M31</f>
        <v>75</v>
      </c>
      <c r="P31" s="133"/>
    </row>
    <row r="32" spans="1:23" s="11" customFormat="1" ht="19.899999999999999" customHeight="1" thickTop="1" thickBot="1" x14ac:dyDescent="0.3">
      <c r="A32" s="57">
        <v>4205</v>
      </c>
      <c r="B32" s="58" t="s">
        <v>30</v>
      </c>
      <c r="C32" s="98" t="s">
        <v>50</v>
      </c>
      <c r="D32" s="58" t="s">
        <v>34</v>
      </c>
      <c r="E32" s="58" t="s">
        <v>31</v>
      </c>
      <c r="F32" s="59">
        <v>0.90347222222222223</v>
      </c>
      <c r="G32" s="60"/>
      <c r="H32" s="1">
        <v>4</v>
      </c>
      <c r="I32" s="58"/>
      <c r="J32" s="61"/>
      <c r="K32" s="62"/>
      <c r="L32" s="62"/>
      <c r="M32" s="58">
        <v>3</v>
      </c>
      <c r="N32" s="1" t="s">
        <v>64</v>
      </c>
      <c r="O32" s="93">
        <f>Día8!O32+Día9!M32</f>
        <v>18</v>
      </c>
      <c r="P32" s="133"/>
    </row>
    <row r="33" spans="1:23" s="11" customFormat="1" ht="19.899999999999999" customHeight="1" thickTop="1" thickBot="1" x14ac:dyDescent="0.3">
      <c r="A33" s="57">
        <v>4204</v>
      </c>
      <c r="B33" s="58" t="s">
        <v>39</v>
      </c>
      <c r="C33" s="98" t="s">
        <v>50</v>
      </c>
      <c r="D33" s="58" t="s">
        <v>38</v>
      </c>
      <c r="E33" s="58" t="s">
        <v>34</v>
      </c>
      <c r="F33" s="59">
        <v>0.92569444444444438</v>
      </c>
      <c r="G33" s="60"/>
      <c r="H33" s="58">
        <v>3</v>
      </c>
      <c r="I33" s="58"/>
      <c r="J33" s="61"/>
      <c r="K33" s="62"/>
      <c r="L33" s="62"/>
      <c r="M33" s="58">
        <v>7</v>
      </c>
      <c r="N33" s="1" t="s">
        <v>64</v>
      </c>
      <c r="O33" s="93">
        <f>Día8!O33+Día9!M33</f>
        <v>71</v>
      </c>
      <c r="P33" s="64"/>
    </row>
    <row r="34" spans="1:23" s="11" customFormat="1" ht="19.899999999999999" customHeight="1" thickTop="1" thickBot="1" x14ac:dyDescent="0.3">
      <c r="A34" s="57"/>
      <c r="B34" s="58"/>
      <c r="C34" s="58"/>
      <c r="D34" s="58"/>
      <c r="E34" s="58"/>
      <c r="F34" s="59"/>
      <c r="G34" s="60"/>
      <c r="H34" s="61"/>
      <c r="I34" s="61"/>
      <c r="J34" s="61"/>
      <c r="K34" s="62"/>
      <c r="L34" s="62"/>
      <c r="M34" s="67"/>
      <c r="N34" s="58"/>
      <c r="O34" s="58"/>
      <c r="P34" s="64"/>
    </row>
    <row r="35" spans="1:23" s="11" customFormat="1" ht="19.899999999999999" customHeight="1" thickTop="1" thickBot="1" x14ac:dyDescent="0.3">
      <c r="A35" s="57"/>
      <c r="B35" s="58"/>
      <c r="C35" s="58"/>
      <c r="D35" s="58"/>
      <c r="E35" s="58"/>
      <c r="F35" s="59"/>
      <c r="G35" s="60"/>
      <c r="H35" s="61"/>
      <c r="I35" s="61"/>
      <c r="J35" s="61"/>
      <c r="K35" s="62"/>
      <c r="L35" s="62"/>
      <c r="M35" s="67"/>
      <c r="N35" s="58"/>
      <c r="O35" s="61"/>
      <c r="P35" s="64"/>
    </row>
    <row r="36" spans="1:23" s="11" customFormat="1" ht="19.899999999999999" customHeight="1" thickTop="1" thickBot="1" x14ac:dyDescent="0.3">
      <c r="A36" s="111"/>
      <c r="B36" s="112"/>
      <c r="C36" s="112"/>
      <c r="D36" s="112"/>
      <c r="E36" s="112"/>
      <c r="F36" s="113"/>
      <c r="G36" s="114"/>
      <c r="H36" s="115"/>
      <c r="I36" s="115"/>
      <c r="J36" s="115"/>
      <c r="K36" s="116"/>
      <c r="L36" s="116"/>
      <c r="M36" s="117"/>
      <c r="N36" s="112"/>
      <c r="O36" s="112"/>
      <c r="P36" s="118"/>
      <c r="Q36" s="13"/>
      <c r="W36" s="12"/>
    </row>
    <row r="37" spans="1:23" s="11" customFormat="1" ht="20.100000000000001" customHeight="1" thickBot="1" x14ac:dyDescent="0.3">
      <c r="A37" s="4"/>
      <c r="B37" s="4"/>
      <c r="C37" s="4"/>
      <c r="D37" s="4"/>
      <c r="E37" s="4"/>
      <c r="F37" s="4"/>
      <c r="G37" s="4"/>
      <c r="H37" s="4"/>
      <c r="K37" s="48"/>
      <c r="L37" s="47"/>
      <c r="M37" s="49"/>
      <c r="N37" s="4"/>
    </row>
    <row r="38" spans="1:23" s="11" customFormat="1" ht="20.100000000000001" customHeight="1" x14ac:dyDescent="0.25">
      <c r="A38" s="4"/>
      <c r="B38" s="4"/>
      <c r="C38" s="4"/>
      <c r="D38" s="14"/>
      <c r="K38" s="153" t="s">
        <v>5</v>
      </c>
      <c r="L38" s="154"/>
      <c r="M38" s="50">
        <f>SUM(M14:M37)</f>
        <v>311</v>
      </c>
    </row>
    <row r="39" spans="1:23" ht="20.100000000000001" customHeight="1" thickBot="1" x14ac:dyDescent="0.3">
      <c r="G39" s="6"/>
      <c r="K39" s="151" t="s">
        <v>11</v>
      </c>
      <c r="L39" s="152"/>
      <c r="M39" s="51">
        <f>Día8!M39+Día9!M38</f>
        <v>2464</v>
      </c>
      <c r="N39" s="47"/>
      <c r="O39" s="47"/>
      <c r="P39" s="14"/>
    </row>
    <row r="40" spans="1:23" ht="20.100000000000001" customHeight="1" x14ac:dyDescent="0.25">
      <c r="G40" s="14"/>
      <c r="P40" s="14"/>
    </row>
    <row r="41" spans="1:23" x14ac:dyDescent="0.25">
      <c r="G41" s="14"/>
      <c r="P41" s="14"/>
    </row>
    <row r="42" spans="1:23" x14ac:dyDescent="0.25">
      <c r="A42" s="15"/>
      <c r="B42" s="15"/>
      <c r="C42" s="15"/>
      <c r="P42" s="14"/>
    </row>
    <row r="43" spans="1:23" ht="14.25" customHeight="1" x14ac:dyDescent="0.25">
      <c r="A43" s="15"/>
      <c r="B43" s="15"/>
      <c r="C43" s="15"/>
      <c r="P43" s="14"/>
    </row>
    <row r="44" spans="1:23" ht="14.25" customHeight="1" x14ac:dyDescent="0.25">
      <c r="A44" s="15"/>
      <c r="B44" s="15"/>
      <c r="C44" s="15"/>
      <c r="P44" s="14"/>
    </row>
    <row r="45" spans="1:23" ht="14.25" customHeight="1" x14ac:dyDescent="0.25">
      <c r="A45" s="15"/>
      <c r="B45" s="15"/>
      <c r="C45" s="15"/>
      <c r="P45" s="14"/>
    </row>
    <row r="46" spans="1:23" ht="14.25" customHeight="1" x14ac:dyDescent="0.25">
      <c r="A46" s="15"/>
      <c r="B46" s="15"/>
      <c r="C46" s="15"/>
    </row>
    <row r="47" spans="1:23" x14ac:dyDescent="0.25">
      <c r="A47" s="15"/>
      <c r="B47" s="15"/>
      <c r="C47" s="15"/>
    </row>
    <row r="48" spans="1:23" x14ac:dyDescent="0.25">
      <c r="A48" s="15"/>
      <c r="B48" s="15"/>
      <c r="C48" s="15"/>
    </row>
    <row r="49" spans="1:3" x14ac:dyDescent="0.25">
      <c r="A49" s="15"/>
      <c r="B49" s="15"/>
      <c r="C49" s="15"/>
    </row>
    <row r="50" spans="1:3" x14ac:dyDescent="0.25">
      <c r="A50" s="15"/>
      <c r="B50" s="15"/>
      <c r="C50" s="15"/>
    </row>
    <row r="51" spans="1:3" x14ac:dyDescent="0.25">
      <c r="A51" s="15"/>
      <c r="B51" s="15"/>
      <c r="C51" s="15"/>
    </row>
    <row r="52" spans="1:3" x14ac:dyDescent="0.25">
      <c r="A52" s="15"/>
      <c r="B52" s="15"/>
      <c r="C52" s="15"/>
    </row>
  </sheetData>
  <mergeCells count="10">
    <mergeCell ref="K38:L38"/>
    <mergeCell ref="K39:L39"/>
    <mergeCell ref="F2:H2"/>
    <mergeCell ref="F3:H3"/>
    <mergeCell ref="F6:G6"/>
    <mergeCell ref="N6:O6"/>
    <mergeCell ref="A5:G5"/>
    <mergeCell ref="I5:O5"/>
    <mergeCell ref="A12:D12"/>
    <mergeCell ref="K12:L12"/>
  </mergeCells>
  <pageMargins left="0.7" right="0.7" top="0.75" bottom="0.75" header="0.3" footer="0.3"/>
  <pageSetup paperSize="9" orientation="portrait" verticalDpi="0" r:id="rId1"/>
  <ignoredErrors>
    <ignoredError sqref="O14:O33" unlocked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31</vt:i4>
      </vt:variant>
    </vt:vector>
  </HeadingPairs>
  <TitlesOfParts>
    <vt:vector size="31" baseType="lpstr">
      <vt:lpstr>Día1</vt:lpstr>
      <vt:lpstr>Día2</vt:lpstr>
      <vt:lpstr>Día3</vt:lpstr>
      <vt:lpstr>Día4</vt:lpstr>
      <vt:lpstr>Día5</vt:lpstr>
      <vt:lpstr>Día6</vt:lpstr>
      <vt:lpstr>Día7</vt:lpstr>
      <vt:lpstr>Día8</vt:lpstr>
      <vt:lpstr>Día9</vt:lpstr>
      <vt:lpstr>Día10</vt:lpstr>
      <vt:lpstr>Día11</vt:lpstr>
      <vt:lpstr>Día12</vt:lpstr>
      <vt:lpstr>Día13</vt:lpstr>
      <vt:lpstr>Día14</vt:lpstr>
      <vt:lpstr>Día15</vt:lpstr>
      <vt:lpstr>Día16</vt:lpstr>
      <vt:lpstr>Día17</vt:lpstr>
      <vt:lpstr>Día18</vt:lpstr>
      <vt:lpstr>Día19</vt:lpstr>
      <vt:lpstr>Día20</vt:lpstr>
      <vt:lpstr>Día21</vt:lpstr>
      <vt:lpstr>Día22</vt:lpstr>
      <vt:lpstr>Día23</vt:lpstr>
      <vt:lpstr>Día24</vt:lpstr>
      <vt:lpstr>Día25</vt:lpstr>
      <vt:lpstr>Día26</vt:lpstr>
      <vt:lpstr>Día27</vt:lpstr>
      <vt:lpstr>Día28</vt:lpstr>
      <vt:lpstr>Día29</vt:lpstr>
      <vt:lpstr>Día30</vt:lpstr>
      <vt:lpstr>Día31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Jose Cao Lopez</dc:creator>
  <cp:lastModifiedBy>Lara Roldan Alvarez</cp:lastModifiedBy>
  <cp:lastPrinted>2021-04-08T07:46:51Z</cp:lastPrinted>
  <dcterms:created xsi:type="dcterms:W3CDTF">2021-02-26T12:03:57Z</dcterms:created>
  <dcterms:modified xsi:type="dcterms:W3CDTF">2022-09-27T20:01:59Z</dcterms:modified>
</cp:coreProperties>
</file>