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4.xml" ContentType="application/vnd.openxmlformats-officedocument.spreadsheetml.comments+xml"/>
  <Override PartName="/xl/drawings/drawing9.xml" ContentType="application/vnd.openxmlformats-officedocument.drawing+xml"/>
  <Override PartName="/xl/comments5.xml" ContentType="application/vnd.openxmlformats-officedocument.spreadsheetml.comments+xml"/>
  <Override PartName="/xl/drawings/drawing10.xml" ContentType="application/vnd.openxmlformats-officedocument.drawing+xml"/>
  <Override PartName="/xl/comments6.xml" ContentType="application/vnd.openxmlformats-officedocument.spreadsheetml.comments+xml"/>
  <Override PartName="/xl/drawings/drawing11.xml" ContentType="application/vnd.openxmlformats-officedocument.drawing+xml"/>
  <Override PartName="/xl/comments7.xml" ContentType="application/vnd.openxmlformats-officedocument.spreadsheetml.comments+xml"/>
  <Override PartName="/xl/drawings/drawing12.xml" ContentType="application/vnd.openxmlformats-officedocument.drawing+xml"/>
  <Override PartName="/xl/comments8.xml" ContentType="application/vnd.openxmlformats-officedocument.spreadsheetml.comments+xml"/>
  <Override PartName="/xl/drawings/drawing13.xml" ContentType="application/vnd.openxmlformats-officedocument.drawing+xml"/>
  <Override PartName="/xl/comments9.xml" ContentType="application/vnd.openxmlformats-officedocument.spreadsheetml.comments+xml"/>
  <Override PartName="/xl/drawings/drawing14.xml" ContentType="application/vnd.openxmlformats-officedocument.drawing+xml"/>
  <Override PartName="/xl/comments10.xml" ContentType="application/vnd.openxmlformats-officedocument.spreadsheetml.comments+xml"/>
  <Override PartName="/xl/drawings/drawing15.xml" ContentType="application/vnd.openxmlformats-officedocument.drawing+xml"/>
  <Override PartName="/xl/comments11.xml" ContentType="application/vnd.openxmlformats-officedocument.spreadsheetml.comments+xml"/>
  <Override PartName="/xl/drawings/drawing16.xml" ContentType="application/vnd.openxmlformats-officedocument.drawing+xml"/>
  <Override PartName="/xl/drawings/drawing17.xml" ContentType="application/vnd.openxmlformats-officedocument.drawing+xml"/>
  <Override PartName="/xl/comments12.xml" ContentType="application/vnd.openxmlformats-officedocument.spreadsheetml.comments+xml"/>
  <Override PartName="/xl/drawings/drawing18.xml" ContentType="application/vnd.openxmlformats-officedocument.drawing+xml"/>
  <Override PartName="/xl/comments13.xml" ContentType="application/vnd.openxmlformats-officedocument.spreadsheetml.comments+xml"/>
  <Override PartName="/xl/drawings/drawing19.xml" ContentType="application/vnd.openxmlformats-officedocument.drawing+xml"/>
  <Override PartName="/xl/comments14.xml" ContentType="application/vnd.openxmlformats-officedocument.spreadsheetml.comments+xml"/>
  <Override PartName="/xl/drawings/drawing20.xml" ContentType="application/vnd.openxmlformats-officedocument.drawing+xml"/>
  <Override PartName="/xl/comments15.xml" ContentType="application/vnd.openxmlformats-officedocument.spreadsheetml.comments+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omments16.xml" ContentType="application/vnd.openxmlformats-officedocument.spreadsheetml.comments+xml"/>
  <Override PartName="/xl/drawings/drawing25.xml" ContentType="application/vnd.openxmlformats-officedocument.drawing+xml"/>
  <Override PartName="/xl/comments17.xml" ContentType="application/vnd.openxmlformats-officedocument.spreadsheetml.comments+xml"/>
  <Override PartName="/xl/drawings/drawing26.xml" ContentType="application/vnd.openxmlformats-officedocument.drawing+xml"/>
  <Override PartName="/xl/comments18.xml" ContentType="application/vnd.openxmlformats-officedocument.spreadsheetml.comments+xml"/>
  <Override PartName="/xl/drawings/drawing27.xml" ContentType="application/vnd.openxmlformats-officedocument.drawing+xml"/>
  <Override PartName="/xl/comments19.xml" ContentType="application/vnd.openxmlformats-officedocument.spreadsheetml.comments+xml"/>
  <Override PartName="/xl/drawings/drawing28.xml" ContentType="application/vnd.openxmlformats-officedocument.drawing+xml"/>
  <Override PartName="/xl/comments20.xml" ContentType="application/vnd.openxmlformats-officedocument.spreadsheetml.comments+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showObjects="none" defaultThemeVersion="166925"/>
  <mc:AlternateContent xmlns:mc="http://schemas.openxmlformats.org/markup-compatibility/2006">
    <mc:Choice Requires="x15">
      <x15ac:absPath xmlns:x15ac="http://schemas.microsoft.com/office/spreadsheetml/2010/11/ac" url="https://dataxbi-my.sharepoint.com/personal/dataxbi_dataxbi_com/Documents/Formación/ICONO TC/Curso Excel Nivel Medio/Excel-nivel-Intermedio-LogiRail/Excel Valladolid/"/>
    </mc:Choice>
  </mc:AlternateContent>
  <xr:revisionPtr revIDLastSave="0" documentId="11_BD631F67F800D60CE37F20BC44DF7E6D3295259B" xr6:coauthVersionLast="47" xr6:coauthVersionMax="47" xr10:uidLastSave="{00000000-0000-0000-0000-000000000000}"/>
  <bookViews>
    <workbookView xWindow="-28920" yWindow="-900" windowWidth="29040" windowHeight="15720" firstSheet="20" activeTab="27" xr2:uid="{00000000-000D-0000-FFFF-FFFF00000000}"/>
  </bookViews>
  <sheets>
    <sheet name="Día1" sheetId="1" r:id="rId1"/>
    <sheet name="Día2" sheetId="32" r:id="rId2"/>
    <sheet name="Día3" sheetId="33" r:id="rId3"/>
    <sheet name="Día4" sheetId="34" r:id="rId4"/>
    <sheet name="Día5" sheetId="35" r:id="rId5"/>
    <sheet name="Día6" sheetId="36" r:id="rId6"/>
    <sheet name="Día7" sheetId="37" r:id="rId7"/>
    <sheet name="Día8" sheetId="38" r:id="rId8"/>
    <sheet name="Día9" sheetId="39" r:id="rId9"/>
    <sheet name="Día10" sheetId="40" r:id="rId10"/>
    <sheet name="Día11" sheetId="41" r:id="rId11"/>
    <sheet name="Día12" sheetId="42" r:id="rId12"/>
    <sheet name="Día13" sheetId="43" r:id="rId13"/>
    <sheet name="Día14" sheetId="44" r:id="rId14"/>
    <sheet name="Día15" sheetId="45" r:id="rId15"/>
    <sheet name="Día16" sheetId="46" r:id="rId16"/>
    <sheet name="Día17" sheetId="47" r:id="rId17"/>
    <sheet name="Día18" sheetId="48" r:id="rId18"/>
    <sheet name="Día19" sheetId="49" r:id="rId19"/>
    <sheet name="Día20" sheetId="50" r:id="rId20"/>
    <sheet name="Día21" sheetId="51" r:id="rId21"/>
    <sheet name="Día22" sheetId="52" r:id="rId22"/>
    <sheet name="Día23" sheetId="53" r:id="rId23"/>
    <sheet name="Día24" sheetId="54" r:id="rId24"/>
    <sheet name="Día25" sheetId="55" r:id="rId25"/>
    <sheet name="Día26" sheetId="56" r:id="rId26"/>
    <sheet name="Día27" sheetId="57" r:id="rId27"/>
    <sheet name="Día28" sheetId="58" r:id="rId28"/>
    <sheet name="Día29" sheetId="59" r:id="rId29"/>
    <sheet name="Día30" sheetId="60" r:id="rId30"/>
    <sheet name="Día31" sheetId="61" r:id="rId31"/>
  </sheets>
  <externalReferences>
    <externalReference r:id="rId3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2" i="34" l="1"/>
  <c r="O53" i="1" l="1"/>
  <c r="O53" i="32" l="1"/>
  <c r="O53" i="33" s="1"/>
  <c r="O53" i="34" s="1"/>
  <c r="O53" i="35" s="1"/>
  <c r="O53" i="36" s="1"/>
  <c r="O53" i="37" s="1"/>
  <c r="O53" i="38" s="1"/>
  <c r="O53" i="39" s="1"/>
  <c r="O53" i="40" s="1"/>
  <c r="O53" i="41" s="1"/>
  <c r="O53" i="42" s="1"/>
  <c r="O53" i="43" s="1"/>
  <c r="O53" i="44" s="1"/>
  <c r="O53" i="45" s="1"/>
  <c r="O53" i="46" s="1"/>
  <c r="O53" i="47" s="1"/>
  <c r="O53" i="48" s="1"/>
  <c r="O53" i="49" s="1"/>
  <c r="O53" i="50" s="1"/>
  <c r="O53" i="51" s="1"/>
  <c r="O53" i="52" l="1"/>
  <c r="O66" i="1"/>
  <c r="O66" i="32" s="1"/>
  <c r="O66" i="33" s="1"/>
  <c r="O66" i="34" s="1"/>
  <c r="O66" i="35" s="1"/>
  <c r="O66" i="36" s="1"/>
  <c r="O66" i="37" s="1"/>
  <c r="O66" i="38" s="1"/>
  <c r="O66" i="39" s="1"/>
  <c r="O66" i="40" s="1"/>
  <c r="O66" i="41" s="1"/>
  <c r="O66" i="42" s="1"/>
  <c r="O66" i="43" s="1"/>
  <c r="O66" i="44" s="1"/>
  <c r="O66" i="45" s="1"/>
  <c r="O66" i="46" s="1"/>
  <c r="O66" i="47" s="1"/>
  <c r="O66" i="48" s="1"/>
  <c r="O66" i="49" s="1"/>
  <c r="O66" i="50" s="1"/>
  <c r="O66" i="51" s="1"/>
  <c r="O66" i="52" s="1"/>
  <c r="O67" i="1"/>
  <c r="O67" i="32" s="1"/>
  <c r="O67" i="33" s="1"/>
  <c r="O67" i="34" s="1"/>
  <c r="O67" i="35" s="1"/>
  <c r="O67" i="36" s="1"/>
  <c r="O67" i="37" s="1"/>
  <c r="O67" i="38" s="1"/>
  <c r="O67" i="39" s="1"/>
  <c r="O67" i="40" s="1"/>
  <c r="O67" i="41" s="1"/>
  <c r="O67" i="42" s="1"/>
  <c r="O67" i="43" s="1"/>
  <c r="O67" i="44" s="1"/>
  <c r="O67" i="45" s="1"/>
  <c r="O67" i="46" s="1"/>
  <c r="O67" i="47" s="1"/>
  <c r="O67" i="48" s="1"/>
  <c r="O67" i="49" s="1"/>
  <c r="O67" i="50" s="1"/>
  <c r="O67" i="51" s="1"/>
  <c r="O67" i="52" s="1"/>
  <c r="O37" i="1" l="1"/>
  <c r="O37" i="32" s="1"/>
  <c r="O37" i="33" s="1"/>
  <c r="O37" i="34" s="1"/>
  <c r="O37" i="35" s="1"/>
  <c r="O37" i="36" s="1"/>
  <c r="O37" i="37" s="1"/>
  <c r="O37" i="38" s="1"/>
  <c r="O37" i="39" s="1"/>
  <c r="O37" i="40" s="1"/>
  <c r="O37" i="41" s="1"/>
  <c r="O37" i="42" s="1"/>
  <c r="O37" i="43" s="1"/>
  <c r="O37" i="44" s="1"/>
  <c r="O37" i="45" s="1"/>
  <c r="O37" i="46" s="1"/>
  <c r="O37" i="47" s="1"/>
  <c r="O37" i="48" s="1"/>
  <c r="O37" i="49" s="1"/>
  <c r="O37" i="50" s="1"/>
  <c r="O37" i="51" s="1"/>
  <c r="O37" i="52" l="1"/>
  <c r="O29" i="1"/>
  <c r="O29" i="32" s="1"/>
  <c r="O29" i="33" s="1"/>
  <c r="O29" i="34" s="1"/>
  <c r="O29" i="35" s="1"/>
  <c r="O29" i="36" s="1"/>
  <c r="O29" i="37" s="1"/>
  <c r="O29" i="38" s="1"/>
  <c r="O29" i="39" s="1"/>
  <c r="O29" i="40" s="1"/>
  <c r="O29" i="41" s="1"/>
  <c r="O29" i="42" s="1"/>
  <c r="O29" i="43" s="1"/>
  <c r="O29" i="44" s="1"/>
  <c r="O29" i="45" s="1"/>
  <c r="O29" i="46" s="1"/>
  <c r="O29" i="47" s="1"/>
  <c r="O29" i="48" s="1"/>
  <c r="O29" i="49" s="1"/>
  <c r="O29" i="50" s="1"/>
  <c r="O29" i="51" s="1"/>
  <c r="O41" i="1"/>
  <c r="O41" i="32" s="1"/>
  <c r="O41" i="33" s="1"/>
  <c r="O41" i="34" s="1"/>
  <c r="O41" i="35" s="1"/>
  <c r="O41" i="36" s="1"/>
  <c r="O41" i="37" s="1"/>
  <c r="O41" i="38" s="1"/>
  <c r="O41" i="39" s="1"/>
  <c r="O41" i="40" s="1"/>
  <c r="O41" i="41" s="1"/>
  <c r="O41" i="42" s="1"/>
  <c r="O41" i="43" s="1"/>
  <c r="O41" i="44" s="1"/>
  <c r="O41" i="45" s="1"/>
  <c r="O41" i="46" s="1"/>
  <c r="O41" i="47" s="1"/>
  <c r="O41" i="48" s="1"/>
  <c r="O41" i="49" s="1"/>
  <c r="O41" i="50" s="1"/>
  <c r="O41" i="51" s="1"/>
  <c r="O41" i="52" l="1"/>
  <c r="O29" i="52"/>
  <c r="O48" i="1"/>
  <c r="O48" i="32" s="1"/>
  <c r="O48" i="33" s="1"/>
  <c r="O48" i="34" s="1"/>
  <c r="O48" i="35" s="1"/>
  <c r="O48" i="36" s="1"/>
  <c r="O48" i="37" s="1"/>
  <c r="O48" i="38" s="1"/>
  <c r="O48" i="39" s="1"/>
  <c r="O48" i="40" s="1"/>
  <c r="O48" i="41" s="1"/>
  <c r="O48" i="42" s="1"/>
  <c r="O48" i="43" s="1"/>
  <c r="O48" i="44" s="1"/>
  <c r="O48" i="45" s="1"/>
  <c r="O48" i="46" s="1"/>
  <c r="O48" i="47" s="1"/>
  <c r="O48" i="48" s="1"/>
  <c r="O48" i="49" s="1"/>
  <c r="O48" i="50" s="1"/>
  <c r="O48" i="51" s="1"/>
  <c r="O46" i="1"/>
  <c r="O46" i="32" s="1"/>
  <c r="O46" i="33" s="1"/>
  <c r="O46" i="34" s="1"/>
  <c r="O46" i="35" s="1"/>
  <c r="O46" i="36" s="1"/>
  <c r="O46" i="37" s="1"/>
  <c r="O46" i="38" s="1"/>
  <c r="O46" i="39" s="1"/>
  <c r="O46" i="40" s="1"/>
  <c r="O46" i="41" s="1"/>
  <c r="O46" i="42" s="1"/>
  <c r="O46" i="43" s="1"/>
  <c r="O46" i="44" s="1"/>
  <c r="O46" i="45" s="1"/>
  <c r="O46" i="46" s="1"/>
  <c r="O46" i="47" s="1"/>
  <c r="O46" i="48" s="1"/>
  <c r="O46" i="49" s="1"/>
  <c r="O46" i="50" s="1"/>
  <c r="O46" i="51" s="1"/>
  <c r="O46" i="52" l="1"/>
  <c r="O48" i="52"/>
  <c r="O48" i="53" s="1"/>
  <c r="O48" i="54" s="1"/>
  <c r="O48" i="55" s="1"/>
  <c r="O48" i="56" s="1"/>
  <c r="O48" i="57" s="1"/>
  <c r="O48" i="58" s="1"/>
  <c r="O48" i="59" s="1"/>
  <c r="O48" i="60" s="1"/>
  <c r="O48" i="61" s="1"/>
  <c r="O15" i="1"/>
  <c r="O15" i="32" s="1"/>
  <c r="O15" i="33" s="1"/>
  <c r="O15" i="34" s="1"/>
  <c r="O15" i="35" s="1"/>
  <c r="O15" i="36" s="1"/>
  <c r="O15" i="37" s="1"/>
  <c r="O15" i="38" s="1"/>
  <c r="O15" i="39" s="1"/>
  <c r="O15" i="40" s="1"/>
  <c r="O15" i="41" s="1"/>
  <c r="O15" i="42" s="1"/>
  <c r="O15" i="43" s="1"/>
  <c r="O15" i="44" s="1"/>
  <c r="O15" i="45" s="1"/>
  <c r="O15" i="46" s="1"/>
  <c r="O15" i="47" s="1"/>
  <c r="O15" i="48" s="1"/>
  <c r="O15" i="49" s="1"/>
  <c r="O15" i="50" s="1"/>
  <c r="O15" i="51" s="1"/>
  <c r="O16" i="1"/>
  <c r="O16" i="32" s="1"/>
  <c r="O16" i="33" s="1"/>
  <c r="O16" i="34" s="1"/>
  <c r="O16" i="35" s="1"/>
  <c r="O16" i="36" s="1"/>
  <c r="O16" i="37" s="1"/>
  <c r="O16" i="38" s="1"/>
  <c r="O16" i="39" s="1"/>
  <c r="O16" i="40" s="1"/>
  <c r="O16" i="41" s="1"/>
  <c r="O16" i="42" s="1"/>
  <c r="O16" i="43" s="1"/>
  <c r="O16" i="44" s="1"/>
  <c r="O16" i="45" s="1"/>
  <c r="O16" i="46" s="1"/>
  <c r="O16" i="47" s="1"/>
  <c r="O16" i="48" s="1"/>
  <c r="O16" i="49" s="1"/>
  <c r="O16" i="50" s="1"/>
  <c r="O16" i="51" s="1"/>
  <c r="O17" i="1"/>
  <c r="O17" i="32" s="1"/>
  <c r="O17" i="33" s="1"/>
  <c r="O17" i="34" s="1"/>
  <c r="O17" i="35" s="1"/>
  <c r="O17" i="36" s="1"/>
  <c r="O17" i="37" s="1"/>
  <c r="O17" i="38" s="1"/>
  <c r="O17" i="39" s="1"/>
  <c r="O17" i="40" s="1"/>
  <c r="O17" i="41" s="1"/>
  <c r="O17" i="42" s="1"/>
  <c r="O17" i="43" s="1"/>
  <c r="O17" i="44" s="1"/>
  <c r="O17" i="45" s="1"/>
  <c r="O17" i="46" s="1"/>
  <c r="O17" i="47" s="1"/>
  <c r="O17" i="48" s="1"/>
  <c r="O17" i="49" s="1"/>
  <c r="O17" i="50" s="1"/>
  <c r="O17" i="51" s="1"/>
  <c r="O18" i="1"/>
  <c r="O18" i="32" s="1"/>
  <c r="O18" i="33" s="1"/>
  <c r="O18" i="34" s="1"/>
  <c r="O18" i="35" s="1"/>
  <c r="O18" i="36" s="1"/>
  <c r="O18" i="37" s="1"/>
  <c r="O18" i="38" s="1"/>
  <c r="O18" i="39" s="1"/>
  <c r="O18" i="40" s="1"/>
  <c r="O18" i="41" s="1"/>
  <c r="O18" i="42" s="1"/>
  <c r="O18" i="43" s="1"/>
  <c r="O18" i="44" s="1"/>
  <c r="O18" i="45" s="1"/>
  <c r="O18" i="46" s="1"/>
  <c r="O18" i="47" s="1"/>
  <c r="O18" i="48" s="1"/>
  <c r="O18" i="49" s="1"/>
  <c r="O18" i="50" s="1"/>
  <c r="O18" i="51" s="1"/>
  <c r="O19" i="1"/>
  <c r="O19" i="32" s="1"/>
  <c r="O19" i="33" s="1"/>
  <c r="O19" i="34" s="1"/>
  <c r="O19" i="35" s="1"/>
  <c r="O19" i="36" s="1"/>
  <c r="O19" i="37" s="1"/>
  <c r="O19" i="38" s="1"/>
  <c r="O19" i="39" s="1"/>
  <c r="O19" i="40" s="1"/>
  <c r="O19" i="41" s="1"/>
  <c r="O19" i="42" s="1"/>
  <c r="O19" i="43" s="1"/>
  <c r="O19" i="44" s="1"/>
  <c r="O19" i="45" s="1"/>
  <c r="O19" i="46" s="1"/>
  <c r="O19" i="47" s="1"/>
  <c r="O19" i="48" s="1"/>
  <c r="O19" i="49" s="1"/>
  <c r="O19" i="50" s="1"/>
  <c r="O19" i="51" s="1"/>
  <c r="O19" i="52" s="1"/>
  <c r="O19" i="53" s="1"/>
  <c r="O19" i="54" s="1"/>
  <c r="O19" i="55" s="1"/>
  <c r="O19" i="56" s="1"/>
  <c r="O19" i="57" s="1"/>
  <c r="O19" i="58" s="1"/>
  <c r="O19" i="59" s="1"/>
  <c r="O19" i="60" s="1"/>
  <c r="O19" i="61" s="1"/>
  <c r="O20" i="1"/>
  <c r="O20" i="32" s="1"/>
  <c r="O20" i="33" s="1"/>
  <c r="O20" i="34" s="1"/>
  <c r="O20" i="35" s="1"/>
  <c r="O20" i="36" s="1"/>
  <c r="O20" i="37" s="1"/>
  <c r="O20" i="38" s="1"/>
  <c r="O20" i="39" s="1"/>
  <c r="O20" i="40" s="1"/>
  <c r="O20" i="41" s="1"/>
  <c r="O20" i="42" s="1"/>
  <c r="O20" i="43" s="1"/>
  <c r="O20" i="44" s="1"/>
  <c r="O20" i="45" s="1"/>
  <c r="O20" i="46" s="1"/>
  <c r="O20" i="47" s="1"/>
  <c r="O20" i="48" s="1"/>
  <c r="O20" i="49" s="1"/>
  <c r="O20" i="50" s="1"/>
  <c r="O20" i="51" s="1"/>
  <c r="O21" i="1"/>
  <c r="O21" i="32" s="1"/>
  <c r="O21" i="33" s="1"/>
  <c r="O21" i="34" s="1"/>
  <c r="O21" i="35" s="1"/>
  <c r="O21" i="36" s="1"/>
  <c r="O21" i="37" s="1"/>
  <c r="O21" i="38" s="1"/>
  <c r="O21" i="39" s="1"/>
  <c r="O21" i="40" s="1"/>
  <c r="O21" i="41" s="1"/>
  <c r="O21" i="42" s="1"/>
  <c r="O21" i="43" s="1"/>
  <c r="O21" i="44" s="1"/>
  <c r="O21" i="45" s="1"/>
  <c r="O21" i="46" s="1"/>
  <c r="O21" i="47" s="1"/>
  <c r="O21" i="48" s="1"/>
  <c r="O21" i="49" s="1"/>
  <c r="O21" i="50" s="1"/>
  <c r="O21" i="51" s="1"/>
  <c r="O22" i="1"/>
  <c r="O22" i="32" s="1"/>
  <c r="O22" i="33" s="1"/>
  <c r="O22" i="34" s="1"/>
  <c r="O22" i="35" s="1"/>
  <c r="O22" i="36" s="1"/>
  <c r="O22" i="37" s="1"/>
  <c r="O22" i="38" s="1"/>
  <c r="O22" i="39" s="1"/>
  <c r="O22" i="40" s="1"/>
  <c r="O22" i="41" s="1"/>
  <c r="O22" i="42" s="1"/>
  <c r="O22" i="43" s="1"/>
  <c r="O22" i="44" s="1"/>
  <c r="O22" i="45" s="1"/>
  <c r="O22" i="46" s="1"/>
  <c r="O22" i="47" s="1"/>
  <c r="O22" i="48" s="1"/>
  <c r="O22" i="49" s="1"/>
  <c r="O22" i="50" s="1"/>
  <c r="O22" i="51" s="1"/>
  <c r="O22" i="52" s="1"/>
  <c r="O23" i="1"/>
  <c r="O23" i="32" s="1"/>
  <c r="O23" i="33" s="1"/>
  <c r="O23" i="34" s="1"/>
  <c r="O23" i="35" s="1"/>
  <c r="O23" i="36" s="1"/>
  <c r="O23" i="37" s="1"/>
  <c r="O23" i="38" s="1"/>
  <c r="O23" i="39" s="1"/>
  <c r="O23" i="40" s="1"/>
  <c r="O23" i="41" s="1"/>
  <c r="O23" i="42" s="1"/>
  <c r="O23" i="43" s="1"/>
  <c r="O23" i="44" s="1"/>
  <c r="O23" i="45" s="1"/>
  <c r="O23" i="46" s="1"/>
  <c r="O23" i="47" s="1"/>
  <c r="O23" i="48" s="1"/>
  <c r="O23" i="49" s="1"/>
  <c r="O23" i="50" s="1"/>
  <c r="O23" i="51" s="1"/>
  <c r="O24" i="1"/>
  <c r="O24" i="32" s="1"/>
  <c r="O24" i="33" s="1"/>
  <c r="O24" i="34" s="1"/>
  <c r="O24" i="35" s="1"/>
  <c r="O24" i="36" s="1"/>
  <c r="O24" i="37" s="1"/>
  <c r="O24" i="38" s="1"/>
  <c r="O24" i="39" s="1"/>
  <c r="O24" i="40" s="1"/>
  <c r="O24" i="41" s="1"/>
  <c r="O24" i="42" s="1"/>
  <c r="O24" i="43" s="1"/>
  <c r="O24" i="44" s="1"/>
  <c r="O24" i="45" s="1"/>
  <c r="O24" i="46" s="1"/>
  <c r="O24" i="47" s="1"/>
  <c r="O24" i="48" s="1"/>
  <c r="O24" i="49" s="1"/>
  <c r="O24" i="50" s="1"/>
  <c r="O24" i="51" s="1"/>
  <c r="O25" i="1"/>
  <c r="O25" i="32" s="1"/>
  <c r="O25" i="33" s="1"/>
  <c r="O25" i="34" s="1"/>
  <c r="O25" i="35" s="1"/>
  <c r="O25" i="36" s="1"/>
  <c r="O25" i="37" s="1"/>
  <c r="O25" i="38" s="1"/>
  <c r="O25" i="39" s="1"/>
  <c r="O25" i="40" s="1"/>
  <c r="O25" i="41" s="1"/>
  <c r="O25" i="42" s="1"/>
  <c r="O25" i="43" s="1"/>
  <c r="O25" i="44" s="1"/>
  <c r="O25" i="45" s="1"/>
  <c r="O25" i="46" s="1"/>
  <c r="O25" i="47" s="1"/>
  <c r="O25" i="48" s="1"/>
  <c r="O25" i="49" s="1"/>
  <c r="O25" i="50" s="1"/>
  <c r="O25" i="51" s="1"/>
  <c r="O26" i="1"/>
  <c r="O26" i="32" s="1"/>
  <c r="O26" i="33" s="1"/>
  <c r="O26" i="34" s="1"/>
  <c r="O26" i="35" s="1"/>
  <c r="O26" i="36" s="1"/>
  <c r="O26" i="37" s="1"/>
  <c r="O26" i="38" s="1"/>
  <c r="O26" i="39" s="1"/>
  <c r="O26" i="40" s="1"/>
  <c r="O26" i="41" s="1"/>
  <c r="O26" i="42" s="1"/>
  <c r="O26" i="43" s="1"/>
  <c r="O26" i="44" s="1"/>
  <c r="O26" i="45" s="1"/>
  <c r="O26" i="46" s="1"/>
  <c r="O26" i="47" s="1"/>
  <c r="O26" i="48" s="1"/>
  <c r="O26" i="49" s="1"/>
  <c r="O26" i="50" s="1"/>
  <c r="O26" i="51" s="1"/>
  <c r="O27" i="1"/>
  <c r="O27" i="32" s="1"/>
  <c r="O27" i="33" s="1"/>
  <c r="O27" i="34" s="1"/>
  <c r="O27" i="35" s="1"/>
  <c r="O27" i="36" s="1"/>
  <c r="O27" i="37" s="1"/>
  <c r="O27" i="38" s="1"/>
  <c r="O27" i="39" s="1"/>
  <c r="O27" i="40" s="1"/>
  <c r="O27" i="41" s="1"/>
  <c r="O27" i="42" s="1"/>
  <c r="O27" i="43" s="1"/>
  <c r="O27" i="44" s="1"/>
  <c r="O27" i="45" s="1"/>
  <c r="O27" i="46" s="1"/>
  <c r="O27" i="47" s="1"/>
  <c r="O27" i="48" s="1"/>
  <c r="O27" i="49" s="1"/>
  <c r="O27" i="50" s="1"/>
  <c r="O27" i="51" s="1"/>
  <c r="O28" i="1"/>
  <c r="O28" i="32" s="1"/>
  <c r="O28" i="33" s="1"/>
  <c r="O28" i="34" s="1"/>
  <c r="O28" i="35" s="1"/>
  <c r="O28" i="36" s="1"/>
  <c r="O28" i="37" s="1"/>
  <c r="O28" i="38" s="1"/>
  <c r="O28" i="39" s="1"/>
  <c r="O28" i="40" s="1"/>
  <c r="O28" i="41" s="1"/>
  <c r="O28" i="42" s="1"/>
  <c r="O28" i="43" s="1"/>
  <c r="O28" i="44" s="1"/>
  <c r="O28" i="45" s="1"/>
  <c r="O28" i="46" s="1"/>
  <c r="O28" i="47" s="1"/>
  <c r="O28" i="48" s="1"/>
  <c r="O28" i="49" s="1"/>
  <c r="O28" i="50" s="1"/>
  <c r="O28" i="51" s="1"/>
  <c r="O30" i="1"/>
  <c r="O30" i="32" s="1"/>
  <c r="O30" i="33" s="1"/>
  <c r="O30" i="34" s="1"/>
  <c r="O30" i="35" s="1"/>
  <c r="O31" i="1"/>
  <c r="O31" i="32" s="1"/>
  <c r="O31" i="33" s="1"/>
  <c r="O31" i="34" s="1"/>
  <c r="O31" i="35" s="1"/>
  <c r="O31" i="36" s="1"/>
  <c r="O31" i="37" s="1"/>
  <c r="O31" i="38" s="1"/>
  <c r="O31" i="39" s="1"/>
  <c r="O31" i="40" s="1"/>
  <c r="O31" i="41" s="1"/>
  <c r="O31" i="42" s="1"/>
  <c r="O31" i="43" s="1"/>
  <c r="O31" i="44" s="1"/>
  <c r="O31" i="45" s="1"/>
  <c r="O31" i="46" s="1"/>
  <c r="O31" i="47" s="1"/>
  <c r="O31" i="48" s="1"/>
  <c r="O31" i="49" s="1"/>
  <c r="O31" i="50" s="1"/>
  <c r="O31" i="51" s="1"/>
  <c r="O32" i="1"/>
  <c r="O32" i="32" s="1"/>
  <c r="O32" i="33" s="1"/>
  <c r="O32" i="34" s="1"/>
  <c r="O32" i="35" s="1"/>
  <c r="O32" i="36" s="1"/>
  <c r="O32" i="37" s="1"/>
  <c r="O32" i="38" s="1"/>
  <c r="O32" i="39" s="1"/>
  <c r="O32" i="40" s="1"/>
  <c r="O32" i="41" s="1"/>
  <c r="O32" i="42" s="1"/>
  <c r="O32" i="43" s="1"/>
  <c r="O32" i="44" s="1"/>
  <c r="O32" i="45" s="1"/>
  <c r="O32" i="46" s="1"/>
  <c r="O32" i="47" s="1"/>
  <c r="O32" i="48" s="1"/>
  <c r="O32" i="49" s="1"/>
  <c r="O32" i="50" s="1"/>
  <c r="O32" i="51" s="1"/>
  <c r="O33" i="1"/>
  <c r="O33" i="32" s="1"/>
  <c r="O33" i="33" s="1"/>
  <c r="O33" i="34" s="1"/>
  <c r="O33" i="35" s="1"/>
  <c r="O33" i="36" s="1"/>
  <c r="O33" i="37" s="1"/>
  <c r="O33" i="38" s="1"/>
  <c r="O33" i="39" s="1"/>
  <c r="O33" i="40" s="1"/>
  <c r="O33" i="41" s="1"/>
  <c r="O33" i="42" s="1"/>
  <c r="O33" i="43" s="1"/>
  <c r="O33" i="44" s="1"/>
  <c r="O33" i="45" s="1"/>
  <c r="O33" i="46" s="1"/>
  <c r="O33" i="47" s="1"/>
  <c r="O33" i="48" s="1"/>
  <c r="O33" i="49" s="1"/>
  <c r="O33" i="50" s="1"/>
  <c r="O33" i="51" s="1"/>
  <c r="O34" i="1"/>
  <c r="O34" i="32" s="1"/>
  <c r="O34" i="33" s="1"/>
  <c r="O34" i="34" s="1"/>
  <c r="O34" i="35" s="1"/>
  <c r="O34" i="36" s="1"/>
  <c r="O34" i="37" s="1"/>
  <c r="O34" i="38" s="1"/>
  <c r="O34" i="39" s="1"/>
  <c r="O34" i="40" s="1"/>
  <c r="O34" i="41" s="1"/>
  <c r="O34" i="42" s="1"/>
  <c r="O34" i="43" s="1"/>
  <c r="O34" i="44" s="1"/>
  <c r="O34" i="45" s="1"/>
  <c r="O34" i="46" s="1"/>
  <c r="O34" i="47" s="1"/>
  <c r="O34" i="48" s="1"/>
  <c r="O34" i="49" s="1"/>
  <c r="O34" i="50" s="1"/>
  <c r="O34" i="51" s="1"/>
  <c r="O34" i="52" s="1"/>
  <c r="O35" i="1"/>
  <c r="O35" i="32" s="1"/>
  <c r="O35" i="33" s="1"/>
  <c r="O35" i="34" s="1"/>
  <c r="O35" i="35" s="1"/>
  <c r="O35" i="36" s="1"/>
  <c r="O35" i="37" s="1"/>
  <c r="O35" i="38" s="1"/>
  <c r="O35" i="39" s="1"/>
  <c r="O35" i="40" s="1"/>
  <c r="O35" i="41" s="1"/>
  <c r="O35" i="42" s="1"/>
  <c r="O35" i="43" s="1"/>
  <c r="O35" i="44" s="1"/>
  <c r="O35" i="45" s="1"/>
  <c r="O35" i="46" s="1"/>
  <c r="O35" i="47" s="1"/>
  <c r="O35" i="48" s="1"/>
  <c r="O35" i="49" s="1"/>
  <c r="O35" i="50" s="1"/>
  <c r="O35" i="51" s="1"/>
  <c r="O36" i="1"/>
  <c r="O36" i="32" s="1"/>
  <c r="O36" i="33" s="1"/>
  <c r="O36" i="34" s="1"/>
  <c r="O36" i="35" s="1"/>
  <c r="O36" i="36" s="1"/>
  <c r="O36" i="37" s="1"/>
  <c r="O36" i="38" s="1"/>
  <c r="O36" i="39" s="1"/>
  <c r="O36" i="40" s="1"/>
  <c r="O36" i="41" s="1"/>
  <c r="O36" i="42" s="1"/>
  <c r="O36" i="43" s="1"/>
  <c r="O36" i="44" s="1"/>
  <c r="O36" i="45" s="1"/>
  <c r="O36" i="46" s="1"/>
  <c r="O36" i="47" s="1"/>
  <c r="O36" i="48" s="1"/>
  <c r="O36" i="49" s="1"/>
  <c r="O36" i="50" s="1"/>
  <c r="O36" i="51" s="1"/>
  <c r="O38" i="1"/>
  <c r="O38" i="32" s="1"/>
  <c r="O38" i="33" s="1"/>
  <c r="O38" i="34" s="1"/>
  <c r="O38" i="35" s="1"/>
  <c r="O38" i="36" s="1"/>
  <c r="O39" i="1"/>
  <c r="O39" i="32" s="1"/>
  <c r="O39" i="33" s="1"/>
  <c r="O39" i="34" s="1"/>
  <c r="O39" i="35" s="1"/>
  <c r="O39" i="36" s="1"/>
  <c r="O39" i="37" s="1"/>
  <c r="O39" i="38" s="1"/>
  <c r="O39" i="39" s="1"/>
  <c r="O39" i="40" s="1"/>
  <c r="O39" i="41" s="1"/>
  <c r="O39" i="42" s="1"/>
  <c r="O39" i="43" s="1"/>
  <c r="O39" i="44" s="1"/>
  <c r="O39" i="45" s="1"/>
  <c r="O39" i="46" s="1"/>
  <c r="O39" i="47" s="1"/>
  <c r="O39" i="48" s="1"/>
  <c r="O39" i="49" s="1"/>
  <c r="O39" i="50" s="1"/>
  <c r="O39" i="51" s="1"/>
  <c r="O40" i="1"/>
  <c r="O40" i="32" s="1"/>
  <c r="O40" i="33" s="1"/>
  <c r="O40" i="34" s="1"/>
  <c r="O40" i="35" s="1"/>
  <c r="O40" i="36" s="1"/>
  <c r="O40" i="37" s="1"/>
  <c r="O40" i="38" s="1"/>
  <c r="O40" i="39" s="1"/>
  <c r="O40" i="40" s="1"/>
  <c r="O40" i="41" s="1"/>
  <c r="O40" i="42" s="1"/>
  <c r="O40" i="43" s="1"/>
  <c r="O40" i="44" s="1"/>
  <c r="O40" i="45" s="1"/>
  <c r="O40" i="46" s="1"/>
  <c r="O40" i="47" s="1"/>
  <c r="O40" i="48" s="1"/>
  <c r="O40" i="49" s="1"/>
  <c r="O40" i="50" s="1"/>
  <c r="O40" i="51" s="1"/>
  <c r="O42" i="1"/>
  <c r="O42" i="32" s="1"/>
  <c r="O42" i="33" s="1"/>
  <c r="O42" i="34" s="1"/>
  <c r="O42" i="35" s="1"/>
  <c r="O42" i="36" s="1"/>
  <c r="O42" i="37" s="1"/>
  <c r="O42" i="38" s="1"/>
  <c r="O42" i="39" s="1"/>
  <c r="O42" i="40" s="1"/>
  <c r="O42" i="41" s="1"/>
  <c r="O42" i="42" s="1"/>
  <c r="O42" i="43" s="1"/>
  <c r="O42" i="44" s="1"/>
  <c r="O42" i="45" s="1"/>
  <c r="O42" i="46" s="1"/>
  <c r="O42" i="47" s="1"/>
  <c r="O42" i="48" s="1"/>
  <c r="O42" i="49" s="1"/>
  <c r="O42" i="50" s="1"/>
  <c r="O42" i="51" s="1"/>
  <c r="O43" i="1"/>
  <c r="O43" i="32" s="1"/>
  <c r="O43" i="33" s="1"/>
  <c r="O43" i="34" s="1"/>
  <c r="O43" i="35" s="1"/>
  <c r="O43" i="36" s="1"/>
  <c r="O43" i="37" s="1"/>
  <c r="O43" i="38" s="1"/>
  <c r="O43" i="39" s="1"/>
  <c r="O43" i="40" s="1"/>
  <c r="O43" i="41" s="1"/>
  <c r="O43" i="42" s="1"/>
  <c r="O43" i="43" s="1"/>
  <c r="O43" i="44" s="1"/>
  <c r="O43" i="45" s="1"/>
  <c r="O43" i="46" s="1"/>
  <c r="O43" i="47" s="1"/>
  <c r="O43" i="48" s="1"/>
  <c r="O43" i="49" s="1"/>
  <c r="O43" i="50" s="1"/>
  <c r="O43" i="51" s="1"/>
  <c r="O44" i="1"/>
  <c r="O44" i="32" s="1"/>
  <c r="O44" i="33" s="1"/>
  <c r="O44" i="34" s="1"/>
  <c r="O44" i="35" s="1"/>
  <c r="O44" i="36" s="1"/>
  <c r="O44" i="37" s="1"/>
  <c r="O44" i="38" s="1"/>
  <c r="O44" i="39" s="1"/>
  <c r="O44" i="40" s="1"/>
  <c r="O44" i="41" s="1"/>
  <c r="O44" i="42" s="1"/>
  <c r="O44" i="43" s="1"/>
  <c r="O44" i="44" s="1"/>
  <c r="O44" i="45" s="1"/>
  <c r="O44" i="46" s="1"/>
  <c r="O44" i="47" s="1"/>
  <c r="O44" i="48" s="1"/>
  <c r="O44" i="49" s="1"/>
  <c r="O44" i="50" s="1"/>
  <c r="O44" i="51" s="1"/>
  <c r="O45" i="1"/>
  <c r="O45" i="32" s="1"/>
  <c r="O45" i="33" s="1"/>
  <c r="O45" i="34" s="1"/>
  <c r="O45" i="35" s="1"/>
  <c r="O45" i="36" s="1"/>
  <c r="O45" i="37" s="1"/>
  <c r="O45" i="38" s="1"/>
  <c r="O45" i="39" s="1"/>
  <c r="O45" i="40" s="1"/>
  <c r="O45" i="41" s="1"/>
  <c r="O45" i="42" s="1"/>
  <c r="O45" i="43" s="1"/>
  <c r="O45" i="44" s="1"/>
  <c r="O45" i="45" s="1"/>
  <c r="O45" i="46" s="1"/>
  <c r="O45" i="47" s="1"/>
  <c r="O45" i="48" s="1"/>
  <c r="O45" i="49" s="1"/>
  <c r="O45" i="50" s="1"/>
  <c r="O45" i="51" s="1"/>
  <c r="O47" i="1"/>
  <c r="O47" i="32" s="1"/>
  <c r="O47" i="33" s="1"/>
  <c r="O47" i="34" s="1"/>
  <c r="O47" i="35" s="1"/>
  <c r="O47" i="36" s="1"/>
  <c r="O47" i="37" s="1"/>
  <c r="O47" i="38" s="1"/>
  <c r="O47" i="39" s="1"/>
  <c r="O47" i="40" s="1"/>
  <c r="O47" i="41" s="1"/>
  <c r="O47" i="42" s="1"/>
  <c r="O47" i="43" s="1"/>
  <c r="O47" i="44" s="1"/>
  <c r="O47" i="45" s="1"/>
  <c r="O47" i="46" s="1"/>
  <c r="O47" i="47" s="1"/>
  <c r="O47" i="48" s="1"/>
  <c r="O47" i="49" s="1"/>
  <c r="O47" i="50" s="1"/>
  <c r="O47" i="51" s="1"/>
  <c r="O49" i="1"/>
  <c r="O49" i="32" s="1"/>
  <c r="O49" i="33" s="1"/>
  <c r="O49" i="34" s="1"/>
  <c r="O49" i="35" s="1"/>
  <c r="O49" i="36" s="1"/>
  <c r="O49" i="37" s="1"/>
  <c r="O49" i="38" s="1"/>
  <c r="O49" i="39" s="1"/>
  <c r="O49" i="40" s="1"/>
  <c r="O49" i="41" s="1"/>
  <c r="O49" i="42" s="1"/>
  <c r="O49" i="43" s="1"/>
  <c r="O49" i="44" s="1"/>
  <c r="O49" i="45" s="1"/>
  <c r="O49" i="46" s="1"/>
  <c r="O49" i="47" s="1"/>
  <c r="O49" i="48" s="1"/>
  <c r="O49" i="49" s="1"/>
  <c r="O49" i="50" s="1"/>
  <c r="O49" i="51" s="1"/>
  <c r="O50" i="1"/>
  <c r="O50" i="32" s="1"/>
  <c r="O50" i="33" s="1"/>
  <c r="O50" i="34" s="1"/>
  <c r="O50" i="35" s="1"/>
  <c r="O50" i="36" s="1"/>
  <c r="O50" i="37" s="1"/>
  <c r="O50" i="38" s="1"/>
  <c r="O50" i="39" s="1"/>
  <c r="O50" i="40" s="1"/>
  <c r="O50" i="41" s="1"/>
  <c r="O50" i="42" s="1"/>
  <c r="O50" i="43" s="1"/>
  <c r="O50" i="44" s="1"/>
  <c r="O50" i="45" s="1"/>
  <c r="O50" i="46" s="1"/>
  <c r="O50" i="47" s="1"/>
  <c r="O50" i="48" s="1"/>
  <c r="O50" i="49" s="1"/>
  <c r="O50" i="50" s="1"/>
  <c r="O50" i="51" s="1"/>
  <c r="O51" i="1"/>
  <c r="O51" i="32" s="1"/>
  <c r="O51" i="33" s="1"/>
  <c r="O51" i="34" s="1"/>
  <c r="O51" i="35" s="1"/>
  <c r="O51" i="36" s="1"/>
  <c r="O51" i="37" s="1"/>
  <c r="O51" i="38" s="1"/>
  <c r="O51" i="39" s="1"/>
  <c r="O51" i="40" s="1"/>
  <c r="O51" i="41" s="1"/>
  <c r="O51" i="42" s="1"/>
  <c r="O51" i="43" s="1"/>
  <c r="O51" i="44" s="1"/>
  <c r="O51" i="45" s="1"/>
  <c r="O51" i="46" s="1"/>
  <c r="O51" i="47" s="1"/>
  <c r="O51" i="48" s="1"/>
  <c r="O51" i="49" s="1"/>
  <c r="O51" i="50" s="1"/>
  <c r="O51" i="51" s="1"/>
  <c r="O52" i="1"/>
  <c r="O52" i="32" s="1"/>
  <c r="O52" i="33" s="1"/>
  <c r="O52" i="34" s="1"/>
  <c r="O52" i="35" s="1"/>
  <c r="O52" i="36" s="1"/>
  <c r="O52" i="37" s="1"/>
  <c r="O52" i="38" s="1"/>
  <c r="O52" i="39" s="1"/>
  <c r="O52" i="40" s="1"/>
  <c r="O52" i="41" s="1"/>
  <c r="O52" i="42" s="1"/>
  <c r="O52" i="43" s="1"/>
  <c r="O52" i="44" s="1"/>
  <c r="O52" i="45" s="1"/>
  <c r="O52" i="46" s="1"/>
  <c r="O52" i="47" s="1"/>
  <c r="O52" i="48" s="1"/>
  <c r="O52" i="49" s="1"/>
  <c r="O52" i="50" s="1"/>
  <c r="O52" i="51" s="1"/>
  <c r="O54" i="1"/>
  <c r="O54" i="32" s="1"/>
  <c r="O54" i="33" s="1"/>
  <c r="O54" i="34" s="1"/>
  <c r="O54" i="35" s="1"/>
  <c r="O54" i="36" s="1"/>
  <c r="O54" i="37" s="1"/>
  <c r="O54" i="38" s="1"/>
  <c r="O54" i="39" s="1"/>
  <c r="O54" i="40" s="1"/>
  <c r="O54" i="41" s="1"/>
  <c r="O54" i="42" s="1"/>
  <c r="O54" i="43" s="1"/>
  <c r="O54" i="44" s="1"/>
  <c r="O54" i="45" s="1"/>
  <c r="O54" i="46" s="1"/>
  <c r="O54" i="47" s="1"/>
  <c r="O54" i="48" s="1"/>
  <c r="O54" i="49" s="1"/>
  <c r="O54" i="50" s="1"/>
  <c r="O54" i="51" s="1"/>
  <c r="O55" i="1"/>
  <c r="O55" i="32" s="1"/>
  <c r="O55" i="33" s="1"/>
  <c r="O55" i="34" s="1"/>
  <c r="O55" i="35" s="1"/>
  <c r="O55" i="36" s="1"/>
  <c r="O55" i="37" s="1"/>
  <c r="O55" i="38" s="1"/>
  <c r="O55" i="39" s="1"/>
  <c r="O55" i="40" s="1"/>
  <c r="O55" i="41" s="1"/>
  <c r="O55" i="42" s="1"/>
  <c r="O55" i="43" s="1"/>
  <c r="O55" i="44" s="1"/>
  <c r="O55" i="45" s="1"/>
  <c r="O55" i="46" s="1"/>
  <c r="O55" i="47" s="1"/>
  <c r="O55" i="48" s="1"/>
  <c r="O55" i="49" s="1"/>
  <c r="O55" i="50" s="1"/>
  <c r="O55" i="51" s="1"/>
  <c r="O56" i="1"/>
  <c r="O56" i="32" s="1"/>
  <c r="O56" i="33" s="1"/>
  <c r="O56" i="34" s="1"/>
  <c r="O56" i="35" s="1"/>
  <c r="O56" i="36" s="1"/>
  <c r="O56" i="37" s="1"/>
  <c r="O56" i="38" s="1"/>
  <c r="O56" i="39" s="1"/>
  <c r="O56" i="40" s="1"/>
  <c r="O56" i="41" s="1"/>
  <c r="O56" i="42" s="1"/>
  <c r="O56" i="43" s="1"/>
  <c r="O56" i="44" s="1"/>
  <c r="O56" i="45" s="1"/>
  <c r="O56" i="46" s="1"/>
  <c r="O56" i="47" s="1"/>
  <c r="O56" i="48" s="1"/>
  <c r="O56" i="49" s="1"/>
  <c r="O56" i="50" s="1"/>
  <c r="O56" i="51" s="1"/>
  <c r="O57" i="1"/>
  <c r="O57" i="32" s="1"/>
  <c r="O57" i="33" s="1"/>
  <c r="O57" i="34" s="1"/>
  <c r="O57" i="35" s="1"/>
  <c r="O57" i="36" s="1"/>
  <c r="O57" i="37" s="1"/>
  <c r="O57" i="38" s="1"/>
  <c r="O57" i="39" s="1"/>
  <c r="O57" i="40" s="1"/>
  <c r="O57" i="41" s="1"/>
  <c r="O57" i="42" s="1"/>
  <c r="O57" i="43" s="1"/>
  <c r="O57" i="44" s="1"/>
  <c r="O57" i="45" s="1"/>
  <c r="O57" i="46" s="1"/>
  <c r="O57" i="47" s="1"/>
  <c r="O57" i="48" s="1"/>
  <c r="O57" i="49" s="1"/>
  <c r="O57" i="50" s="1"/>
  <c r="O57" i="51" s="1"/>
  <c r="O58" i="1"/>
  <c r="O58" i="32" s="1"/>
  <c r="O58" i="33" s="1"/>
  <c r="O58" i="34" s="1"/>
  <c r="O58" i="35" s="1"/>
  <c r="O58" i="36" s="1"/>
  <c r="O58" i="37" s="1"/>
  <c r="O58" i="38" s="1"/>
  <c r="O58" i="39" s="1"/>
  <c r="O58" i="40" s="1"/>
  <c r="O58" i="41" s="1"/>
  <c r="O58" i="42" s="1"/>
  <c r="O58" i="43" s="1"/>
  <c r="O58" i="44" s="1"/>
  <c r="O58" i="45" s="1"/>
  <c r="O58" i="46" s="1"/>
  <c r="O58" i="47" s="1"/>
  <c r="O58" i="48" s="1"/>
  <c r="O58" i="49" s="1"/>
  <c r="O58" i="50" s="1"/>
  <c r="O58" i="51" s="1"/>
  <c r="O59" i="1"/>
  <c r="O59" i="32" s="1"/>
  <c r="O59" i="33" s="1"/>
  <c r="O59" i="34" s="1"/>
  <c r="O59" i="35" s="1"/>
  <c r="O59" i="36" s="1"/>
  <c r="O59" i="37" s="1"/>
  <c r="O59" i="38" s="1"/>
  <c r="O59" i="39" s="1"/>
  <c r="O59" i="40" s="1"/>
  <c r="O59" i="41" s="1"/>
  <c r="O59" i="42" s="1"/>
  <c r="O59" i="43" s="1"/>
  <c r="O59" i="44" s="1"/>
  <c r="O59" i="45" s="1"/>
  <c r="O59" i="46" s="1"/>
  <c r="O59" i="47" s="1"/>
  <c r="O59" i="48" s="1"/>
  <c r="O59" i="49" s="1"/>
  <c r="O59" i="50" s="1"/>
  <c r="O59" i="51" s="1"/>
  <c r="O60" i="1"/>
  <c r="O60" i="32" s="1"/>
  <c r="O60" i="33" s="1"/>
  <c r="O60" i="34" s="1"/>
  <c r="O60" i="35" s="1"/>
  <c r="O60" i="36" s="1"/>
  <c r="O60" i="37" s="1"/>
  <c r="O60" i="38" s="1"/>
  <c r="O60" i="39" s="1"/>
  <c r="O60" i="40" s="1"/>
  <c r="O60" i="41" s="1"/>
  <c r="O60" i="42" s="1"/>
  <c r="O60" i="43" s="1"/>
  <c r="O60" i="44" s="1"/>
  <c r="O60" i="45" s="1"/>
  <c r="O60" i="46" s="1"/>
  <c r="O60" i="47" s="1"/>
  <c r="O60" i="48" s="1"/>
  <c r="O60" i="49" s="1"/>
  <c r="O60" i="50" s="1"/>
  <c r="O60" i="51" s="1"/>
  <c r="O61" i="1"/>
  <c r="O61" i="32" s="1"/>
  <c r="O61" i="33" s="1"/>
  <c r="O61" i="34" s="1"/>
  <c r="O61" i="35" s="1"/>
  <c r="O61" i="36" s="1"/>
  <c r="O61" i="37" s="1"/>
  <c r="O61" i="38" s="1"/>
  <c r="O61" i="39" s="1"/>
  <c r="O61" i="40" s="1"/>
  <c r="O61" i="41" s="1"/>
  <c r="O61" i="42" s="1"/>
  <c r="O61" i="43" s="1"/>
  <c r="O61" i="44" s="1"/>
  <c r="O61" i="45" s="1"/>
  <c r="O61" i="46" s="1"/>
  <c r="O61" i="47" s="1"/>
  <c r="O61" i="48" s="1"/>
  <c r="O61" i="49" s="1"/>
  <c r="O61" i="50" s="1"/>
  <c r="O61" i="51" s="1"/>
  <c r="O62" i="1"/>
  <c r="O62" i="32" s="1"/>
  <c r="O62" i="33" s="1"/>
  <c r="O62" i="34" s="1"/>
  <c r="O62" i="35" s="1"/>
  <c r="O62" i="36" s="1"/>
  <c r="O62" i="37" s="1"/>
  <c r="O62" i="38" s="1"/>
  <c r="O62" i="39" s="1"/>
  <c r="O62" i="40" s="1"/>
  <c r="O62" i="41" s="1"/>
  <c r="O62" i="42" s="1"/>
  <c r="O62" i="43" s="1"/>
  <c r="O62" i="44" s="1"/>
  <c r="O62" i="45" s="1"/>
  <c r="O62" i="46" s="1"/>
  <c r="O62" i="47" s="1"/>
  <c r="O62" i="48" s="1"/>
  <c r="O62" i="49" s="1"/>
  <c r="O62" i="50" s="1"/>
  <c r="O62" i="51" s="1"/>
  <c r="O63" i="1"/>
  <c r="O63" i="32" s="1"/>
  <c r="O63" i="33" s="1"/>
  <c r="O63" i="34" s="1"/>
  <c r="O63" i="35" s="1"/>
  <c r="O63" i="36" s="1"/>
  <c r="O63" i="37" s="1"/>
  <c r="O63" i="38" s="1"/>
  <c r="O63" i="39" s="1"/>
  <c r="O63" i="40" s="1"/>
  <c r="O63" i="41" s="1"/>
  <c r="O63" i="42" s="1"/>
  <c r="O63" i="43" s="1"/>
  <c r="O63" i="44" s="1"/>
  <c r="O63" i="45" s="1"/>
  <c r="O63" i="46" s="1"/>
  <c r="O63" i="47" s="1"/>
  <c r="O63" i="48" s="1"/>
  <c r="O63" i="49" s="1"/>
  <c r="O63" i="50" s="1"/>
  <c r="O63" i="51" s="1"/>
  <c r="O64" i="1"/>
  <c r="O64" i="32" s="1"/>
  <c r="O64" i="33" s="1"/>
  <c r="O64" i="34" s="1"/>
  <c r="O64" i="35" s="1"/>
  <c r="O64" i="36" s="1"/>
  <c r="O64" i="37" s="1"/>
  <c r="O64" i="38" s="1"/>
  <c r="O64" i="39" s="1"/>
  <c r="O64" i="40" s="1"/>
  <c r="O64" i="41" s="1"/>
  <c r="O64" i="42" s="1"/>
  <c r="O64" i="43" s="1"/>
  <c r="O64" i="44" s="1"/>
  <c r="O64" i="45" s="1"/>
  <c r="O64" i="46" s="1"/>
  <c r="O64" i="47" s="1"/>
  <c r="O64" i="48" s="1"/>
  <c r="O64" i="49" s="1"/>
  <c r="O64" i="50" s="1"/>
  <c r="O64" i="51" s="1"/>
  <c r="O65" i="1"/>
  <c r="O65" i="32" s="1"/>
  <c r="O65" i="33" s="1"/>
  <c r="O65" i="34" s="1"/>
  <c r="O65" i="35" s="1"/>
  <c r="O65" i="36" s="1"/>
  <c r="O65" i="37" s="1"/>
  <c r="O65" i="38" s="1"/>
  <c r="O65" i="39" s="1"/>
  <c r="O65" i="40" s="1"/>
  <c r="O65" i="41" s="1"/>
  <c r="O65" i="42" s="1"/>
  <c r="O65" i="43" s="1"/>
  <c r="O65" i="44" s="1"/>
  <c r="O65" i="45" s="1"/>
  <c r="O65" i="46" s="1"/>
  <c r="O65" i="47" s="1"/>
  <c r="O65" i="48" s="1"/>
  <c r="O65" i="49" s="1"/>
  <c r="O65" i="50" s="1"/>
  <c r="O65" i="51" s="1"/>
  <c r="O14" i="1"/>
  <c r="O14" i="32" s="1"/>
  <c r="O14" i="33" s="1"/>
  <c r="O14" i="34" s="1"/>
  <c r="O14" i="35" s="1"/>
  <c r="O14" i="36" s="1"/>
  <c r="O14" i="37" s="1"/>
  <c r="O14" i="38" s="1"/>
  <c r="O14" i="39" s="1"/>
  <c r="O14" i="40" s="1"/>
  <c r="O14" i="41" s="1"/>
  <c r="O14" i="42" s="1"/>
  <c r="O14" i="43" s="1"/>
  <c r="O14" i="44" s="1"/>
  <c r="O14" i="45" s="1"/>
  <c r="O14" i="46" s="1"/>
  <c r="O14" i="47" s="1"/>
  <c r="O14" i="48" s="1"/>
  <c r="O14" i="49" s="1"/>
  <c r="O14" i="50" s="1"/>
  <c r="O14" i="51" s="1"/>
  <c r="O14" i="52" s="1"/>
  <c r="O14" i="53" s="1"/>
  <c r="O14" i="54" s="1"/>
  <c r="O14" i="55" s="1"/>
  <c r="O14" i="56" s="1"/>
  <c r="O14" i="57" s="1"/>
  <c r="O14" i="58" s="1"/>
  <c r="O14" i="59" s="1"/>
  <c r="O14" i="60" s="1"/>
  <c r="O14" i="61" s="1"/>
  <c r="M74" i="61"/>
  <c r="M74" i="60"/>
  <c r="M74" i="59"/>
  <c r="M74" i="58"/>
  <c r="M74" i="57"/>
  <c r="M74" i="56"/>
  <c r="M74" i="55"/>
  <c r="M74" i="54"/>
  <c r="M74" i="53"/>
  <c r="M74" i="52"/>
  <c r="M72" i="51"/>
  <c r="M72" i="50"/>
  <c r="M72" i="49"/>
  <c r="M72" i="48"/>
  <c r="M72" i="47"/>
  <c r="M72" i="46"/>
  <c r="M72" i="45"/>
  <c r="M72" i="44"/>
  <c r="M72" i="43"/>
  <c r="M72" i="42"/>
  <c r="M72" i="41"/>
  <c r="M72" i="40"/>
  <c r="M72" i="39"/>
  <c r="M72" i="38"/>
  <c r="M72" i="37"/>
  <c r="M72" i="36"/>
  <c r="M72" i="35"/>
  <c r="M72" i="33"/>
  <c r="M72" i="32"/>
  <c r="O56" i="52" l="1"/>
  <c r="O26" i="52"/>
  <c r="O26" i="53" s="1"/>
  <c r="O26" i="54" s="1"/>
  <c r="O26" i="55" s="1"/>
  <c r="O26" i="56" s="1"/>
  <c r="O26" i="57" s="1"/>
  <c r="O26" i="58" s="1"/>
  <c r="O26" i="59" s="1"/>
  <c r="O26" i="60" s="1"/>
  <c r="O26" i="61" s="1"/>
  <c r="O65" i="53"/>
  <c r="O65" i="54" s="1"/>
  <c r="O65" i="55" s="1"/>
  <c r="O65" i="56" s="1"/>
  <c r="O65" i="57" s="1"/>
  <c r="O65" i="58" s="1"/>
  <c r="O65" i="59" s="1"/>
  <c r="O65" i="60" s="1"/>
  <c r="O65" i="61" s="1"/>
  <c r="O63" i="52"/>
  <c r="O63" i="53" s="1"/>
  <c r="O63" i="54" s="1"/>
  <c r="O63" i="55" s="1"/>
  <c r="O63" i="56" s="1"/>
  <c r="O63" i="57" s="1"/>
  <c r="O63" i="58" s="1"/>
  <c r="O63" i="59" s="1"/>
  <c r="O63" i="60" s="1"/>
  <c r="O63" i="61" s="1"/>
  <c r="O55" i="52"/>
  <c r="O55" i="53" s="1"/>
  <c r="O55" i="54" s="1"/>
  <c r="O55" i="55" s="1"/>
  <c r="O55" i="56" s="1"/>
  <c r="O55" i="57" s="1"/>
  <c r="O55" i="58" s="1"/>
  <c r="O55" i="59" s="1"/>
  <c r="O55" i="60" s="1"/>
  <c r="O55" i="61" s="1"/>
  <c r="O46" i="53"/>
  <c r="O46" i="54" s="1"/>
  <c r="O46" i="55" s="1"/>
  <c r="O46" i="56" s="1"/>
  <c r="O46" i="57" s="1"/>
  <c r="O46" i="58" s="1"/>
  <c r="O46" i="59" s="1"/>
  <c r="O46" i="60" s="1"/>
  <c r="O46" i="61" s="1"/>
  <c r="O44" i="52"/>
  <c r="O25" i="52"/>
  <c r="O17" i="52"/>
  <c r="O17" i="53" s="1"/>
  <c r="O17" i="54" s="1"/>
  <c r="O17" i="55" s="1"/>
  <c r="O17" i="56" s="1"/>
  <c r="O17" i="57" s="1"/>
  <c r="O17" i="58" s="1"/>
  <c r="O17" i="59" s="1"/>
  <c r="O17" i="60" s="1"/>
  <c r="O17" i="61" s="1"/>
  <c r="O45" i="52"/>
  <c r="O45" i="53" s="1"/>
  <c r="O45" i="54" s="1"/>
  <c r="O45" i="55" s="1"/>
  <c r="O45" i="56" s="1"/>
  <c r="O45" i="57" s="1"/>
  <c r="O45" i="58" s="1"/>
  <c r="O45" i="59" s="1"/>
  <c r="O45" i="60" s="1"/>
  <c r="O45" i="61" s="1"/>
  <c r="O18" i="53"/>
  <c r="O18" i="54" s="1"/>
  <c r="O18" i="55" s="1"/>
  <c r="O18" i="56" s="1"/>
  <c r="O18" i="57" s="1"/>
  <c r="O18" i="58" s="1"/>
  <c r="O18" i="59" s="1"/>
  <c r="O18" i="60" s="1"/>
  <c r="O18" i="61" s="1"/>
  <c r="O18" i="52"/>
  <c r="O56" i="53"/>
  <c r="O56" i="54" s="1"/>
  <c r="O56" i="55" s="1"/>
  <c r="O56" i="56" s="1"/>
  <c r="O56" i="57" s="1"/>
  <c r="O56" i="58" s="1"/>
  <c r="O56" i="59" s="1"/>
  <c r="O56" i="60" s="1"/>
  <c r="O56" i="61" s="1"/>
  <c r="O54" i="52"/>
  <c r="O36" i="53"/>
  <c r="O36" i="54" s="1"/>
  <c r="O36" i="55" s="1"/>
  <c r="O36" i="56" s="1"/>
  <c r="O36" i="57" s="1"/>
  <c r="O36" i="58" s="1"/>
  <c r="O36" i="59" s="1"/>
  <c r="O36" i="60" s="1"/>
  <c r="O36" i="61" s="1"/>
  <c r="O33" i="52"/>
  <c r="O33" i="53" s="1"/>
  <c r="O33" i="54" s="1"/>
  <c r="O33" i="55" s="1"/>
  <c r="O33" i="56" s="1"/>
  <c r="O33" i="57" s="1"/>
  <c r="O33" i="58" s="1"/>
  <c r="O33" i="59" s="1"/>
  <c r="O33" i="60" s="1"/>
  <c r="O33" i="61" s="1"/>
  <c r="O16" i="52"/>
  <c r="O16" i="53" s="1"/>
  <c r="O16" i="54" s="1"/>
  <c r="O16" i="55" s="1"/>
  <c r="O16" i="56" s="1"/>
  <c r="O16" i="57" s="1"/>
  <c r="O16" i="58" s="1"/>
  <c r="O16" i="59" s="1"/>
  <c r="O16" i="60" s="1"/>
  <c r="O16" i="61" s="1"/>
  <c r="O54" i="53"/>
  <c r="O54" i="54" s="1"/>
  <c r="O54" i="55" s="1"/>
  <c r="O54" i="56" s="1"/>
  <c r="O54" i="57" s="1"/>
  <c r="O54" i="58" s="1"/>
  <c r="O54" i="59" s="1"/>
  <c r="O54" i="60" s="1"/>
  <c r="O54" i="61" s="1"/>
  <c r="O52" i="52"/>
  <c r="O34" i="53"/>
  <c r="O34" i="54" s="1"/>
  <c r="O34" i="55" s="1"/>
  <c r="O34" i="56" s="1"/>
  <c r="O34" i="57" s="1"/>
  <c r="O34" i="58" s="1"/>
  <c r="O34" i="59" s="1"/>
  <c r="O34" i="60" s="1"/>
  <c r="O34" i="61" s="1"/>
  <c r="O32" i="52"/>
  <c r="O23" i="52"/>
  <c r="O62" i="53"/>
  <c r="O62" i="54" s="1"/>
  <c r="O62" i="55" s="1"/>
  <c r="O62" i="56" s="1"/>
  <c r="O62" i="57" s="1"/>
  <c r="O62" i="58" s="1"/>
  <c r="O62" i="59" s="1"/>
  <c r="O62" i="60" s="1"/>
  <c r="O62" i="61" s="1"/>
  <c r="O60" i="52"/>
  <c r="O60" i="53" s="1"/>
  <c r="O60" i="54" s="1"/>
  <c r="O60" i="55" s="1"/>
  <c r="O60" i="56" s="1"/>
  <c r="O60" i="57" s="1"/>
  <c r="O60" i="58" s="1"/>
  <c r="O60" i="59" s="1"/>
  <c r="O60" i="60" s="1"/>
  <c r="O60" i="61" s="1"/>
  <c r="O52" i="53"/>
  <c r="O52" i="54" s="1"/>
  <c r="O52" i="55" s="1"/>
  <c r="O52" i="56" s="1"/>
  <c r="O52" i="57" s="1"/>
  <c r="O52" i="58" s="1"/>
  <c r="O52" i="59" s="1"/>
  <c r="O52" i="60" s="1"/>
  <c r="O52" i="61" s="1"/>
  <c r="O51" i="52"/>
  <c r="O42" i="53"/>
  <c r="O42" i="54" s="1"/>
  <c r="O42" i="55" s="1"/>
  <c r="O42" i="56" s="1"/>
  <c r="O42" i="57" s="1"/>
  <c r="O42" i="58" s="1"/>
  <c r="O42" i="59" s="1"/>
  <c r="O42" i="60" s="1"/>
  <c r="O42" i="61" s="1"/>
  <c r="O40" i="52"/>
  <c r="O31" i="52"/>
  <c r="O31" i="53" s="1"/>
  <c r="O31" i="54" s="1"/>
  <c r="O31" i="55" s="1"/>
  <c r="O31" i="56" s="1"/>
  <c r="O31" i="57" s="1"/>
  <c r="O31" i="58" s="1"/>
  <c r="O31" i="59" s="1"/>
  <c r="O31" i="60" s="1"/>
  <c r="O31" i="61" s="1"/>
  <c r="O66" i="53"/>
  <c r="O66" i="54" s="1"/>
  <c r="O66" i="55" s="1"/>
  <c r="O66" i="56" s="1"/>
  <c r="O66" i="57" s="1"/>
  <c r="O66" i="58" s="1"/>
  <c r="O66" i="59" s="1"/>
  <c r="O66" i="60" s="1"/>
  <c r="O66" i="61" s="1"/>
  <c r="O64" i="52"/>
  <c r="O64" i="53" s="1"/>
  <c r="O64" i="54" s="1"/>
  <c r="O64" i="55" s="1"/>
  <c r="O64" i="56" s="1"/>
  <c r="O64" i="57" s="1"/>
  <c r="O64" i="58" s="1"/>
  <c r="O64" i="59" s="1"/>
  <c r="O64" i="60" s="1"/>
  <c r="O64" i="61" s="1"/>
  <c r="O37" i="53"/>
  <c r="O37" i="54" s="1"/>
  <c r="O37" i="55" s="1"/>
  <c r="O37" i="56" s="1"/>
  <c r="O37" i="57" s="1"/>
  <c r="O37" i="58" s="1"/>
  <c r="O37" i="59" s="1"/>
  <c r="O37" i="60" s="1"/>
  <c r="O37" i="61" s="1"/>
  <c r="O35" i="52"/>
  <c r="O35" i="53" s="1"/>
  <c r="O35" i="54" s="1"/>
  <c r="O35" i="55" s="1"/>
  <c r="O35" i="56" s="1"/>
  <c r="O35" i="57" s="1"/>
  <c r="O35" i="58" s="1"/>
  <c r="O35" i="59" s="1"/>
  <c r="O35" i="60" s="1"/>
  <c r="O35" i="61" s="1"/>
  <c r="O62" i="52"/>
  <c r="O43" i="52"/>
  <c r="O43" i="53" s="1"/>
  <c r="O43" i="54" s="1"/>
  <c r="O43" i="55" s="1"/>
  <c r="O43" i="56" s="1"/>
  <c r="O43" i="57" s="1"/>
  <c r="O43" i="58" s="1"/>
  <c r="O43" i="59" s="1"/>
  <c r="O43" i="60" s="1"/>
  <c r="O43" i="61" s="1"/>
  <c r="O25" i="53"/>
  <c r="O25" i="54" s="1"/>
  <c r="O25" i="55" s="1"/>
  <c r="O25" i="56" s="1"/>
  <c r="O25" i="57" s="1"/>
  <c r="O25" i="58" s="1"/>
  <c r="O25" i="59" s="1"/>
  <c r="O25" i="60" s="1"/>
  <c r="O25" i="61" s="1"/>
  <c r="O24" i="52"/>
  <c r="O24" i="53" s="1"/>
  <c r="O24" i="54" s="1"/>
  <c r="O24" i="55" s="1"/>
  <c r="O24" i="56" s="1"/>
  <c r="O24" i="57" s="1"/>
  <c r="O24" i="58" s="1"/>
  <c r="O24" i="59" s="1"/>
  <c r="O24" i="60" s="1"/>
  <c r="O24" i="61" s="1"/>
  <c r="O61" i="52"/>
  <c r="O44" i="53"/>
  <c r="O44" i="54" s="1"/>
  <c r="O44" i="55" s="1"/>
  <c r="O44" i="56" s="1"/>
  <c r="O44" i="57" s="1"/>
  <c r="O44" i="58" s="1"/>
  <c r="O44" i="59" s="1"/>
  <c r="O44" i="60" s="1"/>
  <c r="O44" i="61" s="1"/>
  <c r="O42" i="52"/>
  <c r="O15" i="52"/>
  <c r="O15" i="53" s="1"/>
  <c r="O15" i="54" s="1"/>
  <c r="O15" i="55" s="1"/>
  <c r="O15" i="56" s="1"/>
  <c r="O15" i="57" s="1"/>
  <c r="O15" i="58" s="1"/>
  <c r="O15" i="59" s="1"/>
  <c r="O15" i="60" s="1"/>
  <c r="O15" i="61" s="1"/>
  <c r="O61" i="53"/>
  <c r="O61" i="54" s="1"/>
  <c r="O61" i="55" s="1"/>
  <c r="O61" i="56" s="1"/>
  <c r="O61" i="57" s="1"/>
  <c r="O61" i="58" s="1"/>
  <c r="O61" i="59" s="1"/>
  <c r="O61" i="60" s="1"/>
  <c r="O61" i="61" s="1"/>
  <c r="O59" i="52"/>
  <c r="O59" i="53" s="1"/>
  <c r="O59" i="54" s="1"/>
  <c r="O59" i="55" s="1"/>
  <c r="O59" i="56" s="1"/>
  <c r="O59" i="57" s="1"/>
  <c r="O59" i="58" s="1"/>
  <c r="O59" i="59" s="1"/>
  <c r="O59" i="60" s="1"/>
  <c r="O59" i="61" s="1"/>
  <c r="O51" i="53"/>
  <c r="O51" i="54" s="1"/>
  <c r="O51" i="55" s="1"/>
  <c r="O51" i="56" s="1"/>
  <c r="O51" i="57" s="1"/>
  <c r="O51" i="58" s="1"/>
  <c r="O51" i="59" s="1"/>
  <c r="O51" i="60" s="1"/>
  <c r="O51" i="61" s="1"/>
  <c r="O50" i="52"/>
  <c r="O41" i="53"/>
  <c r="O41" i="54" s="1"/>
  <c r="O41" i="55" s="1"/>
  <c r="O41" i="56" s="1"/>
  <c r="O41" i="57" s="1"/>
  <c r="O41" i="58" s="1"/>
  <c r="O41" i="59" s="1"/>
  <c r="O41" i="60" s="1"/>
  <c r="O41" i="61" s="1"/>
  <c r="O39" i="52"/>
  <c r="O39" i="53" s="1"/>
  <c r="O39" i="54" s="1"/>
  <c r="O39" i="55" s="1"/>
  <c r="O39" i="56" s="1"/>
  <c r="O39" i="57" s="1"/>
  <c r="O39" i="58" s="1"/>
  <c r="O39" i="59" s="1"/>
  <c r="O39" i="60" s="1"/>
  <c r="O39" i="61" s="1"/>
  <c r="O30" i="36"/>
  <c r="O30" i="37" s="1"/>
  <c r="O30" i="38" s="1"/>
  <c r="O30" i="39" s="1"/>
  <c r="O30" i="40" s="1"/>
  <c r="O30" i="41" s="1"/>
  <c r="O30" i="42" s="1"/>
  <c r="O30" i="43" s="1"/>
  <c r="O30" i="44" s="1"/>
  <c r="O30" i="45" s="1"/>
  <c r="O30" i="46" s="1"/>
  <c r="O30" i="47" s="1"/>
  <c r="O30" i="48" s="1"/>
  <c r="O30" i="49" s="1"/>
  <c r="O30" i="50" s="1"/>
  <c r="O30" i="51" s="1"/>
  <c r="O22" i="53"/>
  <c r="O22" i="54" s="1"/>
  <c r="O22" i="55" s="1"/>
  <c r="O22" i="56" s="1"/>
  <c r="O22" i="57" s="1"/>
  <c r="O22" i="58" s="1"/>
  <c r="O22" i="59" s="1"/>
  <c r="O22" i="60" s="1"/>
  <c r="O22" i="61" s="1"/>
  <c r="O21" i="52"/>
  <c r="O21" i="53" s="1"/>
  <c r="O21" i="54" s="1"/>
  <c r="O21" i="55" s="1"/>
  <c r="O21" i="56" s="1"/>
  <c r="O21" i="57" s="1"/>
  <c r="O21" i="58" s="1"/>
  <c r="O21" i="59" s="1"/>
  <c r="O21" i="60" s="1"/>
  <c r="O21" i="61" s="1"/>
  <c r="O58" i="52"/>
  <c r="O58" i="53" s="1"/>
  <c r="O58" i="54" s="1"/>
  <c r="O58" i="55" s="1"/>
  <c r="O58" i="56" s="1"/>
  <c r="O58" i="57" s="1"/>
  <c r="O58" i="58" s="1"/>
  <c r="O58" i="59" s="1"/>
  <c r="O58" i="60" s="1"/>
  <c r="O58" i="61" s="1"/>
  <c r="O50" i="53"/>
  <c r="O50" i="54" s="1"/>
  <c r="O50" i="55" s="1"/>
  <c r="O50" i="56" s="1"/>
  <c r="O50" i="57" s="1"/>
  <c r="O50" i="58" s="1"/>
  <c r="O50" i="59" s="1"/>
  <c r="O50" i="60" s="1"/>
  <c r="O50" i="61" s="1"/>
  <c r="O49" i="52"/>
  <c r="O49" i="53" s="1"/>
  <c r="O49" i="54" s="1"/>
  <c r="O49" i="55" s="1"/>
  <c r="O49" i="56" s="1"/>
  <c r="O49" i="57" s="1"/>
  <c r="O49" i="58" s="1"/>
  <c r="O49" i="59" s="1"/>
  <c r="O49" i="60" s="1"/>
  <c r="O49" i="61" s="1"/>
  <c r="O38" i="37"/>
  <c r="O38" i="38" s="1"/>
  <c r="O38" i="39" s="1"/>
  <c r="O38" i="40" s="1"/>
  <c r="O38" i="41" s="1"/>
  <c r="O38" i="42" s="1"/>
  <c r="O38" i="43" s="1"/>
  <c r="O38" i="44" s="1"/>
  <c r="O38" i="45" s="1"/>
  <c r="O38" i="46" s="1"/>
  <c r="O38" i="47" s="1"/>
  <c r="O38" i="48" s="1"/>
  <c r="O38" i="49" s="1"/>
  <c r="O38" i="50" s="1"/>
  <c r="O38" i="51" s="1"/>
  <c r="O29" i="53"/>
  <c r="O29" i="54" s="1"/>
  <c r="O29" i="55" s="1"/>
  <c r="O29" i="56" s="1"/>
  <c r="O29" i="57" s="1"/>
  <c r="O29" i="58" s="1"/>
  <c r="O29" i="59" s="1"/>
  <c r="O29" i="60" s="1"/>
  <c r="O29" i="61" s="1"/>
  <c r="O28" i="52"/>
  <c r="O28" i="53" s="1"/>
  <c r="O28" i="55" s="1"/>
  <c r="O20" i="52"/>
  <c r="O67" i="53"/>
  <c r="O67" i="54" s="1"/>
  <c r="O67" i="55" s="1"/>
  <c r="O67" i="56" s="1"/>
  <c r="O67" i="57" s="1"/>
  <c r="O67" i="58" s="1"/>
  <c r="O67" i="59" s="1"/>
  <c r="O67" i="60" s="1"/>
  <c r="O67" i="61" s="1"/>
  <c r="O65" i="52"/>
  <c r="O57" i="52"/>
  <c r="O57" i="53" s="1"/>
  <c r="O57" i="54" s="1"/>
  <c r="O57" i="55" s="1"/>
  <c r="O57" i="56" s="1"/>
  <c r="O57" i="57" s="1"/>
  <c r="O57" i="58" s="1"/>
  <c r="O57" i="59" s="1"/>
  <c r="O57" i="60" s="1"/>
  <c r="O57" i="61" s="1"/>
  <c r="O53" i="53"/>
  <c r="O53" i="54" s="1"/>
  <c r="O53" i="55" s="1"/>
  <c r="O53" i="56" s="1"/>
  <c r="O53" i="57" s="1"/>
  <c r="O53" i="58" s="1"/>
  <c r="O53" i="59" s="1"/>
  <c r="O53" i="60" s="1"/>
  <c r="O53" i="61" s="1"/>
  <c r="O47" i="52"/>
  <c r="O47" i="53" s="1"/>
  <c r="O47" i="54" s="1"/>
  <c r="O47" i="55" s="1"/>
  <c r="O47" i="56" s="1"/>
  <c r="O47" i="57" s="1"/>
  <c r="O47" i="58" s="1"/>
  <c r="O47" i="59" s="1"/>
  <c r="O47" i="60" s="1"/>
  <c r="O47" i="61" s="1"/>
  <c r="O36" i="52"/>
  <c r="O27" i="52"/>
  <c r="O27" i="53" s="1"/>
  <c r="O27" i="54" s="1"/>
  <c r="O27" i="55" s="1"/>
  <c r="O27" i="56" s="1"/>
  <c r="O27" i="57" s="1"/>
  <c r="O27" i="58" s="1"/>
  <c r="O27" i="59" s="1"/>
  <c r="O27" i="60" s="1"/>
  <c r="O27" i="61" s="1"/>
  <c r="M72" i="1"/>
  <c r="M73" i="1" s="1"/>
  <c r="M73" i="32" s="1"/>
  <c r="M73" i="33" s="1"/>
  <c r="M73" i="34" s="1"/>
  <c r="O28" i="56" l="1"/>
  <c r="O28" i="57" s="1"/>
  <c r="O28" i="58" s="1"/>
  <c r="O28" i="59" s="1"/>
  <c r="O28" i="60" s="1"/>
  <c r="O28" i="61" s="1"/>
  <c r="O40" i="53"/>
  <c r="O40" i="54" s="1"/>
  <c r="O40" i="55" s="1"/>
  <c r="O40" i="56" s="1"/>
  <c r="O40" i="57" s="1"/>
  <c r="O40" i="58" s="1"/>
  <c r="O40" i="59" s="1"/>
  <c r="O40" i="60" s="1"/>
  <c r="O40" i="61" s="1"/>
  <c r="O38" i="52"/>
  <c r="O38" i="53" s="1"/>
  <c r="O38" i="54" s="1"/>
  <c r="O38" i="55" s="1"/>
  <c r="O38" i="56" s="1"/>
  <c r="O38" i="57" s="1"/>
  <c r="O38" i="58" s="1"/>
  <c r="O38" i="59" s="1"/>
  <c r="O38" i="60" s="1"/>
  <c r="O38" i="61" s="1"/>
  <c r="O32" i="53"/>
  <c r="O32" i="54" s="1"/>
  <c r="O32" i="55" s="1"/>
  <c r="O32" i="56" s="1"/>
  <c r="O32" i="57" s="1"/>
  <c r="O32" i="58" s="1"/>
  <c r="O32" i="59" s="1"/>
  <c r="O32" i="60" s="1"/>
  <c r="O32" i="61" s="1"/>
  <c r="O30" i="52"/>
  <c r="O30" i="53" s="1"/>
  <c r="O30" i="54" s="1"/>
  <c r="O30" i="55" s="1"/>
  <c r="O30" i="56" s="1"/>
  <c r="O30" i="57" s="1"/>
  <c r="O30" i="58" s="1"/>
  <c r="O30" i="59" s="1"/>
  <c r="O30" i="60" s="1"/>
  <c r="O30" i="61" s="1"/>
  <c r="O23" i="54"/>
  <c r="O23" i="55"/>
  <c r="O23" i="56" s="1"/>
  <c r="O23" i="57" s="1"/>
  <c r="O23" i="58" s="1"/>
  <c r="O23" i="59" s="1"/>
  <c r="O23" i="60" s="1"/>
  <c r="O23" i="61" s="1"/>
  <c r="O23" i="53"/>
  <c r="M73" i="35"/>
  <c r="M73" i="36" s="1"/>
  <c r="M73" i="37" s="1"/>
  <c r="M73" i="38" s="1"/>
  <c r="M73" i="39" s="1"/>
  <c r="M73" i="40" s="1"/>
  <c r="M73" i="41" s="1"/>
  <c r="M73" i="42" s="1"/>
  <c r="M73" i="43" s="1"/>
  <c r="M73" i="44" s="1"/>
  <c r="M73" i="45" s="1"/>
  <c r="M73" i="46" s="1"/>
  <c r="M73" i="47" s="1"/>
  <c r="M73" i="48" s="1"/>
  <c r="M73" i="49" s="1"/>
  <c r="M73" i="50" s="1"/>
  <c r="M73" i="51" s="1"/>
  <c r="M75" i="52" s="1"/>
  <c r="M75" i="53" s="1"/>
  <c r="M75" i="54" s="1"/>
  <c r="M75" i="55" s="1"/>
  <c r="M75" i="56" s="1"/>
  <c r="M75" i="57" s="1"/>
  <c r="M75" i="58" s="1"/>
  <c r="M75" i="59" s="1"/>
  <c r="M75" i="60" s="1"/>
  <c r="M75" i="61" s="1"/>
  <c r="O20" i="53" l="1"/>
  <c r="O20" i="54" s="1"/>
  <c r="O20" i="55" s="1"/>
  <c r="O20" i="56" s="1"/>
  <c r="O20" i="57" s="1"/>
  <c r="O20" i="58" s="1"/>
  <c r="O20" i="59" s="1"/>
  <c r="O20" i="60" s="1"/>
  <c r="O20" i="6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AFS</author>
  </authors>
  <commentList>
    <comment ref="D28" authorId="0" shapeId="0" xr:uid="{00000000-0006-0000-0200-000001000000}">
      <text>
        <r>
          <rPr>
            <sz val="9"/>
            <color indexed="81"/>
            <rFont val="Tahoma"/>
            <family val="2"/>
          </rPr>
          <t xml:space="preserve">Procedencia Torrelavega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AFS</author>
  </authors>
  <commentList>
    <comment ref="E38" authorId="0" shapeId="0" xr:uid="{00000000-0006-0000-0D00-000001000000}">
      <text>
        <r>
          <rPr>
            <sz val="9"/>
            <color indexed="81"/>
            <rFont val="Tahoma"/>
            <charset val="1"/>
          </rPr>
          <t xml:space="preserve">DESTINO CASTELLÓN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AFS</author>
  </authors>
  <commentList>
    <comment ref="E38" authorId="0" shapeId="0" xr:uid="{00000000-0006-0000-0E00-000001000000}">
      <text>
        <r>
          <rPr>
            <sz val="9"/>
            <color indexed="81"/>
            <rFont val="Tahoma"/>
            <charset val="1"/>
          </rPr>
          <t xml:space="preserve">destino castellón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AFS</author>
  </authors>
  <commentList>
    <comment ref="A38" authorId="0" shapeId="0" xr:uid="{00000000-0006-0000-1000-000001000000}">
      <text>
        <r>
          <rPr>
            <sz val="9"/>
            <color indexed="81"/>
            <rFont val="Tahoma"/>
            <charset val="1"/>
          </rPr>
          <t xml:space="preserve">Destino Castellón
</t>
        </r>
      </text>
    </comment>
    <comment ref="A43" authorId="0" shapeId="0" xr:uid="{00000000-0006-0000-1000-000002000000}">
      <text>
        <r>
          <rPr>
            <sz val="9"/>
            <color indexed="81"/>
            <rFont val="Tahoma"/>
            <charset val="1"/>
          </rPr>
          <t xml:space="preserve">Origen Castellón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AFS</author>
  </authors>
  <commentList>
    <comment ref="A38" authorId="0" shapeId="0" xr:uid="{00000000-0006-0000-1100-000001000000}">
      <text>
        <r>
          <rPr>
            <sz val="9"/>
            <color indexed="81"/>
            <rFont val="Tahoma"/>
            <charset val="1"/>
          </rPr>
          <t xml:space="preserve">Destino Castellón.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AFS</author>
  </authors>
  <commentList>
    <comment ref="E38" authorId="0" shapeId="0" xr:uid="{00000000-0006-0000-1200-000001000000}">
      <text>
        <r>
          <rPr>
            <sz val="9"/>
            <color indexed="81"/>
            <rFont val="Tahoma"/>
            <charset val="1"/>
          </rPr>
          <t xml:space="preserve">Destino Castellón
</t>
        </r>
      </text>
    </comment>
    <comment ref="B43" authorId="0" shapeId="0" xr:uid="{00000000-0006-0000-1200-000002000000}">
      <text>
        <r>
          <rPr>
            <sz val="9"/>
            <color indexed="81"/>
            <rFont val="Tahoma"/>
            <charset val="1"/>
          </rPr>
          <t xml:space="preserve">Origen Castellón.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AFS</author>
  </authors>
  <commentList>
    <comment ref="E38" authorId="0" shapeId="0" xr:uid="{00000000-0006-0000-1300-000001000000}">
      <text>
        <r>
          <rPr>
            <sz val="9"/>
            <color indexed="81"/>
            <rFont val="Tahoma"/>
            <charset val="1"/>
          </rPr>
          <t xml:space="preserve">Destino Castellón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AFS</author>
  </authors>
  <commentList>
    <comment ref="E38" authorId="0" shapeId="0" xr:uid="{00000000-0006-0000-1700-000001000000}">
      <text>
        <r>
          <rPr>
            <sz val="9"/>
            <color indexed="81"/>
            <rFont val="Tahoma"/>
            <family val="2"/>
          </rPr>
          <t xml:space="preserve">Destino Castellón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AFS</author>
  </authors>
  <commentList>
    <comment ref="E38" authorId="0" shapeId="0" xr:uid="{00000000-0006-0000-1800-000001000000}">
      <text>
        <r>
          <rPr>
            <sz val="9"/>
            <color indexed="81"/>
            <rFont val="Tahoma"/>
            <family val="2"/>
          </rPr>
          <t xml:space="preserve">Destino Castellón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AFS</author>
  </authors>
  <commentList>
    <comment ref="A38" authorId="0" shapeId="0" xr:uid="{00000000-0006-0000-1900-000001000000}">
      <text>
        <r>
          <rPr>
            <sz val="9"/>
            <color indexed="81"/>
            <rFont val="Tahoma"/>
            <family val="2"/>
          </rPr>
          <t xml:space="preserve">Destino Castellón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AFS</author>
  </authors>
  <commentList>
    <comment ref="A38" authorId="0" shapeId="0" xr:uid="{00000000-0006-0000-1A00-000001000000}">
      <text>
        <r>
          <rPr>
            <sz val="9"/>
            <color indexed="81"/>
            <rFont val="Tahoma"/>
            <charset val="1"/>
          </rPr>
          <t xml:space="preserve">Destino Castellón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AFS</author>
  </authors>
  <commentList>
    <comment ref="B38" authorId="0" shapeId="0" xr:uid="{00000000-0006-0000-0400-000001000000}">
      <text>
        <r>
          <rPr>
            <sz val="9"/>
            <color indexed="81"/>
            <rFont val="Tahoma"/>
            <charset val="1"/>
          </rPr>
          <t xml:space="preserve">Destino Castellón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AFS</author>
  </authors>
  <commentList>
    <comment ref="A38" authorId="0" shapeId="0" xr:uid="{00000000-0006-0000-1B00-000001000000}">
      <text>
        <r>
          <rPr>
            <sz val="9"/>
            <color indexed="81"/>
            <rFont val="Tahoma"/>
            <charset val="1"/>
          </rPr>
          <t xml:space="preserve">Destino Castellón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AFS</author>
  </authors>
  <commentList>
    <comment ref="A38" authorId="0" shapeId="0" xr:uid="{00000000-0006-0000-0500-000001000000}">
      <text>
        <r>
          <rPr>
            <sz val="9"/>
            <color indexed="81"/>
            <rFont val="Tahoma"/>
            <charset val="1"/>
          </rPr>
          <t xml:space="preserve">Destino Castellón
</t>
        </r>
      </text>
    </comment>
    <comment ref="G41" authorId="0" shapeId="0" xr:uid="{00000000-0006-0000-0500-000002000000}">
      <text>
        <r>
          <rPr>
            <sz val="9"/>
            <color indexed="81"/>
            <rFont val="Tahoma"/>
            <charset val="1"/>
          </rPr>
          <t xml:space="preserve">Llega en hora pero efectua salida con 67 min
</t>
        </r>
      </text>
    </comment>
    <comment ref="G46" authorId="0" shapeId="0" xr:uid="{00000000-0006-0000-0500-000003000000}">
      <text>
        <r>
          <rPr>
            <sz val="9"/>
            <color indexed="81"/>
            <rFont val="Tahoma"/>
            <charset val="1"/>
          </rPr>
          <t xml:space="preserve">Llega en hora y sale con 10 min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AFS</author>
  </authors>
  <commentList>
    <comment ref="E38" authorId="0" shapeId="0" xr:uid="{00000000-0006-0000-0700-000001000000}">
      <text>
        <r>
          <rPr>
            <sz val="9"/>
            <color indexed="81"/>
            <rFont val="Tahoma"/>
            <family val="2"/>
          </rPr>
          <t xml:space="preserve">Destino Castellón
</t>
        </r>
      </text>
    </comment>
    <comment ref="D43" authorId="0" shapeId="0" xr:uid="{00000000-0006-0000-0700-000002000000}">
      <text>
        <r>
          <rPr>
            <sz val="9"/>
            <color indexed="81"/>
            <rFont val="Tahoma"/>
            <family val="2"/>
          </rPr>
          <t xml:space="preserve">Origen Castellón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AFS</author>
  </authors>
  <commentList>
    <comment ref="A43" authorId="0" shapeId="0" xr:uid="{00000000-0006-0000-0800-000001000000}">
      <text>
        <r>
          <rPr>
            <sz val="9"/>
            <color indexed="81"/>
            <rFont val="Tahoma"/>
            <family val="2"/>
          </rPr>
          <t xml:space="preserve">Origen Castellón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AFS</author>
  </authors>
  <commentList>
    <comment ref="F7" authorId="0" shapeId="0" xr:uid="{00000000-0006-0000-0900-000001000000}">
      <text>
        <r>
          <rPr>
            <sz val="9"/>
            <color indexed="81"/>
            <rFont val="Tahoma"/>
            <family val="2"/>
          </rPr>
          <t xml:space="preserve">Horario 7:10-11:35
</t>
        </r>
      </text>
    </comment>
    <comment ref="F8" authorId="0" shapeId="0" xr:uid="{00000000-0006-0000-0900-000002000000}">
      <text>
        <r>
          <rPr>
            <sz val="9"/>
            <color indexed="81"/>
            <rFont val="Tahoma"/>
            <family val="2"/>
          </rPr>
          <t xml:space="preserve">Horario 11:35-22:05
</t>
        </r>
      </text>
    </comment>
    <comment ref="A39" authorId="0" shapeId="0" xr:uid="{00000000-0006-0000-0900-000003000000}">
      <text>
        <r>
          <rPr>
            <sz val="9"/>
            <color indexed="81"/>
            <rFont val="Tahoma"/>
            <charset val="1"/>
          </rPr>
          <t xml:space="preserve">Destino Castellón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AFS</author>
  </authors>
  <commentList>
    <comment ref="F7" authorId="0" shapeId="0" xr:uid="{00000000-0006-0000-0A00-000001000000}">
      <text>
        <r>
          <rPr>
            <sz val="9"/>
            <color indexed="81"/>
            <rFont val="Tahoma"/>
            <family val="2"/>
          </rPr>
          <t xml:space="preserve">Horario 8:05-12:00
</t>
        </r>
      </text>
    </comment>
    <comment ref="F8" authorId="0" shapeId="0" xr:uid="{00000000-0006-0000-0A00-000002000000}">
      <text>
        <r>
          <rPr>
            <sz val="9"/>
            <color indexed="81"/>
            <rFont val="Tahoma"/>
            <family val="2"/>
          </rPr>
          <t xml:space="preserve">Horario 12:00-22:05
</t>
        </r>
      </text>
    </comment>
    <comment ref="A38" authorId="0" shapeId="0" xr:uid="{00000000-0006-0000-0A00-000003000000}">
      <text>
        <r>
          <rPr>
            <sz val="9"/>
            <color indexed="81"/>
            <rFont val="Tahoma"/>
            <charset val="1"/>
          </rPr>
          <t xml:space="preserve">Destino Castellón
</t>
        </r>
      </text>
    </comment>
    <comment ref="A43" authorId="0" shapeId="0" xr:uid="{00000000-0006-0000-0A00-000004000000}">
      <text>
        <r>
          <rPr>
            <sz val="9"/>
            <color indexed="81"/>
            <rFont val="Tahoma"/>
            <charset val="1"/>
          </rPr>
          <t xml:space="preserve">Origen Castellón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AFS</author>
  </authors>
  <commentList>
    <comment ref="E38" authorId="0" shapeId="0" xr:uid="{00000000-0006-0000-0B00-000001000000}">
      <text>
        <r>
          <rPr>
            <sz val="9"/>
            <color indexed="81"/>
            <rFont val="Tahoma"/>
            <family val="2"/>
          </rPr>
          <t xml:space="preserve">Destino Castellón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AFS</author>
  </authors>
  <commentList>
    <comment ref="E38" authorId="0" shapeId="0" xr:uid="{00000000-0006-0000-0C00-000001000000}">
      <text>
        <r>
          <rPr>
            <sz val="9"/>
            <color indexed="81"/>
            <rFont val="Tahoma"/>
            <family val="2"/>
          </rPr>
          <t xml:space="preserve">Destino Castellón
</t>
        </r>
      </text>
    </comment>
  </commentList>
</comments>
</file>

<file path=xl/sharedStrings.xml><?xml version="1.0" encoding="utf-8"?>
<sst xmlns="http://schemas.openxmlformats.org/spreadsheetml/2006/main" count="11087" uniqueCount="516">
  <si>
    <t>TREN</t>
  </si>
  <si>
    <t>ORIGEN</t>
  </si>
  <si>
    <t>DESTINO</t>
  </si>
  <si>
    <t>VÍA</t>
  </si>
  <si>
    <t>RETRASO</t>
  </si>
  <si>
    <t>TOTAL VIAJEROS</t>
  </si>
  <si>
    <t xml:space="preserve">OBSEVACIONES E INCIDENCIAS </t>
  </si>
  <si>
    <t>HORA SALIDA</t>
  </si>
  <si>
    <t>DIAS CIRCULA</t>
  </si>
  <si>
    <t>Nº VIAJEROS</t>
  </si>
  <si>
    <t>INDIDENCIAS SI/NO</t>
  </si>
  <si>
    <t>VIAJEROS ACUMULADOS</t>
  </si>
  <si>
    <t>BILLETES COMBINADOS</t>
  </si>
  <si>
    <t>Nº TOTAL VIAJEROS</t>
  </si>
  <si>
    <t xml:space="preserve">ESTACION </t>
  </si>
  <si>
    <t>DOBLE
y/o INVER</t>
  </si>
  <si>
    <t>LUNES-JUEVES</t>
  </si>
  <si>
    <t>VIERNES</t>
  </si>
  <si>
    <t>SABADO</t>
  </si>
  <si>
    <t>DOMINGO</t>
  </si>
  <si>
    <t>AGENTES</t>
  </si>
  <si>
    <t>TURNOS</t>
  </si>
  <si>
    <t>FECHA</t>
  </si>
  <si>
    <t>dia semana</t>
  </si>
  <si>
    <t>COMPOS. TREN</t>
  </si>
  <si>
    <t>PROCEDENCIA (ORIGEN Y Nº TREN)</t>
  </si>
  <si>
    <t>PRODUCTO</t>
  </si>
  <si>
    <t>CONTROL DE ACCESOS</t>
  </si>
  <si>
    <t>CENTRO DE SERVICIOS</t>
  </si>
  <si>
    <t>SEGOVIA</t>
  </si>
  <si>
    <t>4166/4266</t>
  </si>
  <si>
    <t>AVANT</t>
  </si>
  <si>
    <t>ALVIA</t>
  </si>
  <si>
    <t>VALLADOLID</t>
  </si>
  <si>
    <t>MADRID CH</t>
  </si>
  <si>
    <t>IRUN/BILBAO</t>
  </si>
  <si>
    <t>GIJÓN</t>
  </si>
  <si>
    <t>DIARIO</t>
  </si>
  <si>
    <t>S y D</t>
  </si>
  <si>
    <t>PERDIDA TREN</t>
  </si>
  <si>
    <t>L a V</t>
  </si>
  <si>
    <t xml:space="preserve">MADRID CH </t>
  </si>
  <si>
    <t>L a J y S</t>
  </si>
  <si>
    <t>MADRID</t>
  </si>
  <si>
    <t>VIGO</t>
  </si>
  <si>
    <t>4868/34868/34568</t>
  </si>
  <si>
    <t>ALVIA/AVANT</t>
  </si>
  <si>
    <t>SALAMANCA</t>
  </si>
  <si>
    <t>MADRID CH.</t>
  </si>
  <si>
    <t xml:space="preserve">MADRID CH. </t>
  </si>
  <si>
    <t>4899/4895/34599</t>
  </si>
  <si>
    <t>4898/34898/34598</t>
  </si>
  <si>
    <t>SANTANDER</t>
  </si>
  <si>
    <t>ALICANTE</t>
  </si>
  <si>
    <t>L a S</t>
  </si>
  <si>
    <t xml:space="preserve"> FERROL </t>
  </si>
  <si>
    <t xml:space="preserve"> LUGO</t>
  </si>
  <si>
    <t>V</t>
  </si>
  <si>
    <t>ALACANT</t>
  </si>
  <si>
    <t>L  a S</t>
  </si>
  <si>
    <t>4149/34149</t>
  </si>
  <si>
    <t>AVE/AVANT</t>
  </si>
  <si>
    <t>L a V y D</t>
  </si>
  <si>
    <t xml:space="preserve"> LEÓN</t>
  </si>
  <si>
    <t xml:space="preserve">LUGO </t>
  </si>
  <si>
    <t>4167/4267</t>
  </si>
  <si>
    <t>BILBAO-HENDAYA</t>
  </si>
  <si>
    <t>V y D</t>
  </si>
  <si>
    <t xml:space="preserve">ALVIA </t>
  </si>
  <si>
    <t>FERROL</t>
  </si>
  <si>
    <t>4178/34178</t>
  </si>
  <si>
    <t>LEÓN</t>
  </si>
  <si>
    <t>4988/34988/34588</t>
  </si>
  <si>
    <t>4909/4905/34509</t>
  </si>
  <si>
    <t xml:space="preserve"> </t>
  </si>
  <si>
    <t>VINARÓS</t>
  </si>
  <si>
    <t>L a J - S y D</t>
  </si>
  <si>
    <t>OROPESA</t>
  </si>
  <si>
    <t>SAN SEBASTIÁN / IRÚN</t>
  </si>
  <si>
    <t xml:space="preserve">BILBAO  </t>
  </si>
  <si>
    <t>BILBAO</t>
  </si>
  <si>
    <t>SAN SEBASTIAN</t>
  </si>
  <si>
    <t>06:25-14:15</t>
  </si>
  <si>
    <t>07:10-14:35</t>
  </si>
  <si>
    <t>08:05-15:05</t>
  </si>
  <si>
    <t>14:15-22:05</t>
  </si>
  <si>
    <t>14:35-22:05</t>
  </si>
  <si>
    <t>15:05-22:05</t>
  </si>
  <si>
    <t>u</t>
  </si>
  <si>
    <t>Jueves</t>
  </si>
  <si>
    <t>Viernes</t>
  </si>
  <si>
    <t>Sábado</t>
  </si>
  <si>
    <t xml:space="preserve">Domingo </t>
  </si>
  <si>
    <t>Lunes</t>
  </si>
  <si>
    <t>Martes</t>
  </si>
  <si>
    <t>Miércoles</t>
  </si>
  <si>
    <t>Domingo</t>
  </si>
  <si>
    <t>Inmaculada Glez</t>
  </si>
  <si>
    <t>Susana Díaz</t>
  </si>
  <si>
    <t>8 MIN</t>
  </si>
  <si>
    <t>NO</t>
  </si>
  <si>
    <t>SI</t>
  </si>
  <si>
    <t>5 MIN</t>
  </si>
  <si>
    <t>D</t>
  </si>
  <si>
    <t xml:space="preserve">Llamo a puesto de mando ya que no aparece el tren y me avisan que lo han cancelado y que van a poner en doble composicion el Avant 8088 y los viajeros de este iran en la rama de cabeza en sus asientos pero cambiando coche 1 por 5 y asi sucesivamente. </t>
  </si>
  <si>
    <t>Hay muchos billete de abono en todos los trenes  que en la aplicación de renfe no sale el codigo y hay que meterlos a mano, y alguno ni si quiera lee el codigo y al meterlos manualmente no salen los datos del abono sale como billetes sencillos.</t>
  </si>
  <si>
    <t>I</t>
  </si>
  <si>
    <t>Rama invertida 120058</t>
  </si>
  <si>
    <t>4 Billetes de menor de 4 años dos de ellos no los lee, 2 viajeros se personan cuando el tren esta efectuando salida y lo pierden,2 billetes de fecha incorrecta les remito a taquillas.</t>
  </si>
  <si>
    <t>2 Viajeros se  despistan por la estacion a pesar del retraso y lo pierden, 1 viajero con un televisor de 55 pulgadas excede las medidas del equipaje y el supervisor no le deja viajar .</t>
  </si>
  <si>
    <t>7 MIN</t>
  </si>
  <si>
    <t>13 MIN</t>
  </si>
  <si>
    <t>1 Viajera en el ultimo momento no encuentra su billete y pierde el tren por no darle tiempo a imprimirlo, material 121.</t>
  </si>
  <si>
    <t>Material 121 rama invertida 121028</t>
  </si>
  <si>
    <t>Me llama el supervisor para decirme que el tren  va en sencillo y que trae mucha gente de Valladolid y que en Segovia solo efectuara parada para dejar viajeros que han puesto doble el Avant 08068 y que en el iran en los 4 coches de cabeza los de este tren y en la  rama de cola los de 8068.</t>
  </si>
  <si>
    <t xml:space="preserve">1 Viajero pierde el tren y se pone muy agresivo los compañeros de seguridad llaman a la policia, 2 viajeros mas llegan 5 min despues de la salida y lo pierden tambien </t>
  </si>
  <si>
    <t>1 Billete de menor de 4 años que no lo lee.</t>
  </si>
  <si>
    <t>Solicito al puesto de mando que cambían la vía 6 por 5, a continuación la auxiliar lo modifica en el panel informativo.</t>
  </si>
  <si>
    <t>Ferrol 4064</t>
  </si>
  <si>
    <t>Rama invertida 121019</t>
  </si>
  <si>
    <t>Rama invertida 121028</t>
  </si>
  <si>
    <t>1 MIN</t>
  </si>
  <si>
    <t>2 MIN</t>
  </si>
  <si>
    <t>Material 730. Se remiten a los 4 viajeros del coche 10 a la cafetería donde la interventora los reubicará. 4 billetes con fecha incorrecta 01/08, les remito a taquillas.</t>
  </si>
  <si>
    <t>4 Viajeros pierden el tren presentandose en el acceso a las 16:47h, remito a taquillas.</t>
  </si>
  <si>
    <t>D/I</t>
  </si>
  <si>
    <t>Rama de Bilbao invertida 120062</t>
  </si>
  <si>
    <t>Un viajero con descuento de c. joven sin acreditar documentación, le remito a taquillas Loc. PRP3VW. Una viajera no se la permite el acceso debido a que lleva una bicicleta sin embolsar, quiere acceder al anterior tren a las 16:52h sin haber formalizado el billete de su abono y sin plegar la bicicleta. A su vez las formas hacia el personal de seguridad y hacia mí no son correctas, desde que se persona en el chek-in. Informando al interventor en ruta, éste no le permite el acceso a no ser que la lleve según indica en la normativa. Ella en todo momento cree que viaja en un tren regional, y cómo ella viaja así en los trenes Vall-Salamanca, quiere viajar sin normas.</t>
  </si>
  <si>
    <t>Lugo 4114</t>
  </si>
  <si>
    <t>Rama invertida 121019. 2 Billetes con fecha errónea 02/09, les remito a taquillas.</t>
  </si>
  <si>
    <t>Inmaculada Gzlez</t>
  </si>
  <si>
    <t>10 MIN</t>
  </si>
  <si>
    <t>Material 121 avisamos a los viajeros ya que no coinciden sus asientos tampoco funcionan los teleindicadores y les avisamos para que sepan cual es su coche.</t>
  </si>
  <si>
    <t>3 MIN</t>
  </si>
  <si>
    <t>1 Viajera se persona con el control cerrado y el tren saliendo  y lo pierde, material 121.</t>
  </si>
  <si>
    <t>1 Viajera se persona 3 min despues de la salida del tren y lo pierde, rama invertida 121019.</t>
  </si>
  <si>
    <t>Llaman de puesto de mando para cambiarlo a la via 4 aviso al auxiliar de Adif para que lo cambie  en los paneles.</t>
  </si>
  <si>
    <t>1 Billete de menor de 4 años</t>
  </si>
  <si>
    <t>Rama invertida 120062</t>
  </si>
  <si>
    <t>Material 121 rama invertida 121007.</t>
  </si>
  <si>
    <t>19 MIN</t>
  </si>
  <si>
    <t>1 Viajera con carnet de familia numerosa caducado le remito  a taquillas LOC UDK4DF</t>
  </si>
  <si>
    <t>26 MIN</t>
  </si>
  <si>
    <t>Una viajera con descuento de c. joven sin acreditar documentación, remito a taquillas Loc. MWFNSYXB</t>
  </si>
  <si>
    <t>Solicito al puesto de mando que cambían la vía 3  por 4, a continuación la auxiliar lo modifica en el panel informativo.</t>
  </si>
  <si>
    <t>Rama invertida 121007.</t>
  </si>
  <si>
    <t>6 MIN</t>
  </si>
  <si>
    <t>32 MIN</t>
  </si>
  <si>
    <t xml:space="preserve">Rama invertida 121019. 4 Billetes con fecha errónea 30/09, les remito a taquillas. </t>
  </si>
  <si>
    <t>Rama invertida 121007. Una viajera con descuento de c. joven sin acreditar documentación, la remito a taquillas Loc. SN49ND</t>
  </si>
  <si>
    <t>44 MIN</t>
  </si>
  <si>
    <t>4 MIN</t>
  </si>
  <si>
    <t>Rama de cabeza sin servicio. 2 Billetes con fecha errónea 09/09 remito a taquillas</t>
  </si>
  <si>
    <t>Rama invertida 121007. Una viajera con descuento de c. joven sin acreditar documentación, la remito a taquillas Loc. K2C42Z</t>
  </si>
  <si>
    <t>2 Viajeras con descuento de c. joven sin acreditar documentación, tras no poderselo regularizar en taquillas debido al volumen de viajeros, las remito al supervisor en ruta.</t>
  </si>
  <si>
    <t>24 MIN</t>
  </si>
  <si>
    <t>14 MIN</t>
  </si>
  <si>
    <t>2 Viajeras con la TIM caducada, les remito a taquillas y compran un billete nuevo.</t>
  </si>
  <si>
    <t>Debido al retraso del tren Alvia 4166, el interventor del tren le autoriza para su tren.</t>
  </si>
  <si>
    <t>Rama invertida 120064</t>
  </si>
  <si>
    <t>36 MIN</t>
  </si>
  <si>
    <t>Viene en doble composicion con la rama de cabeza sin servicio.</t>
  </si>
  <si>
    <t>Rama invertida 121019, 1 billete de menor de 4 años que no lo lee.</t>
  </si>
  <si>
    <t>D / I</t>
  </si>
  <si>
    <t>MIN</t>
  </si>
  <si>
    <t>11 MIN</t>
  </si>
  <si>
    <t>Material 121 en doble solo servicio rama de cabeza y la de cola invertida 121021, 2 billetes de fecha incorrecta les remito a taquillas, 2 viajeras no presentan carnet de familia numerosa les remito a taquillas LOC S82MDV 2 billetes anulados les remito a taquillas.</t>
  </si>
  <si>
    <t>Material 121 en doble solo servicio rama de cabeza y la de cola invertida 12102.</t>
  </si>
  <si>
    <t>1 Billete de menor de 4 años.</t>
  </si>
  <si>
    <t>Llamo a puesto de mando para cambiarlo de via por proximidad con el Avant  8148 y efectua entrada por via 5 llamo al auxiliar de Adif para que lo modifique en los paneles.</t>
  </si>
  <si>
    <t>Sale a las 14:46 por que el supervisor desaloja tres viajeros que no llevan mascarilla</t>
  </si>
  <si>
    <t>9 MIN</t>
  </si>
  <si>
    <t>Rama invertida 121019.</t>
  </si>
  <si>
    <t xml:space="preserve">Rama invertida 121028. 3 Viajeros con billete con fecha errónea 10/09, les remito a taquillas. Un viajero pierde el tren presentandose en el acceso a las 16:45h, remito a taquillas. </t>
  </si>
  <si>
    <t>5 Viajeros con billetes con fecha incorrecta 04/09, les remito a taquillas. Les indico a 3 viajeros con patinete que deben de llevarlos plegados y embolsados, lo consulto con el interventor en ruta y les autoriza a llevarlos embolsados con una saco de basura, ya que, en Madrid por la mañana habían venido sin embolsar.</t>
  </si>
  <si>
    <t>El interventor en ruta remiten a 4 viajeros al vestibulo por ir desprovistos de mascarilla.</t>
  </si>
  <si>
    <t>Rama invertida 121004</t>
  </si>
  <si>
    <t>2 Viajeros con fecha errónea 04/09, les remito a taquillas.</t>
  </si>
  <si>
    <t xml:space="preserve">Rama invertida 120062. 3 viajeros se presentan en el acceso para coger el tren 4166, y veo que tienen billete para el Alvia 4180 (tren sin parada en Segovia), debido a que el tren estaba cerrando puertas y era el último me pongo en contacto con centro de operaciones de Renfe, donde autorizan para ha dicho tren para que se puedan montar. Seguidamente me pongo en contacto con el puesto de mando, donde me indican que efectuara parada en vía 6 a las 22:35h aproximadamente. </t>
  </si>
  <si>
    <t>Rama invertida 121004, 2 billetes de menor de 4 años</t>
  </si>
  <si>
    <t>1 Viajera se persona cuando el tren ya ha salido y lo pierde, llaman de puesto de mando para cambiarlo a la via 4 aviso al auxiliar de Adif para que modifique los paneles.</t>
  </si>
  <si>
    <t>2 Billetes de menor de 4 años 1 de ellos no lo lee y 1 billete de mascota.</t>
  </si>
  <si>
    <t>Llaman de puesto de mando para avisar que lo cambian a la via 5 aviso al auxiliar de Adif para que modifique el panel, 1 billete de menor de 4 años.</t>
  </si>
  <si>
    <t>17 MIN</t>
  </si>
  <si>
    <t>Miriam Martin</t>
  </si>
  <si>
    <t>Rama de san Sebastián invertida 120062</t>
  </si>
  <si>
    <t>Rama invertida 121004.</t>
  </si>
  <si>
    <t>5 Viajeros con billete de la otra estación Regional, les remito a la estación de cercanías.</t>
  </si>
  <si>
    <t>Rama invertida 121003</t>
  </si>
  <si>
    <t xml:space="preserve">Un viajero con la TIM caducada 23/08 remito a taquillas Loc. 4FN7CPNP </t>
  </si>
  <si>
    <t xml:space="preserve">Un viajero con la TIM caducada 04/22 remito a taquillas Loc. F8XYUPGX </t>
  </si>
  <si>
    <t>Rama de Bilbao invertida 120058</t>
  </si>
  <si>
    <t>Servicio la de cabeza</t>
  </si>
  <si>
    <t>Se para el tren y no efectúa su salida a su hora, ya que el interventor en ruta tiene que bajar a un viajero desprovisto de billete y a su vez le amenaza e intenta pegarle.</t>
  </si>
  <si>
    <t>Rama invertida 121003. Me llama puesto de mando que cambían la vía 3 por 4, a continuación se lo solicito a la auxiliar que me lo cambíe en los paneles informativos. El interventor en ruta no autoriza que un viajero lleve cóm equipaje una televisión de 40 pulgadas, sin embalaje ni caja, ya que se puede romper y los cristales puede provocar un accidente a los viajeros.</t>
  </si>
  <si>
    <t>Por un problema con una aguja el tren sale con 22 minutos de retraso de la estación</t>
  </si>
  <si>
    <t>Puesto de mando me comunica que hay un problema con la aguja y que va  a realizar un cambio de vía se lo comunico a la aux. de Adif y me dice que no funciona su ordenador que no lo puede modificar en los paneles informativos, lo repito varias veces por la megafonía.El tren sale con 15 minutos de retraso de la estación por el problema que existe con la aguja.</t>
  </si>
  <si>
    <t>Los viajeros que pierden el tren me recriminan que en los paneles informativos salia el tren parpadeando, les indico que el tren se cierra dos minutos antes de la salida del tren como bien indica su billete.Ramas invertida entre sí (121015-121004)c-1 en cabeza y c-5 en cola .El tren sale con 8 minutos de retraso.</t>
  </si>
  <si>
    <t>12 MIN</t>
  </si>
  <si>
    <t>Solicito al Puesto de mando un cambio de vía al coincidir con el alvia 4072, seguidamente se lo comunico a la aux.de Adif para que lo modifique en los paneles informativos</t>
  </si>
  <si>
    <t>18 MIN</t>
  </si>
  <si>
    <t>15 MIN</t>
  </si>
  <si>
    <t>Santander 4072</t>
  </si>
  <si>
    <t>Ferrol  4064</t>
  </si>
  <si>
    <t>1 Billete de fecha incorrecta le remito a taquillas, 1 billete de menor de 4 años y 1 billete anulado le remito a taquillas.</t>
  </si>
  <si>
    <t>Rama invertida 121005</t>
  </si>
  <si>
    <t xml:space="preserve">Nos traen la maleta de la señora </t>
  </si>
  <si>
    <t>23 MIN</t>
  </si>
  <si>
    <t>Llamo a puesto de mando por que se junta con el Avant  8148 y lo cambian a la via 5 llamo al  auxiliar de Adif para que modifique el panel,una viajera que se bajaba aquí se confunde de maleta y se lleva una que no es suya se adjunta incidencia mañana despuesde que se resuelva.</t>
  </si>
  <si>
    <t>Rama de Bilbao invertida 120064</t>
  </si>
  <si>
    <t>2 Viajeros se personan en el control cuando el tren ya estaba efectuando salida y lo pierden.</t>
  </si>
  <si>
    <t>Material 121 rama invertida 121003, 1 billete de trayecto opuesto le remito a taquillas 4 viajeros se personan 5 min despues de la salida del tren y lo pierden.</t>
  </si>
  <si>
    <t>1 Billete de mascota.</t>
  </si>
  <si>
    <t>3Viajeros con billete error fecha.1Viajera con billete error trayecto.</t>
  </si>
  <si>
    <t>2Viajeros con billete error fecha.2Viajeros con billete para otro tren avant 34868</t>
  </si>
  <si>
    <t>1Viajero con billete error trayecto avant 8079 le dirijio a taquillas.</t>
  </si>
  <si>
    <t>Rama invertida 121005.1Viajero con billete error fecha .1Viajero intenta pasar por el control cuando estoy cerrando este, sin enfundar la bicicleta, me dice que lo hace en el andén yo le digo que desde que pasa por el control de acceso debe ir enfundada, me comenta que le acaban de dar el billete en taquillas, le informo que el control de acceso se cierra dos minutos antes de la salida del tren como viene indicado en su billete(se presenta en venta de billetes un minuto antes del cierre del control de acceso)</t>
  </si>
  <si>
    <t>1Viajera con billete anulado.</t>
  </si>
  <si>
    <t>Rama invertida 121005.</t>
  </si>
  <si>
    <t>Solicito al Puesto de mando un cambio de vía al coincidir con el alvia 4186, seguidamene se lo comunico a la Aux. de adif para que lo modifique en los paneles informativos</t>
  </si>
  <si>
    <t xml:space="preserve">SI </t>
  </si>
  <si>
    <t>1Viajero con billete error fecha 13.09.2022 le dirijo a taquillas.</t>
  </si>
  <si>
    <t>Solicito al Puesto de mando un cambio de vía al coincidir con el avant 8148, seguidamene se lo comunico a la Aux. de adif para que lo modifique en los paneles informativos, 1 billete de mascota.</t>
  </si>
  <si>
    <t>112 MIN</t>
  </si>
  <si>
    <t>67 MIN</t>
  </si>
  <si>
    <t>95 MIN</t>
  </si>
  <si>
    <t>Hablo con el supervisor para facilitar irse en este tren a los viajeros del Avant 8359 hasta Valladolid y dos viajeras del Alvia 4111 que van a Leon .</t>
  </si>
  <si>
    <t>121 MIN</t>
  </si>
  <si>
    <t>Hablo con el supervisor para facilitar irse en este tren a los viajeros del Avant 8169.</t>
  </si>
  <si>
    <t>55 MIN</t>
  </si>
  <si>
    <t>53 MIN</t>
  </si>
  <si>
    <t>48 MIN</t>
  </si>
  <si>
    <t>Hablo con el supervisor para facilitar irse en este tren a los viajeros del Avant 8179.</t>
  </si>
  <si>
    <t>28 MIN</t>
  </si>
  <si>
    <t>1 Billete de menor de 4 años,2 billetes de fecha incorrecta, 2 billetes de mascota.</t>
  </si>
  <si>
    <t xml:space="preserve">Rama invertida 121005, 3 viajeros se despistan y lo pierden </t>
  </si>
  <si>
    <t>Material 121 rama invertida 121004</t>
  </si>
  <si>
    <t>3 Billetesde fecha incorrecta y 3 billetes de menor de 4 años dos de ellos no los lee.</t>
  </si>
  <si>
    <t>Viene en doble composicion con la rama de cola sin servicio.</t>
  </si>
  <si>
    <t xml:space="preserve"> 53 MIN</t>
  </si>
  <si>
    <t>35 MIN</t>
  </si>
  <si>
    <t>37 MIN</t>
  </si>
  <si>
    <t>2Viajeros con billete error fecha les dirijo a taquillas les dirijo a taquillas.</t>
  </si>
  <si>
    <t>1Viajero con billete error fecha</t>
  </si>
  <si>
    <t>1Viajero con billete error trayecto avant 8079 le dirijo  a taquillas.Rama invertida 121004</t>
  </si>
  <si>
    <t>Rama invertida 130033</t>
  </si>
  <si>
    <t xml:space="preserve">Susana Díaz </t>
  </si>
  <si>
    <t>Miriam Martín</t>
  </si>
  <si>
    <t>1Viajera con c.joven caducado c-3 pl 164 la dirijo a taquillas.</t>
  </si>
  <si>
    <t>Solicito al Puesto de mando un cambio de vía al coincidir con el avant 8148, seguidamente se lo comunico a la aux. de Adif para que lo modifique en los paneles informativos.</t>
  </si>
  <si>
    <t>Material 121 rama invertida 121005</t>
  </si>
  <si>
    <t>Rama invertida 121016</t>
  </si>
  <si>
    <t>1 Viajero pierde el tren  por estar con el movil despistado.</t>
  </si>
  <si>
    <t>50 MIN</t>
  </si>
  <si>
    <t>1 billete de mascota.</t>
  </si>
  <si>
    <t>Material 121 rama de cola  invertida  121005 viene en doble composicion y solo cola con servicio, 1 viajero tiene dos enlaces despues Valladolid Palencia y de alli a Santander y ya perdia todos los enlaces por el retraso llamo a puesto de mando por si pueden parar en Segovia el 4193 que hace Madrid Santander que es donde el finalizaba el viaje y lo autorizan , estaciona en via 3 a las 19:34 , viene con tanto retraso por un problema con el acoplamiento.</t>
  </si>
  <si>
    <t>Rama de San Sebastian invertida 12064.</t>
  </si>
  <si>
    <t>Rama invertida 130026</t>
  </si>
  <si>
    <t>Rama invertida 121056</t>
  </si>
  <si>
    <t>Ramas alteradas. 2 viajeros pierden el tren llegando al acceso a las 7:50 45 sg y 7:51</t>
  </si>
  <si>
    <t>Una viajera con c. joven caducado 04/09, la remito a taquillas Loc. P3XDVNJS</t>
  </si>
  <si>
    <t>Viene en material 112.</t>
  </si>
  <si>
    <t>3Viajeros con billete de tren regional.1Viajera con billete error fecha 15.09.2022..</t>
  </si>
  <si>
    <t>30 MIN</t>
  </si>
  <si>
    <t>Tengo que llamar varias veces al Puesto de mando sin obtener respuesta ya que entra casi a la misma hora y por la misma vía el ave 4149 y el alvia 4111 para preguntar que tren entra primero, al final me contestan y cambian el ave 4149 a petición mía se lo comunico al Aux de Adif para que lo cambien en los paneles informativos.</t>
  </si>
  <si>
    <t>Rama invertida 121005.1Viajera sin acreditar c.joven c-4 pl 242 la dirijo a taquillas.</t>
  </si>
  <si>
    <t>Rama invertida 121016.El viajero que pierde el tren se presenta en el control de acceso un minuto después de cerrar el mismo me recrimina que no le dejo pasar.</t>
  </si>
  <si>
    <t>El tren circula en doble pero solo con la composición de cabeza en servicio</t>
  </si>
  <si>
    <t>Rama S.Sebastián invertida 120064</t>
  </si>
  <si>
    <t>6Billetes metidos manualmente, ya que  al  chequearlos con la pistola me figura en el ordenador  billete no válido.</t>
  </si>
  <si>
    <t>Solicito al Puesto de mando un cambio de vía al coincidir con el alvia 4988, seguidamente se lo comunico al aux. de Adif para que lo modifique en los paneles informativos.</t>
  </si>
  <si>
    <t>Se cae la red en la taquilla y remiten a un viajero que le realice el billete en ruta</t>
  </si>
  <si>
    <t>Se cae la red en la taquilla y comunico al interventor en ruta que realice un billete a un viajero</t>
  </si>
  <si>
    <t>Material 730, reubico a dos viajeros del c-10 en el c-2, por petición del interventor en ruta.</t>
  </si>
  <si>
    <t>Se autoriza a viajar en este tren a un viajero de alvia 4110 con destino Madrid Chamartín ya que le urgía llegar cuanto antes a su destino.</t>
  </si>
  <si>
    <t xml:space="preserve">Miriam Martín </t>
  </si>
  <si>
    <t>54 MIN</t>
  </si>
  <si>
    <t>Rama invertida 121016.1Viajera con billete para otro tren avant 34958 la dirijo a taquillas.</t>
  </si>
  <si>
    <t>Rama S.Sebastián invertida 120062</t>
  </si>
  <si>
    <t>Puesto de mando me comunica un cambio de vía, seguidamente se lo comunico a la aux. de Adif para que lo modifique en los paneles informativos.</t>
  </si>
  <si>
    <t>1Viajera sin acreditar c.joven localizador T6YGBN la dirijo a taquillas.</t>
  </si>
  <si>
    <t>4Viajeros sin acreditar c.joven c-11 pl 1A,1B. Y c-10 pl 2A ,1C les dirijo a taquillas.</t>
  </si>
  <si>
    <t>Rama S.Sebastián invertida 120056.1Viajero con billete error fecha.</t>
  </si>
  <si>
    <t>29 MIN</t>
  </si>
  <si>
    <t>1Viajera sin acreditar c.joven c-4 pl 9C destino Valladolid la dirijo a taquillas.</t>
  </si>
  <si>
    <t>27 MIN</t>
  </si>
  <si>
    <t>2 Viajeros pierden el tren presentandose en el acceso a las 14:44h. 2 viajeros con billete con fecha errónea 09/09, remito a taquillas.</t>
  </si>
  <si>
    <t>Rama de San Sebastián invertida 120062. Una viajera con descuento de c. joven sin acreditación, remito a taquillas Loc. M8CNPWTL</t>
  </si>
  <si>
    <t>Rama invertida 121011</t>
  </si>
  <si>
    <t>2 Viajeras pierden el tren presentandose en el acceso a las 18:29h</t>
  </si>
  <si>
    <t>Una viajera pierde el tren presentandose en el acceso a las 15:56h</t>
  </si>
  <si>
    <t>1Viajera sin acreditar t. dorada c-4 pl 7D destino Sagunt la dirijo a taquillas .</t>
  </si>
  <si>
    <t>1Viajero sin acreditar c.joven c-1 pl12  le dirijo a taquillas.</t>
  </si>
  <si>
    <t>Rama invertida 121011.Solicito al Puesto de mando un cambio de vía al coincidir con el avant 8168, seguidamente se lo comunico a la aux. de Adif para que lo modifique en los paneles informativos.</t>
  </si>
  <si>
    <t>Rama S.Sebastián invertida 120062.Me pongo en contacto con el Puesto de mando porque me dicen en el check-in Madrid Chamartín que ha salido el tren pero no figura en el Copérnico cuál es mi sorpresa que me informan que primero va a entrar el alvia 4175, todo esto sin avisarme de ello y por la misma vía que no me la pueden cambiar, se avisa a los viajeros que están en el andén que suban y se abre el check-in del alvia 4175.Me llama después Puesto de mando y me comunican que me cambian de vía, tengo a los viajeros una vez pasado el escáner y los informo del cambio de vía, ya que les había explicado que tenían que esperar a bajar al andén a que yo les avisara,también tengo abierto el avant 8178.</t>
  </si>
  <si>
    <t>1Viajero con c.joven caducado le dirijo a taquillas.15Viajeros con billete para tren regional.</t>
  </si>
  <si>
    <t>1Viajera sin acreditar t. dorada c-3 pl 6C la dirijo a taquillas .</t>
  </si>
  <si>
    <t>Rama Bilbao invertida 120058</t>
  </si>
  <si>
    <t>Material 121</t>
  </si>
  <si>
    <t>Rama invertida 120064, llamo a puesto de mando para confirmar la via y me lo cambian a la via 4 aviso al compañero de Adif para que modifique los paneles.</t>
  </si>
  <si>
    <t>1 Billete de mascota</t>
  </si>
  <si>
    <t>Efectua entrada por via 4 y nadie nos avisa llamo a circulacion y como siempre que es problema del enrutador, 1 billete de bicicleta.</t>
  </si>
  <si>
    <t>2 Billetes de menor de 4 años.</t>
  </si>
  <si>
    <t>Llaman de puesto de mando para cambiarlo a la via 5, aviso al auxiliar para que lo modifique en el panel informativo.</t>
  </si>
  <si>
    <t>Un viajero pierde el tren, ya que se situa en la vía 5, aunque yo le había indicado vía 3, el penso que su coche era la vía, le remito a taquillas y le autorizan para el tren Ave 4149 de las 15:08h con destino Palencia.</t>
  </si>
  <si>
    <t>Una viajera con billete de la otra estación, con salida a las 14:42h, la remito a taquillas.</t>
  </si>
  <si>
    <t>Un viajero pierde el tren presentandose en el acceso a las 15:37h, le remito a taquillas. Le autorizan para el tren avant 8158.</t>
  </si>
  <si>
    <t>Rama invertida de San Sebastián 120061</t>
  </si>
  <si>
    <t>Ramas invertidas 120064//120065</t>
  </si>
  <si>
    <t>1 Billete de fecha incorrecta.</t>
  </si>
  <si>
    <t>Rama invertida 120065</t>
  </si>
  <si>
    <t>Rama invertida 121016, se adjunta incidencia ocurrida con viajero habitual.</t>
  </si>
  <si>
    <t>Rama invertida 121016.</t>
  </si>
  <si>
    <t>1 Viajero tiene problemas con la aplicación y tampoco le pueden sacar billetes en taquillas le consiguen sacar uno para el Avant 8088 y necesita irse con urgencia hablo con la supervisora y le autoriza.</t>
  </si>
  <si>
    <t>Rama invertida 120064, llamo a puesto de mando para que lo cambien de via por cercania con Alvia 4899 efectua entrada por via 4 aviso a la compañera de Adif para que lo modifique en los paneles</t>
  </si>
  <si>
    <t>1 viajera no presenta tarjeta dorada le remito a taquillas, LOC MXH3HKPT</t>
  </si>
  <si>
    <t>2 Viajeras les autoriza el supervisor ya que la aplicación no funciona y no pueden abrir sus billetes y las taquillas estan saturadas.</t>
  </si>
  <si>
    <t>La aplicación funciona muy mal y a ultima hora hay que buscar mediante el localizador los billetes y meterlos manualmente, 1 billete anulado le remito a taquillas, material 121.</t>
  </si>
  <si>
    <t>Una viajera con descuento de c. joven sin acreditar documentación, remito a taquillas Loc. 4FJYCH</t>
  </si>
  <si>
    <t>La aplicación no funciona, les han desaparecido los billetes formalizados en la app. Les remito a taquillas, y si los viajeros me dan el localizar del billete, les busco el nº del mismo y se lo chequeo, para facilitarles el acceso.</t>
  </si>
  <si>
    <t>Un viajero pierde el tren presentandose en el acceso a las 16:54h. Rama invertida 121016.</t>
  </si>
  <si>
    <t>Rama de San Sebastián 120062</t>
  </si>
  <si>
    <t>Rama de San Sebastián 120064</t>
  </si>
  <si>
    <t xml:space="preserve">Rama invertida 121011 </t>
  </si>
  <si>
    <t>22 MIN</t>
  </si>
  <si>
    <t>52 MIN</t>
  </si>
  <si>
    <t>16 MIN</t>
  </si>
  <si>
    <t>Llamo a puesto mando y efectua entrada por via 5 aviso al auxiliar de Adif para que lo  modifique en el panel.</t>
  </si>
  <si>
    <t>Rama invertida 121011. llamo a puesto de mando y efectua por 5 aviso al auxiliar de Adif para que modifique el panel.</t>
  </si>
  <si>
    <t>Rama invertida 121011.</t>
  </si>
  <si>
    <t>Llamo a puesto mando y efectua entrada por via 4 aviso al auxiliar de Adif para que lo  modifique en el panel, 2 billetes de trayecto opuesto les remito a taquillas.</t>
  </si>
  <si>
    <t>33 MIN</t>
  </si>
  <si>
    <t>Se queda el tren tirado en segovia por averia con los autopropulsados obstaculizando la via 6 hasta las 9:56 se adjunta incidencia.</t>
  </si>
  <si>
    <t>NI</t>
  </si>
  <si>
    <t>Rama invertida 130026, llamo a puesto de mando para que lo cambien a la via 5 aviso al personal de Adif para que modifique el panel.</t>
  </si>
  <si>
    <t>Me avisa del puesto de mando que cambían la vía 6 por 5, solicito a la auxiliar me lo modifique en el panel informativo.</t>
  </si>
  <si>
    <t>21 MIN</t>
  </si>
  <si>
    <t>2Viajeros con billete error fecha 16.09.2022.2Viajeros con billete error trayecto.</t>
  </si>
  <si>
    <t>2Viajeros con billete trayecto.</t>
  </si>
  <si>
    <t>Me comenta personal de Adif Acerca que el tren viene con material 121 e invertido 121011, nadie más me ha informado sobre ello.</t>
  </si>
  <si>
    <t>Puesto de mando me comunica un cambio de vía , seguidamente se lo comunico a la aux.de Adif para que lo modifique en los paneles informativos.</t>
  </si>
  <si>
    <t>1Viajera sin acreditar t.dorada c-9 pl6D destino Ourense.</t>
  </si>
  <si>
    <t>Rama invertida 130033.Solicito al Puesto de mando un cambio de vía, seguidamente se lo comunico a la aux. de Adif para que lo modifique en los paneles informativos.</t>
  </si>
  <si>
    <t>Me comunica el control de acceso de Madrid Chamartín que circula con material 112, el interventor no coge el telefono para las rehubicaciones y dos  viajeros bajan muy tarde y pierden el tren.</t>
  </si>
  <si>
    <t>1 Billete para tren regional le remito a la otra estacion.</t>
  </si>
  <si>
    <t>Rama invertida 130026.</t>
  </si>
  <si>
    <t xml:space="preserve"> 49 MIN</t>
  </si>
  <si>
    <t>Tiene un retraso superior a 30 min por convertidor de traccion.</t>
  </si>
  <si>
    <t>1 Viajera no puede formalizar el abono y quiere comprar un billete y en taquillas pero no le pueden vender hasta el ultimo por error del sistema el supevisor le autoriza y yo le apunto su numero de villete para hacerlo efectivo en el otro tren.</t>
  </si>
  <si>
    <t>1 Billete anulado le remito a taquillas.</t>
  </si>
  <si>
    <t>Ramas invertidas 120062 / 120058</t>
  </si>
  <si>
    <t>3 Billetes de menor de 4 años.</t>
  </si>
  <si>
    <t>Rama invertida 121016, llamo a puesto de mando para que lo cambien de via por que se junta con el Ave 4178 efectua entrada por via 5 aviso a la auxiliar de Adif para que lo modifique en el panel.</t>
  </si>
  <si>
    <t>Rama invertida 130037</t>
  </si>
  <si>
    <t>2Viajeros con billete error fecha.</t>
  </si>
  <si>
    <t>1Viajera sin acreditar T,joven Renfe c-3 pl 14B destino Valladolid regulariza interventor en ruta al no dar tiempo en venta de billetes.Rama invertida 120059</t>
  </si>
  <si>
    <t>1Viajero con billete error fecha.1Viajera con billete error trayecto.</t>
  </si>
  <si>
    <t>Puesto de mando me comunica un cambio de vía, seguidamente se lo comunico a la aux. de Adif  para que lo modifique en los paneles informativos, 1 billete de menor de 4 años que no lo lee.</t>
  </si>
  <si>
    <t>Sale a las 15:40 por que tiene que hacer intervencion la policia por un viajero que va sin mascarilla.</t>
  </si>
  <si>
    <t>Rama invertida 121016, 1 billete anulado y dos viajeros que no les pueden imprimir el billete en taquillas pero los tienen correctos.</t>
  </si>
  <si>
    <t>1 Viajera no presenta carnet jovenle remito a taquillas LOC LNTWSSSP</t>
  </si>
  <si>
    <t>1 Billete de menor de 4 años, 9 viajeros se personan 40 min despues de la salida y lo pierden.</t>
  </si>
  <si>
    <t>2 Viajeros pierden el tren por que no les funciona la aplicación y hay mucha gente en taquillas y no les pueden imprimir el billete, 2 billetes para tren regional les remito a taquillas ya que no llegan a coger el suyo.</t>
  </si>
  <si>
    <t>Dario García</t>
  </si>
  <si>
    <t>Darío García</t>
  </si>
  <si>
    <t>Rama invertida 130031</t>
  </si>
  <si>
    <t>1Viajera con c.joven caducado 31.05.2022 la dirijo a taquillas c-1 pl 38.</t>
  </si>
  <si>
    <t>38 MIN</t>
  </si>
  <si>
    <t>Puesto de mando me comunica un cambio de vía.</t>
  </si>
  <si>
    <t>2Viajeros con billete de tren regional.</t>
  </si>
  <si>
    <t>Dario  Garcia</t>
  </si>
  <si>
    <t>1 Viajera se persona cuano esta saliendo el tren y lo pierde, 1 billete de mascota y 1 billeta de menor de 4 años.</t>
  </si>
  <si>
    <t>1 Billete de menor de 4 años, 2 viajeros se confunden de hora y pierden el tren.</t>
  </si>
  <si>
    <t>1Viajera con billete para otro tren alvia 4072.</t>
  </si>
  <si>
    <t>Solicito al Puesto de mando un cambio de un cambio de vía al coinicidir con el alvia 4072, seguidamente se lo comunico a la aux. de Adif para que lo modifique en los paneles informativos.</t>
  </si>
  <si>
    <t>2Viajeros con billete anulado las dirijo a taquillas.</t>
  </si>
  <si>
    <t>1Viajera sin acreditar T.joven Renfe c-5 pl 7A regulariza su billete la interventora en ruta.</t>
  </si>
  <si>
    <t>no</t>
  </si>
  <si>
    <t>2 viajeros no acreditan carnet joven. Remito a taquillas. LOC : LUVWT8</t>
  </si>
  <si>
    <t>1 billete menor 4 años.</t>
  </si>
  <si>
    <t>Doble composicion.Rama Bilbao invertida 120</t>
  </si>
  <si>
    <t>Lugo 04114</t>
  </si>
  <si>
    <t>Rama invertida 121006</t>
  </si>
  <si>
    <t>2 billetes menor 4 años. 2 viajeras pierden el tren al presentarse en control de acceso 1 minuto y medio despues del cierre del mismo. Remito a taquillas  y ambas viajeras insisten en que se les permita el acceso. Sigo remitiendo a taquillas.</t>
  </si>
  <si>
    <t>1 viajero no acredita Carnet Joven. Remito a taquillas. LOC DMZKP9. Por acumulo de gente en venta de billetes, aviso al viajero para no perder el tren y se lo comunico al Ssb para hacer la regularizacion a bordo del tren. 3 viajeros con billete tren Regional remitidos a taquillas para efectuar el cambio abonando la diferencia.</t>
  </si>
  <si>
    <t>Por acercarse demasiado la entrada de la lanzadera y el alvia por via 6, llamo a puesto de mando para cambiar este tre a Via5. Llamo a Aux ADIF para cambiarlo en paneles informativos. El tren finalmente efectua la entrada por Via6, aun habiendo asegurado puesto de mando el cambio de via. Se anuncia por megafonia a los viajeros la entrada por Via6.</t>
  </si>
  <si>
    <t>Se baja una viajera que tenia destino a Chamartin. No hay mas servicios a Madrid desde la estacion. Remito a Atencion al Cliente. Se baja un viajero que tenia billete desde Bilbao a Valladolid. Se le reubica en el tren 08219, hablando con el Ssb para que le asigne coche y plaza a este viajero para retornar a Valladolid.</t>
  </si>
  <si>
    <t>Doble composicion. Rama de cola sin servicio. Autorizado por Ssb un viajero que se baja en Segovia habiendo debido bajar en Valladolid del tren 04166/04266.</t>
  </si>
  <si>
    <t>El interventor en ruta permite el acceso a unos viajeros con exceso de equipaje.</t>
  </si>
  <si>
    <t>Me avisa el centro de gestión que se bajaran 2 personas para coger seguidamente el Vigo 4115, el cual haran parada porque se confundieron.</t>
  </si>
  <si>
    <t>Solicito al puesto de mando que cambíen la vía del tren 6 por 5, al coincidir con el avant 8148.</t>
  </si>
  <si>
    <t>2Viajeras con billete error tren alvia 34958, 2Viajeros con billete error fecha.1Viajera con billete error trayecto.3Viajeros no se les abre la aplicación se le pregunta al interventor y les autoriza a viajar.</t>
  </si>
  <si>
    <t>Se pide al interventor que autoriza a viajar a una persona con billete del alvia 4909 ya que en venta de billetes no le deja el sistema, este autoriza a que viaje.Con el localizador de un billete de abono busco su número de billete en la máquina ITOS ya que las máquinas autocheck-in no se lo da, y en taquillas hay mucha cola de gente y solo un factor, introduzco el número de billete y le doy coche y plaza a la viajera.</t>
  </si>
  <si>
    <t>Con el localizador de un billete de abono saco otra vez el coche y plaza de un viajero que la aplicación no se lo permite, las máquinas autocheck-in no se los da y hay mucha gente en taquillas.</t>
  </si>
  <si>
    <t>Ambas ramas invertidas 120058/62.1Viajero con la TIM caducada c-3 pl 9D destino S.Sebastián se lo eleva a tarifa general el interventor en ruta por no tener tiempo en venta de billetes,(a este viajero le pasa todas las semanas según él ,Ministerio de Defensa se lo está solucionando)</t>
  </si>
  <si>
    <t>Solicito al puesto de mando un cambío de vía , al coincidir con el ave 4178, seguidamente se lo comunico a la aux. de Adif para que lo cambien en los paneles informativos.2Viajeros con billete para otro tren avant 8198 les dirijo a taquillas.</t>
  </si>
  <si>
    <t>Rama Bilbao invertida 120065</t>
  </si>
  <si>
    <t>Solicito al puesto de mando un cambío de vía , al coincidir con el alvia 4166/4266, seguidamente se lo comunico a la aux. de Adif para que lo cambien en los paneles informativos.</t>
  </si>
  <si>
    <t>Una viajera pierde el tren habiendo realizado el chekin la primera, ya que se queda en el vestibulo hablando por teléfono, la remito a taquillas.</t>
  </si>
  <si>
    <t>Un viajero pierde el tren presentandose en acceso a las 7h</t>
  </si>
  <si>
    <t>Una viajera pierde el tren presentandose en el acceso a las 7:52h</t>
  </si>
  <si>
    <t>Rama invertida 120062. 3 Viajeros con billete con fecha errónea 06/10, les remito a taquillas.</t>
  </si>
  <si>
    <t>Me indica el puesto de mando que el Alvia 4110 entra por vía 5. Rama invertida 130037</t>
  </si>
  <si>
    <t>1 viajero pierde el tren al presentarse en control de acceso al cierre del mismo. Justifica su llegada tarde en que estaba haciendo una llamada. Remito a taquillas.</t>
  </si>
  <si>
    <t>1 viajera pierde el tren tras pasar control de acceso. Remito a taquillas.</t>
  </si>
  <si>
    <t>Doble composicion. Rama San Sebastian invertida 120065. 1 billete menor 4 años.</t>
  </si>
  <si>
    <t>Rama invertida 121006.</t>
  </si>
  <si>
    <t>1 billete menor 4 años. Se personan 2 viajeras con billete para el tren 04988. Remito a taquillas.</t>
  </si>
  <si>
    <t>Doble composicion. Rama Bilbao invertida 120060</t>
  </si>
  <si>
    <t>Rama invertida 120060</t>
  </si>
  <si>
    <t>Una viajera con descuento de c. joven sin acreditar documentación, la remito a taquillas Loc. 8HVBCZTT</t>
  </si>
  <si>
    <t xml:space="preserve">Me indica el puesto de mando que el Alvia 4110 entra por vía 5. </t>
  </si>
  <si>
    <t>Rama invertida 1210013</t>
  </si>
  <si>
    <t>Rama invertida 130037.</t>
  </si>
  <si>
    <t>Rama invertida 130004.</t>
  </si>
  <si>
    <t>Doble composición. Rama Bilbao invertida 120058.</t>
  </si>
  <si>
    <t>Retraso causado por talonamiento en Fuencarral, según informa Ssb.</t>
  </si>
  <si>
    <t>3 viajeros no logran coger el tren a pesar de pasar control de acceso en hora.</t>
  </si>
  <si>
    <t xml:space="preserve"> Autorizados 3 viajeros por Ssb al perder el tren 04178 habiendo pasado control de acceso en hora.</t>
  </si>
  <si>
    <t>Doble composición. Rama San Sebastian invertida 120060. Llama Centro de Gestion que una viajera se tenia que bajar en Valladolid y se ha pasado de estacion. Se bajará en Segovia , según indica Centro de gestion, y subirá en el tren 08219 para su regreso a Valladolid.</t>
  </si>
  <si>
    <t>Rama invertida 121060.</t>
  </si>
  <si>
    <t>Rama invertida 121060</t>
  </si>
  <si>
    <t>Autorizada, por Centro de Gestion, viajera que se pasa de estacion en el 04166 para retornar a Valladolid.</t>
  </si>
  <si>
    <t>Rama invertida 130004</t>
  </si>
  <si>
    <t>1 Billete de fecha incorrecta le remito a taquillas</t>
  </si>
  <si>
    <t>Rama invertida 121013</t>
  </si>
  <si>
    <t>Rama invertida 121013, 2 billetes de fecha incorrecta les remito a taquillas.</t>
  </si>
  <si>
    <t xml:space="preserve">Material 121 </t>
  </si>
  <si>
    <t>1 Billete de fecha incorrecta le remito a taquillas, 1 billete de mascota.</t>
  </si>
  <si>
    <t>Me avisan del centro de gestion que vienen dos viajeros que no les ha abierto las puertas en Medina y les van a autorizar para el Alvia 4325 en el coche 9 plazas 1A1 B</t>
  </si>
  <si>
    <t xml:space="preserve">2 Viajeros autorizados </t>
  </si>
  <si>
    <t>Me avisan del puesto de mando que cambían la vía a la 5.</t>
  </si>
  <si>
    <t>Una viajera pierde el tren accediendo por el control a las 15:54, la remito a taquillas donde la autorizan el viaje.</t>
  </si>
  <si>
    <t>Rama invertida 121025</t>
  </si>
  <si>
    <t>Una viajera con billete regional a las 14:42h, de la otra estación de cercanías; remito a taquillas.</t>
  </si>
  <si>
    <t>Rama de Bilbao invertida 120065</t>
  </si>
  <si>
    <t xml:space="preserve">Rama invertida 121010 </t>
  </si>
  <si>
    <t xml:space="preserve">Rama invertida 130031. </t>
  </si>
  <si>
    <t>1 Viajera se persona con el control cerrado y lo pierde.</t>
  </si>
  <si>
    <t>1 Viajero se persona con el control cerrado y lo pierde, 1 billete de trayecto opuesto le remito a taquillas.</t>
  </si>
  <si>
    <t>Material 121 rama invertida 121013</t>
  </si>
  <si>
    <t>Viene material 121 y la rama invertida rehubicamos a los viajeros y les informamos de un transbordo en Madrid rama 121011, 4 viajeros se despistan y pierden el tren por error con la hora de retraso.</t>
  </si>
  <si>
    <t>Lliega con 14 min por un problema con las agujas</t>
  </si>
  <si>
    <t>2 Viajeras se personan cuando esta el tren saliendo y lo pierden, 1 billete de mascota.</t>
  </si>
  <si>
    <t>Llamo a puesto de mando para cambiar la via por proximidad con Avant 8148 efectua entrada por via 5 aviso al auxiliar de Adif para que modifique los paneles.</t>
  </si>
  <si>
    <t>Una viajera pierde el tren, presentandose en el acceso a las 16:17h.</t>
  </si>
  <si>
    <t>Una viajera con billete con fecha errónea 24/09, remito a taquillas.</t>
  </si>
  <si>
    <t>Rama invertida 121025. 2 viajeros pierden el tren presentandose en el acceso a las 16:50h.</t>
  </si>
  <si>
    <t>Un viajero con descuento militar sin presentar la TIM le remito a taquillas Loc. XSDMWGLK</t>
  </si>
  <si>
    <t>La salida del tren se retrasa debido a una intervención de la policía en el mismo tren. Un viajero con billete regional de la otra estación de cercanías (17:46h) le remito a taquillas.</t>
  </si>
  <si>
    <t>Doble composición con rama de cabeza sin servicio. 4 Viajeros con billete regional (14:42h), de la estación de cercanías; remito a taquillas.</t>
  </si>
  <si>
    <t>2 Viajeros con billete regional de la estación de cercanías (20:46h), remito a taquillas</t>
  </si>
  <si>
    <t>Un viajero con billete con fecha errónea 24/09, le remito a taquillas.</t>
  </si>
  <si>
    <t>Reubico a la plaza c-1 205 al c-2 94</t>
  </si>
  <si>
    <t>Rama invertida 121020</t>
  </si>
  <si>
    <t>Rama invertida 121023, 1 billete de menor de 4 años.</t>
  </si>
  <si>
    <t>5 Billetes de menor de 4 años 2 de ellos no lo lee, 1 viajero se persona cuando ya se ha ido el tren y lo pierde.</t>
  </si>
  <si>
    <t>2 Viajeras pierden el tren estando en el anden por no montarse.</t>
  </si>
  <si>
    <t>Rama invertida 120065, llamo a puesto de mando por la cercania con el Alvia 4072 y lo cambian a la via 5 aviso al auxiliar de Adif para que lo modifique en el panel.</t>
  </si>
  <si>
    <t xml:space="preserve">1 Viajero no puede abrir su billete en el movil y el supervisor le deja pasar </t>
  </si>
  <si>
    <t>Llaman de puesto de mando para cambiarlo de via efectua entrada por via 5 aviso al auxiliar de Adif para que modifique el panel. 4 Viajeros pierden el tren presentandose en el acceso a las 14:43h, consulto al interventor y me indica que ya ha cerrado puertas. 4 Viajeros pierden el tren presentandose en el acceso a las 14:47h</t>
  </si>
  <si>
    <t>Un viajero con descuento de c. joven sin acreditar documentación Loc. LD7P6T. 3 Viajeros pierden el tren presentandose en el acceso a las 15:57 45sg, les remito a taquillas indicandoles que tienen otro tren a las 16:44h</t>
  </si>
  <si>
    <t>Rama de San Sebastián invertida 120060</t>
  </si>
  <si>
    <t>2 Viajeras con billete con fecha errónea 01/10, las remito a taquillas. 2 viajeros con billete regional 18:43h de la otra estación de cercanías, les remito a taquillas.</t>
  </si>
  <si>
    <t>Me pongo en contacto con puesto de mando para indicarles que si el 4175 le podrían estacionar en vía 4, ya que el 4167/4267 tenga los viajeros en la vía 3, y no me avisado nadie para decir que antes llegará el 4175, que el 4167//4267. Me indican que sí, acontinuación la auxiliar de Adif me lo modifica en el panel informativo.</t>
  </si>
  <si>
    <t>2 Viajeras con billete con trayecto errónea Madrid-Sg , en lugar de Sg-Madrid remito a taquillas.</t>
  </si>
  <si>
    <t>Un viajero con descuento de c. joven sin acreditar documentación Loc. XW2SSJ, remito a taquillas.</t>
  </si>
  <si>
    <t>Una viajera con billete con fecha errónea 23/09, la remito a taquillas.</t>
  </si>
  <si>
    <t xml:space="preserve">Una viajera con descuento de c. joven sin acreditar la documentación, la remito a taquillas Loc. 3BRTXH. Un viajero pierde el tren presentandose en el acceso a las 20:30h, le remito a taquillas, 4 viajeros pierden el tren presentandose en el acceso a las 20:25h remito a taquillas </t>
  </si>
  <si>
    <t>Se cae la red a nivel nacional y no me lee los billetes  apunto los numeros y los meto despues cuando regresa la red.</t>
  </si>
  <si>
    <t>Regresa la red y se pasa el control con normalidad</t>
  </si>
  <si>
    <t>Se cae la red a nivel nacional y no me lee los billetes  apunto los numeros y los meto despues cuando regresa la red, 2 billetes de menor de 4 años.</t>
  </si>
  <si>
    <t xml:space="preserve">Viene material 730 pero  ya estan rehubicadas las plazas desde la venta </t>
  </si>
  <si>
    <t>Viajero no presenta carnet joven le remito a taquillas LOC YG6U5D le remito a taquillas.</t>
  </si>
  <si>
    <t>1 billete menor 4 años. 3 viajeros pierden el tren al presentarse en control de acceso a las 16:59, estando el control cerrado. 2 viajeras se presentan en control de acceso a las 17:04 con billete para este tren. Remito a taquillas.</t>
  </si>
  <si>
    <t>Por coincidencia horaria con el 04167/04267, se habla con Puesto de Mando para que entre por Via4.</t>
  </si>
  <si>
    <t>2 billetes menores 4 años.</t>
  </si>
  <si>
    <t>Autorizados por Centro de Gestion 2 viajeros que se han bajado en  Navas de Riofrio del tren regional. Hablado con Ssb que se dirijan al coche 2 plazas 93 y 94. Les hará el billete a bordo .</t>
  </si>
  <si>
    <t>20 MIN</t>
  </si>
  <si>
    <t>3Viajeros con billete error fecha.</t>
  </si>
  <si>
    <t>Rama invertida 121016.Dirijo a una viajera de abono a taquilla porque no trae billete, me recrimina que ayer vino y no se lo imprimieron, la indico que hoy sí.</t>
  </si>
  <si>
    <t>Rama invertida 121011.Solicito al Puesto de mando un cambio de vía al coinicidir con el alvia 4087, seguidamente se lo comunico a la Aux. de Adif para que lo cambie en los paneles informativos.</t>
  </si>
  <si>
    <t>Circula con material 730</t>
  </si>
  <si>
    <t>1Viajera sin acreditar c.joven c-9 pl 2D la dirijo a taquillas.</t>
  </si>
  <si>
    <t>Solicito al Puesto de mando un cambio de vía al coincidir con el avant 8148, seguidamente se lo comunico a la Aux. de Adif para que lo modifique en los paneles informativos, 1 viajero se queda en el anden y lo pierde.</t>
  </si>
  <si>
    <t>1 Viajera pierde el tren por que cierra puertas a la hora de cerrar el control ya que llega adelantado y se va antes de su hora, la remito a taquillas para que la autoricen al siguiente.</t>
  </si>
  <si>
    <t>Rama invertida 121011, 2 billetes de menor de 4 años, 1 de ellos no lo lee.</t>
  </si>
  <si>
    <t>1 Billete de trayecto opuesto le remito a taquillas.</t>
  </si>
  <si>
    <t>Avisamos a los viajeros que continuan desde Zamora que se hara un transbordo alli.</t>
  </si>
  <si>
    <t>1 Billete de menor de 4 años, 2 viajeros se personan 5 min despues de cerrar el control y lo pierden.</t>
  </si>
  <si>
    <t>2 Billetes de fecha incorrecta les remito a taquillas.</t>
  </si>
  <si>
    <t>Efectua salida con 3  min de retraso por que tiene que bajar la policia a sacar a un viajero que no lleva mascarilla, este se acerca a taquillas a poner una reclamacion.</t>
  </si>
  <si>
    <t>Vienen las dos ramas invertidas 120065 / 120060</t>
  </si>
  <si>
    <t xml:space="preserve"> 10 MIN</t>
  </si>
  <si>
    <t>Viene las ramas alteradas coche 5 en cola y 4 en cabeza, 3 viajeros tienen billetes de fecha incorrecta les remito a taquillas pero como viene con retraso  se ha pasado la hora del tren no se losm pueden cambiar llamo al supervisor y los autoriza.</t>
  </si>
  <si>
    <t>Los viajeros protestan porque dicen que les han dessaparecido los billetes de los abonos.</t>
  </si>
  <si>
    <t>Los viajeros protestan porque dicen que les han dessaparecido los billetes de los abonos.1Viajera con billete error trayecto.</t>
  </si>
  <si>
    <t>1Viajero con billete error fecha.</t>
  </si>
  <si>
    <t>Rama invertida 130026.Se autoriza a 4 viajeros del alvia 4186 a marcharse en este tren por tener un enlace y vuelo.</t>
  </si>
  <si>
    <t>49 MIN</t>
  </si>
  <si>
    <t>Avería catenaria entre Burgos y Valladolid.</t>
  </si>
  <si>
    <t>1Viajero con c.familia numerosa caducada  -3 pl 111 le regulariza la interventora en ruta el billete.(30.08.2022)</t>
  </si>
  <si>
    <t>1Viajero se despista en el andén y pierde el tren se pide autorización al interventor del alvia 4064 para que se marche en ese tren.</t>
  </si>
  <si>
    <t>Solicito al Puesto de mando de un cambio de vía, seguidamente se lo comunico a la Aux. de  Adif para que lo modifique en los paneles informativos.</t>
  </si>
  <si>
    <t>59 MIN</t>
  </si>
  <si>
    <t>1 Viajera pierde el tren se persona cuando ya esta cerrado.</t>
  </si>
  <si>
    <t>Viene en sencillo solo la rama de Bilbao se rehubica a los viajeros</t>
  </si>
  <si>
    <t>Se marcha la red y no puedo pasar los billetes los chequeo visualmente y apunto los numeros de billete para pasarlos despues cuando halla red.</t>
  </si>
  <si>
    <t>2Viajeros con billete error fecha .2Viajeros con billete error trayecto.</t>
  </si>
  <si>
    <t>2Viajeras con billete error fecha.</t>
  </si>
  <si>
    <t>Rama invertida 120059</t>
  </si>
  <si>
    <t>Se cierra el control de acceso dos minutos tarde debido a la afluencia de viajeros y la ralentización del check-in a su paso por el escáner.Solicito al Puesto de mando un cambio de vía, seguidamente se lo comunico a la Aux. de Adif para que lo cambie en los paneles informativos.1Viajero con billete error trayecto le dirijo a taquillas</t>
  </si>
  <si>
    <t>Rama invertida 121013.</t>
  </si>
  <si>
    <t>Rama invertida 121013.Me pongo en contacto con el Puesto de mando por el retraso del tren me indica problemas en el cambiador de Medina del Campo y que va para largo, me pongo en contacto con el Centro de Gestión Norte para que me autoricen a los viajeros de este tren marcharse en el avant 8078 previa comprobación de plazas con el MOL y el interventor del tren y así se hace distribuyendo a los viajeros entre las dos composiciones, ya que en Valladolid subían 224 viajeros y aquí 214.</t>
  </si>
  <si>
    <t>Se cae la red en venta de billetes y el interventor en ruta tiene que hacer un billete a un viajero.</t>
  </si>
  <si>
    <t>1Viajera con billte error fecha.El tren sale tarde con 9 minutos de retraso por un problema con una puerta.El interventor autoriza a un viajero que viene con el localizador diciendo que la máquina autocheck-in no le da el billete que siempre tiene problemas,le informo que si viene 45 segundos antes del cierre del control de acceso que es lo que ha sucedido la máquina no se lo 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</si>
</sst>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29" x14ac:knownFonts="1">
    <font>
      <sz val="11"/>
      <color theme="1"/>
      <name val="Calibri"/>
      <family val="2"/>
      <scheme val="minor"/>
    </font>
    <font>
      <sz val="11"/>
      <name val="Symbol"/>
      <family val="1"/>
      <charset val="2"/>
    </font>
    <font>
      <b/>
      <sz val="8"/>
      <color indexed="9"/>
      <name val="Arial"/>
      <family val="2"/>
    </font>
    <font>
      <b/>
      <sz val="8"/>
      <name val="Arial"/>
      <family val="2"/>
    </font>
    <font>
      <sz val="11"/>
      <color indexed="8"/>
      <name val="Calibri"/>
      <family val="2"/>
    </font>
    <font>
      <sz val="8"/>
      <name val="Arial"/>
      <family val="2"/>
    </font>
    <font>
      <sz val="10"/>
      <name val="Arial"/>
      <family val="2"/>
    </font>
    <font>
      <sz val="11"/>
      <color rgb="FF000000"/>
      <name val="Arial"/>
      <family val="2"/>
    </font>
    <font>
      <sz val="12"/>
      <color rgb="FF212121"/>
      <name val="Times New Roman"/>
      <family val="1"/>
    </font>
    <font>
      <sz val="11"/>
      <color indexed="8"/>
      <name val="Arial"/>
      <family val="2"/>
    </font>
    <font>
      <sz val="11"/>
      <color rgb="FF9C5700"/>
      <name val="Calibri"/>
      <family val="2"/>
      <scheme val="minor"/>
    </font>
    <font>
      <sz val="8"/>
      <color rgb="FF9C5700"/>
      <name val="Calibri"/>
      <family val="2"/>
      <scheme val="minor"/>
    </font>
    <font>
      <b/>
      <sz val="24"/>
      <color theme="1"/>
      <name val="Calibri"/>
      <family val="2"/>
      <scheme val="minor"/>
    </font>
    <font>
      <b/>
      <sz val="16"/>
      <color theme="1"/>
      <name val="Calibri"/>
      <family val="2"/>
      <scheme val="minor"/>
    </font>
    <font>
      <b/>
      <sz val="18"/>
      <color theme="1"/>
      <name val="Calibri"/>
      <family val="2"/>
      <scheme val="minor"/>
    </font>
    <font>
      <b/>
      <sz val="14"/>
      <color theme="1"/>
      <name val="Arial"/>
      <family val="2"/>
    </font>
    <font>
      <sz val="14"/>
      <color theme="1"/>
      <name val="Arial"/>
      <family val="2"/>
    </font>
    <font>
      <b/>
      <sz val="12"/>
      <color theme="1"/>
      <name val="Arial"/>
      <family val="2"/>
    </font>
    <font>
      <b/>
      <sz val="10"/>
      <color indexed="8"/>
      <name val="Arial"/>
      <family val="2"/>
    </font>
    <font>
      <sz val="8"/>
      <color theme="1"/>
      <name val="Arial"/>
      <family val="2"/>
    </font>
    <font>
      <sz val="8"/>
      <color indexed="8"/>
      <name val="Arial"/>
      <family val="2"/>
    </font>
    <font>
      <b/>
      <sz val="8"/>
      <color theme="1"/>
      <name val="Arial"/>
      <family val="2"/>
    </font>
    <font>
      <sz val="8"/>
      <color rgb="FF9C5700"/>
      <name val="Arial"/>
      <family val="2"/>
    </font>
    <font>
      <sz val="8"/>
      <color rgb="FFFF0000"/>
      <name val="Arial"/>
      <family val="2"/>
    </font>
    <font>
      <b/>
      <sz val="8"/>
      <color rgb="FFFF0000"/>
      <name val="Arial"/>
      <family val="2"/>
    </font>
    <font>
      <i/>
      <sz val="8"/>
      <color theme="1"/>
      <name val="Arial"/>
      <family val="2"/>
    </font>
    <font>
      <i/>
      <sz val="8"/>
      <name val="Arial"/>
      <family val="2"/>
    </font>
    <font>
      <sz val="9"/>
      <color indexed="81"/>
      <name val="Tahoma"/>
      <family val="2"/>
    </font>
    <font>
      <sz val="9"/>
      <color indexed="81"/>
      <name val="Tahoma"/>
      <charset val="1"/>
    </font>
  </fonts>
  <fills count="5">
    <fill>
      <patternFill patternType="none"/>
    </fill>
    <fill>
      <patternFill patternType="gray125"/>
    </fill>
    <fill>
      <patternFill patternType="solid">
        <fgColor indexed="61"/>
        <bgColor indexed="64"/>
      </patternFill>
    </fill>
    <fill>
      <patternFill patternType="solid">
        <fgColor indexed="25"/>
        <bgColor indexed="64"/>
      </patternFill>
    </fill>
    <fill>
      <patternFill patternType="solid">
        <fgColor rgb="FFFFEB9C"/>
      </patternFill>
    </fill>
  </fills>
  <borders count="4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double">
        <color rgb="FF3F3F3F"/>
      </left>
      <right/>
      <top style="double">
        <color rgb="FF3F3F3F"/>
      </top>
      <bottom style="double">
        <color rgb="FF3F3F3F"/>
      </bottom>
      <diagonal/>
    </border>
    <border>
      <left/>
      <right style="double">
        <color rgb="FF3F3F3F"/>
      </right>
      <top style="double">
        <color rgb="FF3F3F3F"/>
      </top>
      <bottom style="double">
        <color rgb="FF3F3F3F"/>
      </bottom>
      <diagonal/>
    </border>
    <border>
      <left/>
      <right/>
      <top/>
      <bottom style="medium">
        <color indexed="64"/>
      </bottom>
      <diagonal/>
    </border>
    <border>
      <left style="medium">
        <color indexed="64"/>
      </left>
      <right/>
      <top/>
      <bottom style="medium">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double">
        <color rgb="FF3F3F3F"/>
      </left>
      <right style="double">
        <color rgb="FF3F3F3F"/>
      </right>
      <top style="double">
        <color rgb="FF3F3F3F"/>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style="double">
        <color rgb="FF3F3F3F"/>
      </left>
      <right style="double">
        <color rgb="FF3F3F3F"/>
      </right>
      <top style="medium">
        <color indexed="64"/>
      </top>
      <bottom style="double">
        <color rgb="FF3F3F3F"/>
      </bottom>
      <diagonal/>
    </border>
    <border>
      <left style="double">
        <color rgb="FF3F3F3F"/>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diagonal/>
    </border>
    <border>
      <left style="hair">
        <color indexed="64"/>
      </left>
      <right style="thin">
        <color indexed="64"/>
      </right>
      <top style="thin">
        <color indexed="64"/>
      </top>
      <bottom style="hair">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s>
  <cellStyleXfs count="3">
    <xf numFmtId="0" fontId="0" fillId="0" borderId="0"/>
    <xf numFmtId="0" fontId="4" fillId="0" borderId="0"/>
    <xf numFmtId="0" fontId="10" fillId="4" borderId="0" applyNumberFormat="0" applyBorder="0" applyAlignment="0" applyProtection="0"/>
  </cellStyleXfs>
  <cellXfs count="130">
    <xf numFmtId="0" fontId="0" fillId="0" borderId="0" xfId="0"/>
    <xf numFmtId="0" fontId="5" fillId="0" borderId="20" xfId="0" applyFont="1" applyBorder="1" applyAlignment="1" applyProtection="1">
      <alignment horizontal="center" vertical="center" wrapText="1"/>
      <protection locked="0"/>
    </xf>
    <xf numFmtId="0" fontId="5" fillId="0" borderId="25" xfId="0" applyFont="1" applyBorder="1" applyAlignment="1" applyProtection="1">
      <alignment horizontal="center" vertical="center" wrapText="1"/>
      <protection locked="0"/>
    </xf>
    <xf numFmtId="0" fontId="5" fillId="0" borderId="5" xfId="0" applyFont="1" applyBorder="1" applyAlignment="1" applyProtection="1">
      <alignment horizontal="center" vertical="center" wrapText="1"/>
      <protection locked="0"/>
    </xf>
    <xf numFmtId="20" fontId="5" fillId="0" borderId="5" xfId="0" applyNumberFormat="1" applyFont="1" applyBorder="1" applyAlignment="1" applyProtection="1">
      <alignment horizontal="center" vertical="center" wrapText="1"/>
      <protection locked="0"/>
    </xf>
    <xf numFmtId="0" fontId="5" fillId="0" borderId="7" xfId="0" applyFont="1" applyBorder="1" applyAlignment="1" applyProtection="1">
      <alignment horizontal="center" vertical="center" wrapText="1"/>
      <protection locked="0"/>
    </xf>
    <xf numFmtId="0" fontId="5" fillId="0" borderId="6" xfId="0" applyFont="1" applyBorder="1" applyAlignment="1" applyProtection="1">
      <alignment horizontal="center" vertical="center" wrapText="1"/>
      <protection locked="0"/>
    </xf>
    <xf numFmtId="0" fontId="5" fillId="0" borderId="9" xfId="0" applyFont="1" applyBorder="1" applyAlignment="1" applyProtection="1">
      <alignment horizontal="center" vertical="center" wrapText="1"/>
      <protection locked="0"/>
    </xf>
    <xf numFmtId="0" fontId="5" fillId="0" borderId="8" xfId="1" applyFont="1" applyBorder="1" applyAlignment="1" applyProtection="1">
      <alignment horizontal="center" vertical="center" wrapText="1"/>
      <protection locked="0"/>
    </xf>
    <xf numFmtId="0" fontId="5" fillId="0" borderId="10" xfId="0" applyFont="1" applyBorder="1" applyAlignment="1" applyProtection="1">
      <alignment horizontal="center" vertical="center" wrapText="1"/>
      <protection locked="0"/>
    </xf>
    <xf numFmtId="0" fontId="5" fillId="0" borderId="5" xfId="1" applyFont="1" applyBorder="1" applyAlignment="1" applyProtection="1">
      <alignment horizontal="center" vertical="center" wrapText="1"/>
      <protection locked="0"/>
    </xf>
    <xf numFmtId="0" fontId="5" fillId="0" borderId="11" xfId="0" applyFont="1" applyBorder="1" applyAlignment="1" applyProtection="1">
      <alignment horizontal="center" vertical="center" wrapText="1"/>
      <protection locked="0"/>
    </xf>
    <xf numFmtId="0" fontId="5" fillId="0" borderId="12" xfId="0" applyFont="1" applyBorder="1" applyAlignment="1" applyProtection="1">
      <alignment horizontal="center" vertical="center" wrapText="1"/>
      <protection locked="0"/>
    </xf>
    <xf numFmtId="0" fontId="0" fillId="0" borderId="0" xfId="0" applyProtection="1">
      <protection locked="0"/>
    </xf>
    <xf numFmtId="0" fontId="0" fillId="0" borderId="0" xfId="0" applyBorder="1" applyProtection="1">
      <protection locked="0"/>
    </xf>
    <xf numFmtId="0" fontId="0" fillId="0" borderId="0" xfId="0" applyAlignment="1" applyProtection="1">
      <alignment horizontal="center"/>
      <protection locked="0"/>
    </xf>
    <xf numFmtId="0" fontId="3" fillId="0" borderId="0" xfId="0" applyFont="1" applyAlignment="1" applyProtection="1">
      <alignment horizontal="center" vertical="center" wrapText="1"/>
      <protection locked="0"/>
    </xf>
    <xf numFmtId="0" fontId="3" fillId="0" borderId="0" xfId="0" applyFont="1" applyAlignment="1" applyProtection="1">
      <alignment horizontal="center" vertical="center"/>
      <protection locked="0"/>
    </xf>
    <xf numFmtId="0" fontId="11" fillId="4" borderId="15" xfId="2" applyFont="1" applyBorder="1" applyAlignment="1" applyProtection="1">
      <alignment vertical="center" wrapText="1"/>
      <protection locked="0"/>
    </xf>
    <xf numFmtId="0" fontId="6" fillId="0" borderId="0" xfId="0" applyFont="1" applyProtection="1">
      <protection locked="0"/>
    </xf>
    <xf numFmtId="0" fontId="7" fillId="0" borderId="0" xfId="0" applyFont="1" applyAlignment="1" applyProtection="1">
      <alignment vertical="center" wrapText="1"/>
      <protection locked="0"/>
    </xf>
    <xf numFmtId="0" fontId="6" fillId="0" borderId="0" xfId="0" applyFont="1" applyAlignment="1" applyProtection="1">
      <alignment vertical="center" wrapText="1"/>
      <protection locked="0"/>
    </xf>
    <xf numFmtId="0" fontId="8" fillId="0" borderId="0" xfId="0" applyFont="1" applyAlignment="1" applyProtection="1">
      <alignment vertical="center"/>
      <protection locked="0"/>
    </xf>
    <xf numFmtId="0" fontId="1" fillId="0" borderId="0" xfId="0" applyFont="1" applyAlignment="1" applyProtection="1">
      <alignment horizontal="left" vertical="center" wrapText="1"/>
      <protection locked="0"/>
    </xf>
    <xf numFmtId="0" fontId="5" fillId="0" borderId="0" xfId="0" applyFont="1" applyAlignment="1" applyProtection="1">
      <alignment horizontal="center"/>
      <protection locked="0"/>
    </xf>
    <xf numFmtId="0" fontId="9" fillId="0" borderId="0" xfId="0" applyFont="1" applyProtection="1">
      <protection locked="0"/>
    </xf>
    <xf numFmtId="0" fontId="5" fillId="0" borderId="14" xfId="0" applyFont="1" applyBorder="1" applyAlignment="1" applyProtection="1">
      <alignment horizontal="center" vertical="center" wrapText="1"/>
      <protection locked="0"/>
    </xf>
    <xf numFmtId="0" fontId="14" fillId="0" borderId="0" xfId="0" applyFont="1" applyAlignment="1" applyProtection="1">
      <alignment horizontal="center" vertical="center"/>
      <protection locked="0"/>
    </xf>
    <xf numFmtId="0" fontId="16" fillId="0" borderId="0" xfId="0" applyFont="1" applyProtection="1">
      <protection locked="0"/>
    </xf>
    <xf numFmtId="0" fontId="15" fillId="0" borderId="4" xfId="0" applyFont="1" applyBorder="1" applyAlignment="1" applyProtection="1">
      <alignment horizontal="center" vertical="center"/>
      <protection locked="0"/>
    </xf>
    <xf numFmtId="0" fontId="12" fillId="0" borderId="0" xfId="0" applyFont="1" applyAlignment="1" applyProtection="1">
      <alignment vertical="center"/>
      <protection locked="0"/>
    </xf>
    <xf numFmtId="0" fontId="14" fillId="0" borderId="0" xfId="0" applyFont="1" applyAlignment="1" applyProtection="1">
      <alignment horizontal="center" vertical="center" wrapText="1"/>
      <protection locked="0"/>
    </xf>
    <xf numFmtId="0" fontId="19" fillId="0" borderId="4" xfId="0" applyFont="1" applyBorder="1" applyAlignment="1" applyProtection="1">
      <alignment horizontal="center" vertical="center"/>
      <protection locked="0"/>
    </xf>
    <xf numFmtId="0" fontId="19" fillId="0" borderId="28" xfId="0" applyFont="1" applyBorder="1" applyAlignment="1" applyProtection="1">
      <alignment vertical="center"/>
      <protection locked="0"/>
    </xf>
    <xf numFmtId="0" fontId="19" fillId="0" borderId="28" xfId="0" applyFont="1" applyBorder="1" applyAlignment="1" applyProtection="1">
      <alignment horizontal="center" vertical="center"/>
      <protection locked="0"/>
    </xf>
    <xf numFmtId="0" fontId="19" fillId="0" borderId="29" xfId="0" applyFont="1" applyBorder="1" applyAlignment="1" applyProtection="1">
      <alignment horizontal="center" vertical="center"/>
      <protection locked="0"/>
    </xf>
    <xf numFmtId="0" fontId="19" fillId="0" borderId="0" xfId="0" applyFont="1" applyAlignment="1" applyProtection="1">
      <alignment horizontal="center" vertical="center" wrapText="1"/>
      <protection locked="0"/>
    </xf>
    <xf numFmtId="0" fontId="19" fillId="0" borderId="26" xfId="0" applyFont="1" applyBorder="1" applyAlignment="1" applyProtection="1">
      <alignment horizontal="center" vertical="center"/>
      <protection locked="0"/>
    </xf>
    <xf numFmtId="0" fontId="20" fillId="0" borderId="16" xfId="0" applyFont="1" applyBorder="1" applyAlignment="1" applyProtection="1">
      <alignment horizontal="center" vertical="center"/>
      <protection locked="0"/>
    </xf>
    <xf numFmtId="0" fontId="20" fillId="0" borderId="7" xfId="0" applyFont="1" applyBorder="1" applyAlignment="1" applyProtection="1">
      <alignment horizontal="center" vertical="center"/>
      <protection locked="0"/>
    </xf>
    <xf numFmtId="0" fontId="20" fillId="0" borderId="17" xfId="0" applyFont="1" applyBorder="1" applyAlignment="1" applyProtection="1">
      <alignment horizontal="center" vertical="center"/>
      <protection locked="0"/>
    </xf>
    <xf numFmtId="0" fontId="21" fillId="0" borderId="0" xfId="0" applyFont="1" applyAlignment="1" applyProtection="1">
      <alignment horizontal="center" vertical="center"/>
      <protection locked="0"/>
    </xf>
    <xf numFmtId="20" fontId="20" fillId="0" borderId="16" xfId="0" applyNumberFormat="1" applyFont="1" applyBorder="1" applyAlignment="1" applyProtection="1">
      <alignment horizontal="center" vertical="center"/>
      <protection locked="0"/>
    </xf>
    <xf numFmtId="20" fontId="20" fillId="0" borderId="7" xfId="0" applyNumberFormat="1" applyFont="1" applyBorder="1" applyAlignment="1" applyProtection="1">
      <alignment horizontal="center" vertical="center"/>
      <protection locked="0"/>
    </xf>
    <xf numFmtId="0" fontId="19" fillId="0" borderId="27" xfId="0" applyFont="1" applyBorder="1" applyAlignment="1" applyProtection="1">
      <alignment horizontal="center" vertical="center"/>
      <protection locked="0"/>
    </xf>
    <xf numFmtId="0" fontId="20" fillId="0" borderId="20" xfId="0" applyFont="1" applyBorder="1" applyAlignment="1" applyProtection="1">
      <alignment horizontal="center" vertical="center"/>
      <protection locked="0"/>
    </xf>
    <xf numFmtId="0" fontId="20" fillId="0" borderId="5" xfId="0" applyFont="1" applyBorder="1" applyAlignment="1" applyProtection="1">
      <alignment horizontal="center" vertical="center"/>
      <protection locked="0"/>
    </xf>
    <xf numFmtId="0" fontId="20" fillId="0" borderId="9" xfId="0" applyFont="1" applyBorder="1" applyAlignment="1" applyProtection="1">
      <alignment horizontal="center" vertical="center"/>
      <protection locked="0"/>
    </xf>
    <xf numFmtId="20" fontId="20" fillId="0" borderId="20" xfId="0" applyNumberFormat="1" applyFont="1" applyBorder="1" applyAlignment="1" applyProtection="1">
      <alignment horizontal="center" vertical="center"/>
      <protection locked="0"/>
    </xf>
    <xf numFmtId="0" fontId="19" fillId="0" borderId="19" xfId="0" applyFont="1" applyBorder="1" applyAlignment="1" applyProtection="1">
      <alignment horizontal="center" vertical="center"/>
      <protection locked="0"/>
    </xf>
    <xf numFmtId="0" fontId="20" fillId="0" borderId="18" xfId="0" applyFont="1" applyBorder="1" applyAlignment="1" applyProtection="1">
      <alignment horizontal="center" vertical="center"/>
      <protection locked="0"/>
    </xf>
    <xf numFmtId="0" fontId="20" fillId="0" borderId="12" xfId="0" applyFont="1" applyBorder="1" applyAlignment="1" applyProtection="1">
      <alignment horizontal="center" vertical="center"/>
      <protection locked="0"/>
    </xf>
    <xf numFmtId="0" fontId="20" fillId="0" borderId="14" xfId="0" applyFont="1" applyBorder="1" applyAlignment="1" applyProtection="1">
      <alignment horizontal="center" vertical="center"/>
      <protection locked="0"/>
    </xf>
    <xf numFmtId="20" fontId="20" fillId="0" borderId="18" xfId="0" applyNumberFormat="1" applyFont="1" applyBorder="1" applyAlignment="1" applyProtection="1">
      <alignment horizontal="center" vertical="center"/>
      <protection locked="0"/>
    </xf>
    <xf numFmtId="0" fontId="0" fillId="0" borderId="0" xfId="0" applyAlignment="1" applyProtection="1">
      <alignment horizontal="center" vertical="top"/>
      <protection locked="0"/>
    </xf>
    <xf numFmtId="20" fontId="14" fillId="0" borderId="0" xfId="0" applyNumberFormat="1" applyFont="1" applyAlignment="1" applyProtection="1">
      <alignment horizontal="center" vertical="center" wrapText="1"/>
      <protection locked="0"/>
    </xf>
    <xf numFmtId="20" fontId="3" fillId="0" borderId="0" xfId="0" applyNumberFormat="1" applyFont="1" applyAlignment="1" applyProtection="1">
      <alignment horizontal="center" vertical="center"/>
      <protection locked="0"/>
    </xf>
    <xf numFmtId="0" fontId="3" fillId="2" borderId="30" xfId="0" applyFont="1" applyFill="1" applyBorder="1" applyAlignment="1" applyProtection="1">
      <alignment horizontal="center" vertical="center"/>
      <protection locked="0"/>
    </xf>
    <xf numFmtId="0" fontId="3" fillId="2" borderId="31" xfId="0" applyFont="1" applyFill="1" applyBorder="1" applyAlignment="1" applyProtection="1">
      <alignment horizontal="center" vertical="center"/>
      <protection locked="0"/>
    </xf>
    <xf numFmtId="0" fontId="3" fillId="2" borderId="32" xfId="0" applyFont="1" applyFill="1" applyBorder="1" applyAlignment="1" applyProtection="1">
      <alignment horizontal="center" vertical="center"/>
      <protection locked="0"/>
    </xf>
    <xf numFmtId="0" fontId="3" fillId="2" borderId="33" xfId="0" applyFont="1" applyFill="1" applyBorder="1" applyAlignment="1" applyProtection="1">
      <alignment horizontal="center" vertical="center"/>
      <protection locked="0"/>
    </xf>
    <xf numFmtId="0" fontId="3" fillId="2" borderId="32" xfId="1" applyFont="1" applyFill="1" applyBorder="1" applyAlignment="1" applyProtection="1">
      <alignment horizontal="center" vertical="center" wrapText="1" shrinkToFit="1"/>
      <protection locked="0"/>
    </xf>
    <xf numFmtId="0" fontId="3" fillId="3" borderId="32" xfId="1" applyFont="1" applyFill="1" applyBorder="1" applyAlignment="1" applyProtection="1">
      <alignment horizontal="center" vertical="center" wrapText="1" shrinkToFit="1"/>
      <protection locked="0"/>
    </xf>
    <xf numFmtId="0" fontId="11" fillId="4" borderId="34" xfId="2" applyFont="1" applyBorder="1" applyAlignment="1" applyProtection="1">
      <alignment horizontal="center" vertical="center" wrapText="1" shrinkToFit="1"/>
      <protection locked="0"/>
    </xf>
    <xf numFmtId="0" fontId="3" fillId="2" borderId="33" xfId="1" applyFont="1" applyFill="1" applyBorder="1" applyAlignment="1" applyProtection="1">
      <alignment horizontal="center" vertical="center" wrapText="1" shrinkToFit="1"/>
      <protection locked="0"/>
    </xf>
    <xf numFmtId="0" fontId="3" fillId="3" borderId="35" xfId="1" applyFont="1" applyFill="1" applyBorder="1" applyAlignment="1" applyProtection="1">
      <alignment horizontal="center" vertical="center" wrapText="1" shrinkToFit="1"/>
      <protection locked="0"/>
    </xf>
    <xf numFmtId="0" fontId="5" fillId="0" borderId="16" xfId="0" applyFont="1" applyBorder="1" applyAlignment="1" applyProtection="1">
      <alignment horizontal="center" vertical="center" wrapText="1"/>
      <protection locked="0"/>
    </xf>
    <xf numFmtId="0" fontId="22" fillId="4" borderId="37" xfId="2" applyFont="1" applyBorder="1" applyAlignment="1" applyProtection="1">
      <alignment horizontal="center" vertical="center" wrapText="1"/>
      <protection locked="0"/>
    </xf>
    <xf numFmtId="0" fontId="5" fillId="0" borderId="7" xfId="1" applyFont="1" applyBorder="1" applyAlignment="1" applyProtection="1">
      <alignment horizontal="center" vertical="center" wrapText="1" shrinkToFit="1"/>
      <protection locked="0"/>
    </xf>
    <xf numFmtId="0" fontId="5" fillId="0" borderId="17" xfId="0" applyFont="1" applyBorder="1" applyAlignment="1" applyProtection="1">
      <alignment horizontal="left" vertical="center" wrapText="1"/>
      <protection locked="0"/>
    </xf>
    <xf numFmtId="0" fontId="22" fillId="4" borderId="15" xfId="2" applyFont="1" applyBorder="1" applyAlignment="1" applyProtection="1">
      <alignment horizontal="center" vertical="center" wrapText="1"/>
      <protection locked="0"/>
    </xf>
    <xf numFmtId="0" fontId="5" fillId="0" borderId="9" xfId="0" applyFont="1" applyBorder="1" applyAlignment="1" applyProtection="1">
      <alignment horizontal="left" vertical="center" wrapText="1"/>
      <protection locked="0"/>
    </xf>
    <xf numFmtId="16" fontId="17" fillId="0" borderId="24" xfId="0" applyNumberFormat="1" applyFont="1" applyBorder="1" applyAlignment="1" applyProtection="1">
      <alignment horizontal="center" vertical="center"/>
      <protection locked="0"/>
    </xf>
    <xf numFmtId="0" fontId="17" fillId="0" borderId="4" xfId="0" applyFont="1" applyBorder="1" applyAlignment="1" applyProtection="1">
      <alignment horizontal="center" vertical="center"/>
      <protection locked="0"/>
    </xf>
    <xf numFmtId="0" fontId="5" fillId="0" borderId="0" xfId="0" applyFont="1" applyAlignment="1" applyProtection="1">
      <alignment vertical="center" wrapText="1"/>
      <protection locked="0"/>
    </xf>
    <xf numFmtId="0" fontId="19" fillId="0" borderId="0" xfId="0" applyFont="1" applyProtection="1">
      <protection locked="0"/>
    </xf>
    <xf numFmtId="0" fontId="5" fillId="0" borderId="0" xfId="0" applyFont="1" applyProtection="1">
      <protection locked="0"/>
    </xf>
    <xf numFmtId="0" fontId="19" fillId="0" borderId="17" xfId="0" applyFont="1" applyBorder="1" applyAlignment="1">
      <alignment horizontal="center"/>
    </xf>
    <xf numFmtId="0" fontId="5" fillId="0" borderId="14" xfId="0" applyFont="1" applyBorder="1" applyAlignment="1">
      <alignment horizontal="center" vertical="center"/>
    </xf>
    <xf numFmtId="0" fontId="5" fillId="0" borderId="38" xfId="0" applyFont="1" applyBorder="1" applyAlignment="1" applyProtection="1">
      <alignment horizontal="center" vertical="center" wrapText="1"/>
      <protection locked="0"/>
    </xf>
    <xf numFmtId="20" fontId="23" fillId="0" borderId="6" xfId="0" applyNumberFormat="1" applyFont="1" applyBorder="1" applyAlignment="1" applyProtection="1">
      <alignment horizontal="center" vertical="center" wrapText="1"/>
      <protection locked="0"/>
    </xf>
    <xf numFmtId="164" fontId="5" fillId="0" borderId="7" xfId="0" applyNumberFormat="1" applyFont="1" applyBorder="1" applyAlignment="1" applyProtection="1">
      <alignment horizontal="center" vertical="center" wrapText="1"/>
      <protection locked="0"/>
    </xf>
    <xf numFmtId="164" fontId="5" fillId="0" borderId="5" xfId="0"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20" fontId="23" fillId="0" borderId="36" xfId="0" applyNumberFormat="1" applyFont="1" applyBorder="1" applyAlignment="1" applyProtection="1">
      <alignment horizontal="center" vertical="center" wrapText="1"/>
      <protection locked="0"/>
    </xf>
    <xf numFmtId="0" fontId="19" fillId="0" borderId="0" xfId="0" applyFont="1" applyAlignment="1">
      <alignment horizontal="center" vertical="center"/>
    </xf>
    <xf numFmtId="0" fontId="19" fillId="0" borderId="38" xfId="0" applyFont="1" applyBorder="1" applyAlignment="1">
      <alignment horizontal="center" vertical="center"/>
    </xf>
    <xf numFmtId="0" fontId="23" fillId="0" borderId="0" xfId="0" applyFont="1" applyAlignment="1">
      <alignment horizontal="center" vertical="center"/>
    </xf>
    <xf numFmtId="20" fontId="24" fillId="0" borderId="6" xfId="0" applyNumberFormat="1" applyFont="1" applyBorder="1" applyAlignment="1" applyProtection="1">
      <alignment horizontal="center" vertical="center" wrapText="1"/>
      <protection locked="0"/>
    </xf>
    <xf numFmtId="0" fontId="22" fillId="4" borderId="21" xfId="2" applyFont="1" applyBorder="1" applyAlignment="1" applyProtection="1">
      <alignment horizontal="center" vertical="center" wrapText="1"/>
      <protection locked="0"/>
    </xf>
    <xf numFmtId="0" fontId="19" fillId="0" borderId="5" xfId="0" applyFont="1" applyBorder="1" applyAlignment="1">
      <alignment horizontal="center" vertical="center"/>
    </xf>
    <xf numFmtId="0" fontId="19" fillId="0" borderId="25" xfId="0" applyFont="1" applyBorder="1" applyAlignment="1">
      <alignment horizontal="center" vertical="center"/>
    </xf>
    <xf numFmtId="0" fontId="20" fillId="0" borderId="40" xfId="0" applyFont="1" applyBorder="1" applyAlignment="1" applyProtection="1">
      <alignment horizontal="center" vertical="center"/>
      <protection locked="0"/>
    </xf>
    <xf numFmtId="0" fontId="20" fillId="0" borderId="25" xfId="0" applyFont="1" applyBorder="1" applyAlignment="1" applyProtection="1">
      <alignment horizontal="center" vertical="center"/>
      <protection locked="0"/>
    </xf>
    <xf numFmtId="0" fontId="5" fillId="0" borderId="13" xfId="0" applyFont="1" applyBorder="1" applyAlignment="1" applyProtection="1">
      <alignment horizontal="center" vertical="center" wrapText="1"/>
      <protection locked="0"/>
    </xf>
    <xf numFmtId="0" fontId="6" fillId="0" borderId="5" xfId="0" applyFont="1" applyBorder="1" applyAlignment="1" applyProtection="1">
      <alignment vertical="center" wrapText="1"/>
      <protection locked="0"/>
    </xf>
    <xf numFmtId="0" fontId="5" fillId="0" borderId="41" xfId="0" applyFont="1" applyBorder="1" applyAlignment="1" applyProtection="1">
      <alignment horizontal="center" vertical="center" wrapText="1"/>
      <protection locked="0"/>
    </xf>
    <xf numFmtId="0" fontId="5" fillId="0" borderId="42" xfId="0" applyFont="1" applyBorder="1" applyAlignment="1">
      <alignment horizontal="center"/>
    </xf>
    <xf numFmtId="0" fontId="20" fillId="0" borderId="8" xfId="0" applyFont="1" applyBorder="1" applyAlignment="1" applyProtection="1">
      <alignment horizontal="center" vertical="center"/>
      <protection locked="0"/>
    </xf>
    <xf numFmtId="0" fontId="5" fillId="0" borderId="5" xfId="0" applyFont="1" applyBorder="1" applyAlignment="1" applyProtection="1">
      <alignment vertical="center" wrapText="1"/>
      <protection locked="0"/>
    </xf>
    <xf numFmtId="0" fontId="25" fillId="0" borderId="5" xfId="0" applyFont="1" applyBorder="1" applyAlignment="1">
      <alignment horizontal="center" vertical="center"/>
    </xf>
    <xf numFmtId="0" fontId="26" fillId="0" borderId="9" xfId="0" applyFont="1" applyBorder="1" applyAlignment="1" applyProtection="1">
      <alignment horizontal="left" vertical="center" wrapText="1"/>
      <protection locked="0"/>
    </xf>
    <xf numFmtId="0" fontId="25" fillId="0" borderId="25" xfId="0" applyFont="1" applyBorder="1" applyAlignment="1">
      <alignment horizontal="center" vertical="center"/>
    </xf>
    <xf numFmtId="0" fontId="5" fillId="0" borderId="5" xfId="0" applyFont="1" applyBorder="1" applyAlignment="1" applyProtection="1">
      <alignment horizontal="left" vertical="center" wrapText="1"/>
      <protection locked="0"/>
    </xf>
    <xf numFmtId="0" fontId="5" fillId="0" borderId="43" xfId="0" applyFont="1" applyBorder="1" applyAlignment="1" applyProtection="1">
      <alignment horizontal="left" vertical="center" wrapText="1"/>
      <protection locked="0"/>
    </xf>
    <xf numFmtId="20" fontId="23" fillId="0" borderId="11" xfId="0" applyNumberFormat="1" applyFont="1" applyBorder="1" applyAlignment="1" applyProtection="1">
      <alignment horizontal="center" vertical="center" wrapText="1"/>
      <protection locked="0"/>
    </xf>
    <xf numFmtId="0" fontId="23" fillId="0" borderId="5" xfId="0" applyFont="1" applyBorder="1" applyAlignment="1">
      <alignment horizontal="center" vertical="center"/>
    </xf>
    <xf numFmtId="20" fontId="23" fillId="0" borderId="5" xfId="0" applyNumberFormat="1" applyFont="1" applyBorder="1" applyAlignment="1" applyProtection="1">
      <alignment horizontal="center" vertical="center" wrapText="1"/>
      <protection locked="0"/>
    </xf>
    <xf numFmtId="0" fontId="5" fillId="0" borderId="32" xfId="0" applyFont="1" applyBorder="1" applyAlignment="1" applyProtection="1">
      <alignment horizontal="center" vertical="center" wrapText="1"/>
      <protection locked="0"/>
    </xf>
    <xf numFmtId="0" fontId="5" fillId="0" borderId="44" xfId="0" applyFont="1" applyBorder="1" applyAlignment="1" applyProtection="1">
      <alignment horizontal="center" vertical="center" wrapText="1"/>
      <protection locked="0"/>
    </xf>
    <xf numFmtId="0" fontId="5" fillId="0" borderId="19" xfId="0" applyFont="1" applyBorder="1" applyAlignment="1" applyProtection="1">
      <alignment horizontal="center" vertical="center"/>
      <protection locked="0"/>
    </xf>
    <xf numFmtId="0" fontId="5" fillId="0" borderId="13" xfId="0" applyFont="1" applyBorder="1" applyAlignment="1" applyProtection="1">
      <alignment horizontal="center" vertical="center"/>
      <protection locked="0"/>
    </xf>
    <xf numFmtId="0" fontId="19" fillId="0" borderId="16" xfId="0" applyFont="1" applyBorder="1" applyAlignment="1" applyProtection="1">
      <alignment horizontal="center" vertical="center"/>
      <protection locked="0"/>
    </xf>
    <xf numFmtId="0" fontId="19" fillId="0" borderId="7" xfId="0" applyFont="1" applyBorder="1" applyAlignment="1" applyProtection="1">
      <alignment horizontal="center" vertical="center"/>
      <protection locked="0"/>
    </xf>
    <xf numFmtId="0" fontId="11" fillId="4" borderId="21" xfId="2" applyFont="1" applyBorder="1" applyAlignment="1" applyProtection="1">
      <alignment horizontal="center" wrapText="1"/>
      <protection locked="0"/>
    </xf>
    <xf numFmtId="0" fontId="11" fillId="4" borderId="22" xfId="2" applyFont="1" applyBorder="1" applyAlignment="1" applyProtection="1">
      <alignment horizontal="center" wrapText="1"/>
      <protection locked="0"/>
    </xf>
    <xf numFmtId="0" fontId="19" fillId="0" borderId="1" xfId="0" applyFont="1" applyBorder="1" applyAlignment="1" applyProtection="1">
      <alignment horizontal="center" vertical="center" wrapText="1"/>
      <protection locked="0"/>
    </xf>
    <xf numFmtId="0" fontId="19" fillId="0" borderId="3" xfId="0" applyFont="1" applyBorder="1" applyAlignment="1" applyProtection="1">
      <alignment horizontal="center" vertical="center" wrapText="1"/>
      <protection locked="0"/>
    </xf>
    <xf numFmtId="0" fontId="2" fillId="0" borderId="23" xfId="0" applyFont="1" applyBorder="1" applyAlignment="1" applyProtection="1">
      <alignment horizontal="center"/>
      <protection locked="0"/>
    </xf>
    <xf numFmtId="0" fontId="18" fillId="0" borderId="1" xfId="0" applyFont="1" applyBorder="1" applyAlignment="1" applyProtection="1">
      <alignment horizontal="center"/>
      <protection locked="0"/>
    </xf>
    <xf numFmtId="0" fontId="18" fillId="0" borderId="2" xfId="0" applyFont="1" applyBorder="1" applyAlignment="1" applyProtection="1">
      <alignment horizontal="center"/>
      <protection locked="0"/>
    </xf>
    <xf numFmtId="0" fontId="18" fillId="0" borderId="3" xfId="0" applyFont="1" applyBorder="1" applyAlignment="1" applyProtection="1">
      <alignment horizontal="center"/>
      <protection locked="0"/>
    </xf>
    <xf numFmtId="0" fontId="15" fillId="0" borderId="1" xfId="0" applyFont="1" applyBorder="1" applyAlignment="1" applyProtection="1">
      <alignment horizontal="center" vertical="center" wrapText="1"/>
      <protection locked="0"/>
    </xf>
    <xf numFmtId="0" fontId="15" fillId="0" borderId="2" xfId="0" applyFont="1" applyBorder="1" applyAlignment="1" applyProtection="1">
      <alignment horizontal="center" vertical="center" wrapText="1"/>
      <protection locked="0"/>
    </xf>
    <xf numFmtId="0" fontId="15" fillId="0" borderId="3" xfId="0" applyFont="1" applyBorder="1" applyAlignment="1" applyProtection="1">
      <alignment horizontal="center" vertical="center" wrapText="1"/>
      <protection locked="0"/>
    </xf>
    <xf numFmtId="0" fontId="13" fillId="0" borderId="0" xfId="0" applyFont="1" applyAlignment="1" applyProtection="1">
      <alignment horizontal="center" vertical="center" wrapText="1"/>
      <protection locked="0"/>
    </xf>
    <xf numFmtId="0" fontId="17" fillId="0" borderId="1" xfId="0" applyFont="1" applyBorder="1" applyAlignment="1" applyProtection="1">
      <alignment horizontal="center" vertical="center"/>
      <protection locked="0"/>
    </xf>
    <xf numFmtId="0" fontId="17" fillId="0" borderId="2" xfId="0" applyFont="1" applyBorder="1" applyAlignment="1" applyProtection="1">
      <alignment horizontal="center" vertical="center"/>
      <protection locked="0"/>
    </xf>
    <xf numFmtId="0" fontId="17" fillId="0" borderId="3" xfId="0" applyFont="1" applyBorder="1" applyAlignment="1" applyProtection="1">
      <alignment horizontal="center" vertical="center"/>
      <protection locked="0"/>
    </xf>
    <xf numFmtId="0" fontId="0" fillId="0" borderId="0" xfId="0" applyAlignment="1" applyProtection="1">
      <alignment horizontal="center" wrapText="1"/>
      <protection locked="0"/>
    </xf>
  </cellXfs>
  <cellStyles count="3">
    <cellStyle name="Neutral" xfId="2" builtinId="28"/>
    <cellStyle name="Normal" xfId="0" builtinId="0"/>
    <cellStyle name="Normal_Plantilla ID Ourense"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283072</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760" y="62901"/>
          <a:ext cx="880613" cy="71439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283072</xdr:rowOff>
    </xdr:to>
    <xdr:pic>
      <xdr:nvPicPr>
        <xdr:cNvPr id="2" name="Imagen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1547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283072</xdr:rowOff>
    </xdr:to>
    <xdr:pic>
      <xdr:nvPicPr>
        <xdr:cNvPr id="2" name="Imagen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1547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283072</xdr:rowOff>
    </xdr:to>
    <xdr:pic>
      <xdr:nvPicPr>
        <xdr:cNvPr id="2" name="Imagen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1547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283072</xdr:rowOff>
    </xdr:to>
    <xdr:pic>
      <xdr:nvPicPr>
        <xdr:cNvPr id="2" name="Imagen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1547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283072</xdr:rowOff>
    </xdr:to>
    <xdr:pic>
      <xdr:nvPicPr>
        <xdr:cNvPr id="2" name="Imagen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1547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283072</xdr:rowOff>
    </xdr:to>
    <xdr:pic>
      <xdr:nvPicPr>
        <xdr:cNvPr id="2" name="Imagen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1547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283072</xdr:rowOff>
    </xdr:to>
    <xdr:pic>
      <xdr:nvPicPr>
        <xdr:cNvPr id="2" name="Imagen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1547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283072</xdr:rowOff>
    </xdr:to>
    <xdr:pic>
      <xdr:nvPicPr>
        <xdr:cNvPr id="2" name="Imagen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1547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283072</xdr:rowOff>
    </xdr:to>
    <xdr:pic>
      <xdr:nvPicPr>
        <xdr:cNvPr id="2" name="Imagen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15471"/>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283072</xdr:rowOff>
    </xdr:to>
    <xdr:pic>
      <xdr:nvPicPr>
        <xdr:cNvPr id="2" name="Imagen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154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283072</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1547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283072</xdr:rowOff>
    </xdr:to>
    <xdr:pic>
      <xdr:nvPicPr>
        <xdr:cNvPr id="2" name="Imagen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15471"/>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283072</xdr:rowOff>
    </xdr:to>
    <xdr:pic>
      <xdr:nvPicPr>
        <xdr:cNvPr id="2" name="Imagen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15471"/>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283072</xdr:rowOff>
    </xdr:to>
    <xdr:pic>
      <xdr:nvPicPr>
        <xdr:cNvPr id="2" name="Imagen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15471"/>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102788</xdr:colOff>
      <xdr:row>1</xdr:row>
      <xdr:rowOff>280831</xdr:rowOff>
    </xdr:to>
    <xdr:pic>
      <xdr:nvPicPr>
        <xdr:cNvPr id="2" name="Imagen 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15471"/>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283072</xdr:rowOff>
    </xdr:to>
    <xdr:pic>
      <xdr:nvPicPr>
        <xdr:cNvPr id="2" name="Imagen 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15471"/>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283072</xdr:rowOff>
    </xdr:to>
    <xdr:pic>
      <xdr:nvPicPr>
        <xdr:cNvPr id="2" name="Imagen 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1547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0</xdr:colOff>
          <xdr:row>6</xdr:row>
          <xdr:rowOff>0</xdr:rowOff>
        </xdr:from>
        <xdr:to>
          <xdr:col>6</xdr:col>
          <xdr:colOff>9525</xdr:colOff>
          <xdr:row>8</xdr:row>
          <xdr:rowOff>9525</xdr:rowOff>
        </xdr:to>
        <xdr:pic>
          <xdr:nvPicPr>
            <xdr:cNvPr id="4" name="Imagen 3">
              <a:extLst>
                <a:ext uri="{FF2B5EF4-FFF2-40B4-BE49-F238E27FC236}">
                  <a16:creationId xmlns:a16="http://schemas.microsoft.com/office/drawing/2014/main" id="{00000000-0008-0000-1800-000004000000}"/>
                </a:ext>
              </a:extLst>
            </xdr:cNvPr>
            <xdr:cNvPicPr>
              <a:picLocks noChangeAspect="1" noChangeArrowheads="1"/>
              <a:extLst>
                <a:ext uri="{84589F7E-364E-4C9E-8A38-B11213B215E9}">
                  <a14:cameraTool cellRange="Día24!$F$7:$F$8" spid="_x0000_s76785"/>
                </a:ext>
              </a:extLst>
            </xdr:cNvPicPr>
          </xdr:nvPicPr>
          <xdr:blipFill>
            <a:blip xmlns:r="http://schemas.openxmlformats.org/officeDocument/2006/relationships" r:embed="rId2"/>
            <a:srcRect/>
            <a:stretch>
              <a:fillRect/>
            </a:stretch>
          </xdr:blipFill>
          <xdr:spPr bwMode="auto">
            <a:xfrm>
              <a:off x="4562475" y="1695450"/>
              <a:ext cx="895350" cy="37147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6.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283072</xdr:rowOff>
    </xdr:to>
    <xdr:pic>
      <xdr:nvPicPr>
        <xdr:cNvPr id="2" name="Imagen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15471"/>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283072</xdr:rowOff>
    </xdr:to>
    <xdr:pic>
      <xdr:nvPicPr>
        <xdr:cNvPr id="2" name="Imagen 1">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15471"/>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283072</xdr:rowOff>
    </xdr:to>
    <xdr:pic>
      <xdr:nvPicPr>
        <xdr:cNvPr id="2" name="Imagen 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15471"/>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283072</xdr:rowOff>
    </xdr:to>
    <xdr:pic>
      <xdr:nvPicPr>
        <xdr:cNvPr id="2" name="Imagen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154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283072</xdr:rowOff>
    </xdr:to>
    <xdr:pic>
      <xdr:nvPicPr>
        <xdr:cNvPr id="2" name="Imagen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15471"/>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283072</xdr:rowOff>
    </xdr:to>
    <xdr:pic>
      <xdr:nvPicPr>
        <xdr:cNvPr id="2" name="Imagen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15471"/>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283072</xdr:rowOff>
    </xdr:to>
    <xdr:pic>
      <xdr:nvPicPr>
        <xdr:cNvPr id="2" name="Imagen 1">
          <a:extLst>
            <a:ext uri="{FF2B5EF4-FFF2-40B4-BE49-F238E27FC236}">
              <a16:creationId xmlns:a16="http://schemas.microsoft.com/office/drawing/2014/main" id="{00000000-0008-0000-1E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154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283072</xdr:rowOff>
    </xdr:to>
    <xdr:pic>
      <xdr:nvPicPr>
        <xdr:cNvPr id="2" name="Imagen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154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283072</xdr:rowOff>
    </xdr:to>
    <xdr:pic>
      <xdr:nvPicPr>
        <xdr:cNvPr id="2" name="Imagen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1547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283072</xdr:rowOff>
    </xdr:to>
    <xdr:pic>
      <xdr:nvPicPr>
        <xdr:cNvPr id="2" name="Imagen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1547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283072</xdr:rowOff>
    </xdr:to>
    <xdr:pic>
      <xdr:nvPicPr>
        <xdr:cNvPr id="2" name="Imagen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1547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283072</xdr:rowOff>
    </xdr:to>
    <xdr:pic>
      <xdr:nvPicPr>
        <xdr:cNvPr id="2" name="Imagen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1547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283072</xdr:rowOff>
    </xdr:to>
    <xdr:pic>
      <xdr:nvPicPr>
        <xdr:cNvPr id="2" name="Imagen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154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28D&#237;a26"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28Día26"/>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9.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5.xml"/><Relationship Id="rId1" Type="http://schemas.openxmlformats.org/officeDocument/2006/relationships/printerSettings" Target="../printerSettings/printerSettings15.bin"/><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7.xml"/><Relationship Id="rId1" Type="http://schemas.openxmlformats.org/officeDocument/2006/relationships/printerSettings" Target="../printerSettings/printerSettings17.bin"/><Relationship Id="rId4"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8.xml"/><Relationship Id="rId1" Type="http://schemas.openxmlformats.org/officeDocument/2006/relationships/printerSettings" Target="../printerSettings/printerSettings18.bin"/><Relationship Id="rId4" Type="http://schemas.openxmlformats.org/officeDocument/2006/relationships/comments" Target="../comments13.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9.xml"/><Relationship Id="rId1" Type="http://schemas.openxmlformats.org/officeDocument/2006/relationships/printerSettings" Target="../printerSettings/printerSettings19.bin"/><Relationship Id="rId4" Type="http://schemas.openxmlformats.org/officeDocument/2006/relationships/comments" Target="../comments1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20.xml"/><Relationship Id="rId1" Type="http://schemas.openxmlformats.org/officeDocument/2006/relationships/printerSettings" Target="../printerSettings/printerSettings20.bin"/><Relationship Id="rId4" Type="http://schemas.openxmlformats.org/officeDocument/2006/relationships/comments" Target="../comments15.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24.xml"/><Relationship Id="rId1" Type="http://schemas.openxmlformats.org/officeDocument/2006/relationships/printerSettings" Target="../printerSettings/printerSettings24.bin"/><Relationship Id="rId4" Type="http://schemas.openxmlformats.org/officeDocument/2006/relationships/comments" Target="../comments16.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25.xml"/><Relationship Id="rId1" Type="http://schemas.openxmlformats.org/officeDocument/2006/relationships/printerSettings" Target="../printerSettings/printerSettings25.bin"/><Relationship Id="rId4" Type="http://schemas.openxmlformats.org/officeDocument/2006/relationships/comments" Target="../comments17.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26.xml"/><Relationship Id="rId1" Type="http://schemas.openxmlformats.org/officeDocument/2006/relationships/printerSettings" Target="../printerSettings/printerSettings26.bin"/><Relationship Id="rId4" Type="http://schemas.openxmlformats.org/officeDocument/2006/relationships/comments" Target="../comments18.xm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7.xml"/><Relationship Id="rId1" Type="http://schemas.openxmlformats.org/officeDocument/2006/relationships/printerSettings" Target="../printerSettings/printerSettings27.bin"/><Relationship Id="rId4" Type="http://schemas.openxmlformats.org/officeDocument/2006/relationships/comments" Target="../comments19.xm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8.xml"/><Relationship Id="rId1" Type="http://schemas.openxmlformats.org/officeDocument/2006/relationships/printerSettings" Target="../printerSettings/printerSettings28.bin"/><Relationship Id="rId4" Type="http://schemas.openxmlformats.org/officeDocument/2006/relationships/comments" Target="../comments20.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86"/>
  <sheetViews>
    <sheetView topLeftCell="D5" zoomScaleNormal="100" workbookViewId="0">
      <selection activeCell="O14" sqref="O14"/>
    </sheetView>
  </sheetViews>
  <sheetFormatPr baseColWidth="10" defaultColWidth="9.140625" defaultRowHeight="15" x14ac:dyDescent="0.25"/>
  <cols>
    <col min="1" max="1" width="13.85546875" style="13" bestFit="1" customWidth="1"/>
    <col min="2" max="2" width="13.140625" style="13" customWidth="1"/>
    <col min="3" max="3" width="14.42578125" style="13" customWidth="1"/>
    <col min="4" max="4" width="12.42578125" style="13" customWidth="1"/>
    <col min="5" max="5" width="14.5703125" style="13" customWidth="1"/>
    <col min="6" max="6" width="13.28515625" style="13" customWidth="1"/>
    <col min="7" max="7" width="12.42578125" style="13" customWidth="1"/>
    <col min="8" max="8" width="14.28515625" style="13" customWidth="1"/>
    <col min="9" max="9" width="12.85546875" style="13" customWidth="1"/>
    <col min="10" max="10" width="13.5703125" style="13" customWidth="1"/>
    <col min="11" max="11" width="16.42578125" style="13" customWidth="1"/>
    <col min="12" max="12" width="10.7109375" style="13" customWidth="1"/>
    <col min="13" max="13" width="10" style="13" customWidth="1"/>
    <col min="14" max="14" width="10.28515625" style="13" customWidth="1"/>
    <col min="15" max="15" width="13.42578125" style="13" customWidth="1"/>
    <col min="16" max="16" width="66.85546875" style="15" customWidth="1"/>
    <col min="17" max="17" width="2.140625" style="13" customWidth="1"/>
    <col min="18" max="21" width="9.140625" style="13" hidden="1" customWidth="1"/>
    <col min="22" max="22" width="13.85546875" style="13" customWidth="1"/>
    <col min="23" max="16384" width="9.140625" style="13"/>
  </cols>
  <sheetData>
    <row r="1" spans="1:23" ht="39" customHeight="1" thickBot="1" x14ac:dyDescent="0.3">
      <c r="D1" s="14"/>
      <c r="E1" s="14"/>
      <c r="F1" s="14"/>
    </row>
    <row r="2" spans="1:23" ht="23.25" customHeight="1" thickBot="1" x14ac:dyDescent="0.3">
      <c r="F2" s="122" t="s">
        <v>14</v>
      </c>
      <c r="G2" s="123"/>
      <c r="H2" s="124"/>
      <c r="I2" s="28"/>
      <c r="J2" s="29" t="s">
        <v>22</v>
      </c>
      <c r="K2" s="29" t="s">
        <v>23</v>
      </c>
      <c r="L2" s="125"/>
      <c r="M2" s="125"/>
    </row>
    <row r="3" spans="1:23" ht="26.25" customHeight="1" thickBot="1" x14ac:dyDescent="0.3">
      <c r="E3" s="30"/>
      <c r="F3" s="126" t="s">
        <v>29</v>
      </c>
      <c r="G3" s="127"/>
      <c r="H3" s="128"/>
      <c r="I3" s="28"/>
      <c r="J3" s="72">
        <v>44805</v>
      </c>
      <c r="K3" s="73" t="s">
        <v>89</v>
      </c>
      <c r="L3" s="129"/>
      <c r="M3" s="129"/>
    </row>
    <row r="4" spans="1:23" ht="15" customHeight="1" thickBot="1" x14ac:dyDescent="0.3">
      <c r="E4" s="30"/>
      <c r="F4" s="27"/>
      <c r="G4" s="27"/>
      <c r="H4" s="27"/>
      <c r="J4" s="31"/>
      <c r="K4" s="31"/>
    </row>
    <row r="5" spans="1:23" ht="15" customHeight="1" thickBot="1" x14ac:dyDescent="0.3">
      <c r="A5" s="119" t="s">
        <v>27</v>
      </c>
      <c r="B5" s="120"/>
      <c r="C5" s="120"/>
      <c r="D5" s="120"/>
      <c r="E5" s="120"/>
      <c r="F5" s="120"/>
      <c r="G5" s="121"/>
      <c r="H5" s="27"/>
      <c r="I5" s="119" t="s">
        <v>28</v>
      </c>
      <c r="J5" s="120"/>
      <c r="K5" s="120"/>
      <c r="L5" s="120"/>
      <c r="M5" s="120"/>
      <c r="N5" s="120"/>
      <c r="O5" s="121"/>
    </row>
    <row r="6" spans="1:23" ht="15" customHeight="1" thickBot="1" x14ac:dyDescent="0.3">
      <c r="A6" s="32" t="s">
        <v>21</v>
      </c>
      <c r="B6" s="34" t="s">
        <v>16</v>
      </c>
      <c r="C6" s="34" t="s">
        <v>17</v>
      </c>
      <c r="D6" s="34" t="s">
        <v>18</v>
      </c>
      <c r="E6" s="35" t="s">
        <v>19</v>
      </c>
      <c r="F6" s="116" t="s">
        <v>20</v>
      </c>
      <c r="G6" s="117"/>
      <c r="H6" s="36"/>
      <c r="I6" s="32" t="s">
        <v>21</v>
      </c>
      <c r="J6" s="33" t="s">
        <v>16</v>
      </c>
      <c r="K6" s="34" t="s">
        <v>17</v>
      </c>
      <c r="L6" s="34" t="s">
        <v>18</v>
      </c>
      <c r="M6" s="35" t="s">
        <v>19</v>
      </c>
      <c r="N6" s="116" t="s">
        <v>20</v>
      </c>
      <c r="O6" s="117"/>
    </row>
    <row r="7" spans="1:23" ht="13.5" customHeight="1" x14ac:dyDescent="0.25">
      <c r="A7" s="37">
        <v>1</v>
      </c>
      <c r="B7" s="38" t="s">
        <v>82</v>
      </c>
      <c r="C7" s="92" t="s">
        <v>82</v>
      </c>
      <c r="D7" s="39" t="s">
        <v>83</v>
      </c>
      <c r="E7" s="39" t="s">
        <v>84</v>
      </c>
      <c r="F7" s="39" t="s">
        <v>97</v>
      </c>
      <c r="G7" s="83"/>
      <c r="H7" s="41"/>
      <c r="I7" s="37">
        <v>1</v>
      </c>
      <c r="J7" s="42"/>
      <c r="K7" s="43"/>
      <c r="L7" s="39"/>
      <c r="M7" s="40"/>
      <c r="N7" s="3"/>
      <c r="O7" s="7"/>
    </row>
    <row r="8" spans="1:23" ht="15" customHeight="1" x14ac:dyDescent="0.25">
      <c r="A8" s="44">
        <v>2</v>
      </c>
      <c r="B8" s="45" t="s">
        <v>85</v>
      </c>
      <c r="C8" s="93" t="s">
        <v>85</v>
      </c>
      <c r="D8" s="46" t="s">
        <v>86</v>
      </c>
      <c r="E8" s="46" t="s">
        <v>87</v>
      </c>
      <c r="F8" s="46" t="s">
        <v>98</v>
      </c>
      <c r="G8" s="83"/>
      <c r="H8" s="41"/>
      <c r="I8" s="44">
        <v>2</v>
      </c>
      <c r="J8" s="45"/>
      <c r="K8" s="46"/>
      <c r="L8" s="46"/>
      <c r="M8" s="47"/>
      <c r="N8" s="3"/>
      <c r="O8" s="7"/>
    </row>
    <row r="9" spans="1:23" ht="15" customHeight="1" x14ac:dyDescent="0.25">
      <c r="A9" s="44">
        <v>3</v>
      </c>
      <c r="B9" s="45"/>
      <c r="C9" s="46"/>
      <c r="D9" s="46"/>
      <c r="E9" s="46"/>
      <c r="F9" s="2"/>
      <c r="G9" s="7"/>
      <c r="H9" s="41"/>
      <c r="I9" s="44">
        <v>3</v>
      </c>
      <c r="J9" s="48"/>
      <c r="K9" s="46"/>
      <c r="L9" s="46"/>
      <c r="M9" s="47"/>
      <c r="N9" s="3"/>
      <c r="O9" s="7"/>
    </row>
    <row r="10" spans="1:23" ht="15" customHeight="1" thickBot="1" x14ac:dyDescent="0.3">
      <c r="A10" s="49">
        <v>4</v>
      </c>
      <c r="B10" s="50"/>
      <c r="C10" s="51"/>
      <c r="D10" s="51"/>
      <c r="E10" s="51"/>
      <c r="F10" s="94"/>
      <c r="G10" s="26"/>
      <c r="H10" s="41"/>
      <c r="I10" s="49">
        <v>4</v>
      </c>
      <c r="J10" s="53"/>
      <c r="K10" s="51"/>
      <c r="L10" s="51"/>
      <c r="M10" s="52"/>
      <c r="N10" s="12"/>
      <c r="O10" s="26"/>
    </row>
    <row r="11" spans="1:23" ht="20.25" customHeight="1" thickBot="1" x14ac:dyDescent="0.3">
      <c r="A11" s="54"/>
      <c r="B11" s="54"/>
      <c r="E11" s="30"/>
      <c r="F11" s="27"/>
      <c r="G11" s="27"/>
      <c r="H11" s="27"/>
      <c r="J11" s="55"/>
    </row>
    <row r="12" spans="1:23" ht="17.25" customHeight="1" thickTop="1" thickBot="1" x14ac:dyDescent="0.3">
      <c r="A12" s="118"/>
      <c r="B12" s="118"/>
      <c r="C12" s="118"/>
      <c r="D12" s="118"/>
      <c r="E12" s="16"/>
      <c r="F12" s="16"/>
      <c r="G12" s="16"/>
      <c r="H12" s="17"/>
      <c r="I12" s="18" t="s">
        <v>24</v>
      </c>
      <c r="J12" s="56"/>
      <c r="K12" s="114" t="s">
        <v>12</v>
      </c>
      <c r="L12" s="115"/>
    </row>
    <row r="13" spans="1:23" s="19" customFormat="1" ht="24" thickTop="1" thickBot="1" x14ac:dyDescent="0.25">
      <c r="A13" s="57" t="s">
        <v>0</v>
      </c>
      <c r="B13" s="58" t="s">
        <v>26</v>
      </c>
      <c r="C13" s="59" t="s">
        <v>8</v>
      </c>
      <c r="D13" s="59" t="s">
        <v>1</v>
      </c>
      <c r="E13" s="59" t="s">
        <v>2</v>
      </c>
      <c r="F13" s="59" t="s">
        <v>7</v>
      </c>
      <c r="G13" s="60" t="s">
        <v>4</v>
      </c>
      <c r="H13" s="61" t="s">
        <v>3</v>
      </c>
      <c r="I13" s="61" t="s">
        <v>15</v>
      </c>
      <c r="J13" s="62" t="s">
        <v>39</v>
      </c>
      <c r="K13" s="63" t="s">
        <v>25</v>
      </c>
      <c r="L13" s="63" t="s">
        <v>9</v>
      </c>
      <c r="M13" s="62" t="s">
        <v>13</v>
      </c>
      <c r="N13" s="61" t="s">
        <v>10</v>
      </c>
      <c r="O13" s="64" t="s">
        <v>11</v>
      </c>
      <c r="P13" s="65" t="s">
        <v>6</v>
      </c>
    </row>
    <row r="14" spans="1:23" s="21" customFormat="1" ht="24.75" customHeight="1" thickBot="1" x14ac:dyDescent="0.3">
      <c r="A14" s="66">
        <v>4275</v>
      </c>
      <c r="B14" s="5" t="s">
        <v>32</v>
      </c>
      <c r="C14" s="5" t="s">
        <v>40</v>
      </c>
      <c r="D14" s="5" t="s">
        <v>43</v>
      </c>
      <c r="E14" s="5" t="s">
        <v>44</v>
      </c>
      <c r="F14" s="81">
        <v>0.28472222222222221</v>
      </c>
      <c r="G14" s="84"/>
      <c r="H14" s="5">
        <v>3</v>
      </c>
      <c r="I14" s="5"/>
      <c r="J14" s="5"/>
      <c r="K14" s="67"/>
      <c r="L14" s="67"/>
      <c r="M14" s="68">
        <v>7</v>
      </c>
      <c r="N14" s="5" t="s">
        <v>100</v>
      </c>
      <c r="O14" s="5">
        <f>M14</f>
        <v>7</v>
      </c>
      <c r="P14" s="69"/>
      <c r="Q14" s="20"/>
    </row>
    <row r="15" spans="1:23" s="21" customFormat="1" ht="53.25" customHeight="1" thickTop="1" thickBot="1" x14ac:dyDescent="0.3">
      <c r="A15" s="1">
        <v>8058</v>
      </c>
      <c r="B15" s="3" t="s">
        <v>31</v>
      </c>
      <c r="C15" s="3" t="s">
        <v>40</v>
      </c>
      <c r="D15" s="3" t="s">
        <v>33</v>
      </c>
      <c r="E15" s="3" t="s">
        <v>34</v>
      </c>
      <c r="F15" s="82">
        <v>0.29166666666666669</v>
      </c>
      <c r="G15" s="80" t="s">
        <v>99</v>
      </c>
      <c r="H15" s="6">
        <v>6</v>
      </c>
      <c r="I15" s="6"/>
      <c r="J15" s="6"/>
      <c r="K15" s="70"/>
      <c r="L15" s="70"/>
      <c r="M15" s="8">
        <v>187</v>
      </c>
      <c r="N15" s="3" t="s">
        <v>101</v>
      </c>
      <c r="O15" s="3">
        <f t="shared" ref="O15:O67" si="0">M15</f>
        <v>187</v>
      </c>
      <c r="P15" s="71" t="s">
        <v>114</v>
      </c>
      <c r="Q15" s="20"/>
      <c r="W15" s="22"/>
    </row>
    <row r="16" spans="1:23" s="21" customFormat="1" ht="21" customHeight="1" thickTop="1" thickBot="1" x14ac:dyDescent="0.3">
      <c r="A16" s="1">
        <v>8069</v>
      </c>
      <c r="B16" s="3" t="s">
        <v>31</v>
      </c>
      <c r="C16" s="3" t="s">
        <v>40</v>
      </c>
      <c r="D16" s="3" t="s">
        <v>41</v>
      </c>
      <c r="E16" s="3" t="s">
        <v>33</v>
      </c>
      <c r="F16" s="82">
        <v>0.29722222222222222</v>
      </c>
      <c r="G16" s="80"/>
      <c r="H16" s="6">
        <v>3</v>
      </c>
      <c r="I16" s="6"/>
      <c r="J16" s="6"/>
      <c r="K16" s="70"/>
      <c r="L16" s="70"/>
      <c r="M16" s="8">
        <v>8</v>
      </c>
      <c r="N16" s="3" t="s">
        <v>100</v>
      </c>
      <c r="O16" s="3">
        <f t="shared" si="0"/>
        <v>8</v>
      </c>
      <c r="P16" s="71"/>
      <c r="Q16" s="20"/>
      <c r="W16" s="22"/>
    </row>
    <row r="17" spans="1:23" s="21" customFormat="1" ht="44.25" customHeight="1" thickTop="1" thickBot="1" x14ac:dyDescent="0.3">
      <c r="A17" s="1">
        <v>8068</v>
      </c>
      <c r="B17" s="3" t="s">
        <v>31</v>
      </c>
      <c r="C17" s="3" t="s">
        <v>40</v>
      </c>
      <c r="D17" s="3" t="s">
        <v>33</v>
      </c>
      <c r="E17" s="3" t="s">
        <v>34</v>
      </c>
      <c r="F17" s="82">
        <v>0.30694444444444441</v>
      </c>
      <c r="G17" s="80"/>
      <c r="H17" s="6">
        <v>6</v>
      </c>
      <c r="I17" s="6" t="s">
        <v>103</v>
      </c>
      <c r="J17" s="6"/>
      <c r="K17" s="70"/>
      <c r="L17" s="70"/>
      <c r="M17" s="8">
        <v>82</v>
      </c>
      <c r="N17" s="3" t="s">
        <v>101</v>
      </c>
      <c r="O17" s="3">
        <f t="shared" si="0"/>
        <v>82</v>
      </c>
      <c r="P17" s="71" t="s">
        <v>105</v>
      </c>
      <c r="Q17" s="23"/>
      <c r="W17" s="22"/>
    </row>
    <row r="18" spans="1:23" s="21" customFormat="1" ht="22.5" customHeight="1" thickTop="1" thickBot="1" x14ac:dyDescent="0.3">
      <c r="A18" s="1" t="s">
        <v>45</v>
      </c>
      <c r="B18" s="3" t="s">
        <v>46</v>
      </c>
      <c r="C18" s="3" t="s">
        <v>40</v>
      </c>
      <c r="D18" s="3" t="s">
        <v>47</v>
      </c>
      <c r="E18" s="3" t="s">
        <v>34</v>
      </c>
      <c r="F18" s="82">
        <v>0.31805555555555554</v>
      </c>
      <c r="G18" s="80" t="s">
        <v>102</v>
      </c>
      <c r="H18" s="6">
        <v>6</v>
      </c>
      <c r="I18" s="6"/>
      <c r="J18" s="6"/>
      <c r="K18" s="70"/>
      <c r="L18" s="70"/>
      <c r="M18" s="6">
        <v>52</v>
      </c>
      <c r="N18" s="3" t="s">
        <v>100</v>
      </c>
      <c r="O18" s="3">
        <f t="shared" si="0"/>
        <v>52</v>
      </c>
      <c r="P18" s="71"/>
      <c r="Q18" s="23"/>
      <c r="W18" s="22"/>
    </row>
    <row r="19" spans="1:23" s="21" customFormat="1" ht="20.100000000000001" customHeight="1" thickTop="1" thickBot="1" x14ac:dyDescent="0.3">
      <c r="A19" s="1">
        <v>4187</v>
      </c>
      <c r="B19" s="3" t="s">
        <v>32</v>
      </c>
      <c r="C19" s="3" t="s">
        <v>54</v>
      </c>
      <c r="D19" s="3" t="s">
        <v>43</v>
      </c>
      <c r="E19" s="3" t="s">
        <v>79</v>
      </c>
      <c r="F19" s="82">
        <v>0.32083333333333336</v>
      </c>
      <c r="G19" s="80"/>
      <c r="H19" s="6">
        <v>3</v>
      </c>
      <c r="I19" s="11" t="s">
        <v>106</v>
      </c>
      <c r="J19" s="11"/>
      <c r="K19" s="70"/>
      <c r="L19" s="70"/>
      <c r="M19" s="10">
        <v>6</v>
      </c>
      <c r="N19" s="3" t="s">
        <v>101</v>
      </c>
      <c r="O19" s="3">
        <f t="shared" si="0"/>
        <v>6</v>
      </c>
      <c r="P19" s="71" t="s">
        <v>107</v>
      </c>
      <c r="Q19" s="23"/>
      <c r="W19" s="22"/>
    </row>
    <row r="20" spans="1:23" s="21" customFormat="1" ht="24" thickTop="1" thickBot="1" x14ac:dyDescent="0.3">
      <c r="A20" s="1">
        <v>8078</v>
      </c>
      <c r="B20" s="3" t="s">
        <v>31</v>
      </c>
      <c r="C20" s="3" t="s">
        <v>40</v>
      </c>
      <c r="D20" s="3" t="s">
        <v>33</v>
      </c>
      <c r="E20" s="3" t="s">
        <v>34</v>
      </c>
      <c r="F20" s="82">
        <v>0.32777777777777778</v>
      </c>
      <c r="G20" s="80"/>
      <c r="H20" s="11">
        <v>6</v>
      </c>
      <c r="I20" s="11"/>
      <c r="J20" s="11">
        <v>1</v>
      </c>
      <c r="K20" s="70"/>
      <c r="L20" s="70"/>
      <c r="M20" s="86">
        <v>104</v>
      </c>
      <c r="N20" s="3" t="s">
        <v>101</v>
      </c>
      <c r="O20" s="3">
        <f t="shared" si="0"/>
        <v>104</v>
      </c>
      <c r="P20" s="71" t="s">
        <v>112</v>
      </c>
      <c r="Q20" s="23"/>
      <c r="W20" s="22"/>
    </row>
    <row r="21" spans="1:23" s="21" customFormat="1" ht="20.100000000000001" customHeight="1" thickTop="1" thickBot="1" x14ac:dyDescent="0.3">
      <c r="A21" s="1">
        <v>8079</v>
      </c>
      <c r="B21" s="3" t="s">
        <v>31</v>
      </c>
      <c r="C21" s="3" t="s">
        <v>40</v>
      </c>
      <c r="D21" s="3" t="s">
        <v>48</v>
      </c>
      <c r="E21" s="3" t="s">
        <v>33</v>
      </c>
      <c r="F21" s="82">
        <v>0.34722222222222227</v>
      </c>
      <c r="G21" s="80" t="s">
        <v>110</v>
      </c>
      <c r="H21" s="6">
        <v>3</v>
      </c>
      <c r="I21" s="6"/>
      <c r="J21" s="6"/>
      <c r="K21" s="70"/>
      <c r="L21" s="70"/>
      <c r="M21" s="8">
        <v>8</v>
      </c>
      <c r="N21" s="3" t="s">
        <v>100</v>
      </c>
      <c r="O21" s="3">
        <f t="shared" si="0"/>
        <v>8</v>
      </c>
      <c r="P21" s="71"/>
      <c r="Q21" s="23"/>
      <c r="W21" s="22"/>
    </row>
    <row r="22" spans="1:23" s="21" customFormat="1" ht="36.75" customHeight="1" thickTop="1" thickBot="1" x14ac:dyDescent="0.3">
      <c r="A22" s="1">
        <v>8278</v>
      </c>
      <c r="B22" s="3" t="s">
        <v>31</v>
      </c>
      <c r="C22" s="3" t="s">
        <v>37</v>
      </c>
      <c r="D22" s="3" t="s">
        <v>33</v>
      </c>
      <c r="E22" s="3" t="s">
        <v>34</v>
      </c>
      <c r="F22" s="82">
        <v>0.35555555555555557</v>
      </c>
      <c r="G22" s="80"/>
      <c r="H22" s="6">
        <v>6</v>
      </c>
      <c r="I22" s="6"/>
      <c r="J22" s="6"/>
      <c r="K22" s="70"/>
      <c r="L22" s="70"/>
      <c r="M22" s="6">
        <v>50</v>
      </c>
      <c r="N22" s="3" t="s">
        <v>101</v>
      </c>
      <c r="O22" s="3">
        <f t="shared" si="0"/>
        <v>50</v>
      </c>
      <c r="P22" s="71" t="s">
        <v>104</v>
      </c>
      <c r="Q22" s="23"/>
      <c r="W22" s="22"/>
    </row>
    <row r="23" spans="1:23" s="21" customFormat="1" ht="20.100000000000001" customHeight="1" thickTop="1" thickBot="1" x14ac:dyDescent="0.3">
      <c r="A23" s="1">
        <v>4087</v>
      </c>
      <c r="B23" s="3" t="s">
        <v>32</v>
      </c>
      <c r="C23" s="3" t="s">
        <v>37</v>
      </c>
      <c r="D23" s="3" t="s">
        <v>49</v>
      </c>
      <c r="E23" s="3" t="s">
        <v>78</v>
      </c>
      <c r="F23" s="82">
        <v>0.3833333333333333</v>
      </c>
      <c r="G23" s="80"/>
      <c r="H23" s="6">
        <v>3</v>
      </c>
      <c r="I23" s="6"/>
      <c r="J23" s="6"/>
      <c r="K23" s="70"/>
      <c r="L23" s="70"/>
      <c r="M23" s="85">
        <v>5</v>
      </c>
      <c r="N23" s="3" t="s">
        <v>100</v>
      </c>
      <c r="O23" s="3">
        <f t="shared" si="0"/>
        <v>5</v>
      </c>
      <c r="P23" s="71"/>
      <c r="Q23" s="23"/>
      <c r="W23" s="22"/>
    </row>
    <row r="24" spans="1:23" s="21" customFormat="1" ht="21" customHeight="1" thickTop="1" thickBot="1" x14ac:dyDescent="0.3">
      <c r="A24" s="1" t="s">
        <v>50</v>
      </c>
      <c r="B24" s="3" t="s">
        <v>46</v>
      </c>
      <c r="C24" s="3" t="s">
        <v>37</v>
      </c>
      <c r="D24" s="3" t="s">
        <v>48</v>
      </c>
      <c r="E24" s="3" t="s">
        <v>47</v>
      </c>
      <c r="F24" s="82">
        <v>0.38750000000000001</v>
      </c>
      <c r="G24" s="80"/>
      <c r="H24" s="6">
        <v>3</v>
      </c>
      <c r="I24" s="11"/>
      <c r="J24" s="11"/>
      <c r="K24" s="70"/>
      <c r="L24" s="70"/>
      <c r="M24" s="10">
        <v>6</v>
      </c>
      <c r="N24" s="3" t="s">
        <v>100</v>
      </c>
      <c r="O24" s="3">
        <f t="shared" si="0"/>
        <v>6</v>
      </c>
      <c r="P24" s="71"/>
      <c r="Q24" s="23"/>
      <c r="W24" s="22"/>
    </row>
    <row r="25" spans="1:23" s="21" customFormat="1" ht="20.100000000000001" customHeight="1" thickTop="1" thickBot="1" x14ac:dyDescent="0.3">
      <c r="A25" s="1">
        <v>8088</v>
      </c>
      <c r="B25" s="3" t="s">
        <v>31</v>
      </c>
      <c r="C25" s="3" t="s">
        <v>40</v>
      </c>
      <c r="D25" s="3" t="s">
        <v>33</v>
      </c>
      <c r="E25" s="3" t="s">
        <v>34</v>
      </c>
      <c r="F25" s="82">
        <v>0.39027777777777778</v>
      </c>
      <c r="G25" s="80"/>
      <c r="H25" s="6">
        <v>6</v>
      </c>
      <c r="I25" s="6" t="s">
        <v>103</v>
      </c>
      <c r="J25" s="6">
        <v>2</v>
      </c>
      <c r="K25" s="70"/>
      <c r="L25" s="70"/>
      <c r="M25" s="8">
        <v>46</v>
      </c>
      <c r="N25" s="3" t="s">
        <v>101</v>
      </c>
      <c r="O25" s="3">
        <f t="shared" si="0"/>
        <v>46</v>
      </c>
      <c r="P25" s="71" t="s">
        <v>108</v>
      </c>
      <c r="Q25" s="23"/>
      <c r="W25" s="22"/>
    </row>
    <row r="26" spans="1:23" s="21" customFormat="1" ht="20.100000000000001" customHeight="1" thickTop="1" thickBot="1" x14ac:dyDescent="0.3">
      <c r="A26" s="1" t="s">
        <v>51</v>
      </c>
      <c r="B26" s="3" t="s">
        <v>46</v>
      </c>
      <c r="C26" s="3" t="s">
        <v>38</v>
      </c>
      <c r="D26" s="3" t="s">
        <v>47</v>
      </c>
      <c r="E26" s="3" t="s">
        <v>34</v>
      </c>
      <c r="F26" s="82">
        <v>0.39861111111111108</v>
      </c>
      <c r="G26" s="80"/>
      <c r="H26" s="6"/>
      <c r="I26" s="6"/>
      <c r="J26" s="6"/>
      <c r="K26" s="70"/>
      <c r="L26" s="70"/>
      <c r="M26" s="10"/>
      <c r="N26" s="3"/>
      <c r="O26" s="3">
        <f t="shared" si="0"/>
        <v>0</v>
      </c>
      <c r="P26" s="71"/>
      <c r="Q26" s="23"/>
      <c r="W26" s="22"/>
    </row>
    <row r="27" spans="1:23" s="21" customFormat="1" ht="20.100000000000001" customHeight="1" thickTop="1" thickBot="1" x14ac:dyDescent="0.3">
      <c r="A27" s="1">
        <v>8098</v>
      </c>
      <c r="B27" s="3" t="s">
        <v>31</v>
      </c>
      <c r="C27" s="3" t="s">
        <v>38</v>
      </c>
      <c r="D27" s="3" t="s">
        <v>33</v>
      </c>
      <c r="E27" s="3" t="s">
        <v>34</v>
      </c>
      <c r="F27" s="82">
        <v>0.43541666666666662</v>
      </c>
      <c r="G27" s="80"/>
      <c r="H27" s="6"/>
      <c r="I27" s="6"/>
      <c r="J27" s="6"/>
      <c r="K27" s="70"/>
      <c r="L27" s="70"/>
      <c r="M27" s="85"/>
      <c r="N27" s="3"/>
      <c r="O27" s="3">
        <f t="shared" si="0"/>
        <v>0</v>
      </c>
      <c r="P27" s="71"/>
      <c r="Q27" s="23"/>
    </row>
    <row r="28" spans="1:23" s="21" customFormat="1" ht="20.100000000000001" customHeight="1" thickTop="1" thickBot="1" x14ac:dyDescent="0.3">
      <c r="A28" s="1">
        <v>8109</v>
      </c>
      <c r="B28" s="3" t="s">
        <v>31</v>
      </c>
      <c r="C28" s="3" t="s">
        <v>37</v>
      </c>
      <c r="D28" s="3" t="s">
        <v>48</v>
      </c>
      <c r="E28" s="3" t="s">
        <v>33</v>
      </c>
      <c r="F28" s="82">
        <v>0.4465277777777778</v>
      </c>
      <c r="G28" s="80"/>
      <c r="H28" s="6">
        <v>3</v>
      </c>
      <c r="I28" s="6" t="s">
        <v>106</v>
      </c>
      <c r="J28" s="6"/>
      <c r="K28" s="70"/>
      <c r="L28" s="70"/>
      <c r="M28" s="9">
        <v>25</v>
      </c>
      <c r="N28" s="3" t="s">
        <v>101</v>
      </c>
      <c r="O28" s="3">
        <f t="shared" si="0"/>
        <v>25</v>
      </c>
      <c r="P28" s="71" t="s">
        <v>113</v>
      </c>
    </row>
    <row r="29" spans="1:23" s="21" customFormat="1" ht="20.100000000000001" customHeight="1" thickTop="1" thickBot="1" x14ac:dyDescent="0.3">
      <c r="A29" s="1">
        <v>4072</v>
      </c>
      <c r="B29" s="3" t="s">
        <v>32</v>
      </c>
      <c r="C29" s="3" t="s">
        <v>37</v>
      </c>
      <c r="D29" s="3" t="s">
        <v>52</v>
      </c>
      <c r="E29" s="3" t="s">
        <v>53</v>
      </c>
      <c r="F29" s="82">
        <v>0.44861111111111113</v>
      </c>
      <c r="G29" s="80" t="s">
        <v>111</v>
      </c>
      <c r="H29" s="6">
        <v>6</v>
      </c>
      <c r="I29" s="6"/>
      <c r="J29" s="6"/>
      <c r="K29" s="70"/>
      <c r="L29" s="70"/>
      <c r="M29" s="9">
        <v>14</v>
      </c>
      <c r="N29" s="3" t="s">
        <v>101</v>
      </c>
      <c r="O29" s="3">
        <f t="shared" si="0"/>
        <v>14</v>
      </c>
      <c r="P29" s="71"/>
    </row>
    <row r="30" spans="1:23" s="21" customFormat="1" ht="22.5" customHeight="1" thickTop="1" thickBot="1" x14ac:dyDescent="0.3">
      <c r="A30" s="1">
        <v>4186</v>
      </c>
      <c r="B30" s="3" t="s">
        <v>32</v>
      </c>
      <c r="C30" s="3" t="s">
        <v>37</v>
      </c>
      <c r="D30" s="3" t="s">
        <v>80</v>
      </c>
      <c r="E30" s="3" t="s">
        <v>34</v>
      </c>
      <c r="F30" s="82">
        <v>0.45833333333333331</v>
      </c>
      <c r="G30" s="80" t="s">
        <v>102</v>
      </c>
      <c r="H30" s="6">
        <v>6</v>
      </c>
      <c r="I30" s="6"/>
      <c r="J30" s="6">
        <v>2</v>
      </c>
      <c r="K30" s="70"/>
      <c r="L30" s="70"/>
      <c r="M30" s="9">
        <v>23</v>
      </c>
      <c r="N30" s="3" t="s">
        <v>101</v>
      </c>
      <c r="O30" s="3">
        <f t="shared" si="0"/>
        <v>23</v>
      </c>
      <c r="P30" s="71" t="s">
        <v>109</v>
      </c>
    </row>
    <row r="31" spans="1:23" s="21" customFormat="1" ht="20.100000000000001" customHeight="1" thickTop="1" thickBot="1" x14ac:dyDescent="0.3">
      <c r="A31" s="1">
        <v>4101</v>
      </c>
      <c r="B31" s="3" t="s">
        <v>32</v>
      </c>
      <c r="C31" s="3" t="s">
        <v>37</v>
      </c>
      <c r="D31" s="3" t="s">
        <v>34</v>
      </c>
      <c r="E31" s="3" t="s">
        <v>36</v>
      </c>
      <c r="F31" s="82">
        <v>0.4861111111111111</v>
      </c>
      <c r="G31" s="80"/>
      <c r="H31" s="6">
        <v>3</v>
      </c>
      <c r="I31" s="6"/>
      <c r="J31" s="6"/>
      <c r="K31" s="70"/>
      <c r="L31" s="70"/>
      <c r="M31" s="10">
        <v>6</v>
      </c>
      <c r="N31" s="3" t="s">
        <v>100</v>
      </c>
      <c r="O31" s="3">
        <f t="shared" si="0"/>
        <v>6</v>
      </c>
      <c r="P31" s="71"/>
      <c r="Q31" s="23"/>
      <c r="W31" s="22"/>
    </row>
    <row r="32" spans="1:23" s="21" customFormat="1" ht="24" thickTop="1" thickBot="1" x14ac:dyDescent="0.3">
      <c r="A32" s="1">
        <v>8118</v>
      </c>
      <c r="B32" s="3" t="s">
        <v>31</v>
      </c>
      <c r="C32" s="3" t="s">
        <v>40</v>
      </c>
      <c r="D32" s="3" t="s">
        <v>33</v>
      </c>
      <c r="E32" s="3" t="s">
        <v>34</v>
      </c>
      <c r="F32" s="82">
        <v>0.50486111111111109</v>
      </c>
      <c r="G32" s="88"/>
      <c r="H32" s="11">
        <v>6</v>
      </c>
      <c r="I32" s="11"/>
      <c r="J32" s="11">
        <v>3</v>
      </c>
      <c r="K32" s="70"/>
      <c r="L32" s="70"/>
      <c r="M32" s="10">
        <v>63</v>
      </c>
      <c r="N32" s="3" t="s">
        <v>101</v>
      </c>
      <c r="O32" s="3">
        <f t="shared" si="0"/>
        <v>63</v>
      </c>
      <c r="P32" s="71" t="s">
        <v>115</v>
      </c>
      <c r="Q32" s="23"/>
      <c r="W32" s="22"/>
    </row>
    <row r="33" spans="1:23" s="21" customFormat="1" ht="20.100000000000001" customHeight="1" thickTop="1" thickBot="1" x14ac:dyDescent="0.3">
      <c r="A33" s="1">
        <v>4064</v>
      </c>
      <c r="B33" s="3" t="s">
        <v>32</v>
      </c>
      <c r="C33" s="3" t="s">
        <v>54</v>
      </c>
      <c r="D33" s="3" t="s">
        <v>55</v>
      </c>
      <c r="E33" s="3" t="s">
        <v>34</v>
      </c>
      <c r="F33" s="82">
        <v>0.51944444444444449</v>
      </c>
      <c r="G33" s="80"/>
      <c r="H33" s="6">
        <v>6</v>
      </c>
      <c r="I33" s="6"/>
      <c r="J33" s="6"/>
      <c r="K33" s="70"/>
      <c r="L33" s="70"/>
      <c r="M33" s="10">
        <v>6</v>
      </c>
      <c r="N33" s="3" t="s">
        <v>100</v>
      </c>
      <c r="O33" s="3">
        <f t="shared" si="0"/>
        <v>6</v>
      </c>
      <c r="P33" s="71"/>
      <c r="Q33" s="23"/>
      <c r="W33" s="22"/>
    </row>
    <row r="34" spans="1:23" s="21" customFormat="1" ht="16.5" thickTop="1" thickBot="1" x14ac:dyDescent="0.3">
      <c r="A34" s="1">
        <v>8129</v>
      </c>
      <c r="B34" s="3" t="s">
        <v>31</v>
      </c>
      <c r="C34" s="3" t="s">
        <v>37</v>
      </c>
      <c r="D34" s="3" t="s">
        <v>48</v>
      </c>
      <c r="E34" s="3" t="s">
        <v>33</v>
      </c>
      <c r="F34" s="82">
        <v>0.5229166666666667</v>
      </c>
      <c r="G34" s="80"/>
      <c r="H34" s="6">
        <v>3</v>
      </c>
      <c r="I34" s="6"/>
      <c r="J34" s="6"/>
      <c r="K34" s="70"/>
      <c r="L34" s="70"/>
      <c r="M34" s="3">
        <v>7</v>
      </c>
      <c r="N34" s="3" t="s">
        <v>100</v>
      </c>
      <c r="O34" s="3">
        <f t="shared" si="0"/>
        <v>7</v>
      </c>
      <c r="P34" s="71" t="s">
        <v>116</v>
      </c>
      <c r="Q34" s="23"/>
    </row>
    <row r="35" spans="1:23" s="21" customFormat="1" ht="20.100000000000001" customHeight="1" thickTop="1" thickBot="1" x14ac:dyDescent="0.3">
      <c r="A35" s="1">
        <v>4086</v>
      </c>
      <c r="B35" s="3" t="s">
        <v>32</v>
      </c>
      <c r="C35" s="3" t="s">
        <v>37</v>
      </c>
      <c r="D35" s="3" t="s">
        <v>81</v>
      </c>
      <c r="E35" s="3" t="s">
        <v>34</v>
      </c>
      <c r="F35" s="82">
        <v>0.56111111111111112</v>
      </c>
      <c r="G35" s="80" t="s">
        <v>102</v>
      </c>
      <c r="H35" s="6">
        <v>6</v>
      </c>
      <c r="I35" s="6"/>
      <c r="J35" s="6"/>
      <c r="K35" s="70"/>
      <c r="L35" s="70"/>
      <c r="M35" s="9">
        <v>6</v>
      </c>
      <c r="N35" s="3" t="s">
        <v>100</v>
      </c>
      <c r="O35" s="3">
        <f t="shared" si="0"/>
        <v>6</v>
      </c>
      <c r="P35" s="71"/>
    </row>
    <row r="36" spans="1:23" s="21" customFormat="1" ht="20.25" customHeight="1" thickTop="1" thickBot="1" x14ac:dyDescent="0.3">
      <c r="A36" s="1">
        <v>4325</v>
      </c>
      <c r="B36" s="3" t="s">
        <v>32</v>
      </c>
      <c r="C36" s="3" t="s">
        <v>37</v>
      </c>
      <c r="D36" s="3" t="s">
        <v>48</v>
      </c>
      <c r="E36" s="3" t="s">
        <v>56</v>
      </c>
      <c r="F36" s="82">
        <v>0.57361111111111118</v>
      </c>
      <c r="G36" s="106"/>
      <c r="H36" s="6">
        <v>3</v>
      </c>
      <c r="I36" s="6"/>
      <c r="J36" s="6"/>
      <c r="K36" s="70"/>
      <c r="L36" s="70"/>
      <c r="M36" s="9">
        <v>12</v>
      </c>
      <c r="N36" s="3" t="s">
        <v>100</v>
      </c>
      <c r="O36" s="3">
        <f t="shared" si="0"/>
        <v>12</v>
      </c>
      <c r="P36" s="71"/>
    </row>
    <row r="37" spans="1:23" s="21" customFormat="1" ht="18" customHeight="1" thickTop="1" thickBot="1" x14ac:dyDescent="0.3">
      <c r="A37" s="1">
        <v>8139</v>
      </c>
      <c r="B37" s="3" t="s">
        <v>31</v>
      </c>
      <c r="C37" s="3" t="s">
        <v>57</v>
      </c>
      <c r="D37" s="3" t="s">
        <v>34</v>
      </c>
      <c r="E37" s="3" t="s">
        <v>33</v>
      </c>
      <c r="F37" s="82">
        <v>0.58888888888888891</v>
      </c>
      <c r="G37" s="87"/>
      <c r="H37" s="6"/>
      <c r="I37" s="6"/>
      <c r="J37" s="6"/>
      <c r="K37" s="70"/>
      <c r="L37" s="70"/>
      <c r="M37" s="9"/>
      <c r="N37" s="3"/>
      <c r="O37" s="3">
        <f t="shared" si="0"/>
        <v>0</v>
      </c>
      <c r="P37" s="71"/>
    </row>
    <row r="38" spans="1:23" s="21" customFormat="1" ht="24" thickTop="1" thickBot="1" x14ac:dyDescent="0.3">
      <c r="A38" s="1">
        <v>4110</v>
      </c>
      <c r="B38" s="3" t="s">
        <v>32</v>
      </c>
      <c r="C38" s="3" t="s">
        <v>76</v>
      </c>
      <c r="D38" s="3" t="s">
        <v>36</v>
      </c>
      <c r="E38" s="3" t="s">
        <v>77</v>
      </c>
      <c r="F38" s="82">
        <v>0.60833333333333328</v>
      </c>
      <c r="G38" s="80"/>
      <c r="H38" s="6">
        <v>5</v>
      </c>
      <c r="I38" s="6"/>
      <c r="J38" s="6"/>
      <c r="K38" s="70"/>
      <c r="L38" s="70"/>
      <c r="M38" s="10">
        <v>5</v>
      </c>
      <c r="N38" s="3" t="s">
        <v>101</v>
      </c>
      <c r="O38" s="3">
        <f t="shared" si="0"/>
        <v>5</v>
      </c>
      <c r="P38" s="71" t="s">
        <v>117</v>
      </c>
      <c r="Q38" s="23"/>
      <c r="W38" s="22"/>
    </row>
    <row r="39" spans="1:23" s="21" customFormat="1" ht="20.100000000000001" customHeight="1" thickTop="1" thickBot="1" x14ac:dyDescent="0.3">
      <c r="A39" s="1">
        <v>4110</v>
      </c>
      <c r="B39" s="3" t="s">
        <v>32</v>
      </c>
      <c r="C39" s="3" t="s">
        <v>17</v>
      </c>
      <c r="D39" s="3" t="s">
        <v>36</v>
      </c>
      <c r="E39" s="3" t="s">
        <v>75</v>
      </c>
      <c r="F39" s="82">
        <v>0.60833333333333328</v>
      </c>
      <c r="G39" s="80"/>
      <c r="H39" s="6"/>
      <c r="I39" s="11"/>
      <c r="J39" s="11"/>
      <c r="K39" s="70"/>
      <c r="L39" s="70"/>
      <c r="M39" s="10"/>
      <c r="N39" s="3"/>
      <c r="O39" s="3">
        <f t="shared" si="0"/>
        <v>0</v>
      </c>
      <c r="P39" s="71"/>
      <c r="Q39" s="23"/>
      <c r="W39" s="22"/>
    </row>
    <row r="40" spans="1:23" s="21" customFormat="1" ht="20.100000000000001" customHeight="1" thickTop="1" thickBot="1" x14ac:dyDescent="0.3">
      <c r="A40" s="1">
        <v>4143</v>
      </c>
      <c r="B40" s="3" t="s">
        <v>32</v>
      </c>
      <c r="C40" s="3" t="s">
        <v>37</v>
      </c>
      <c r="D40" s="3" t="s">
        <v>58</v>
      </c>
      <c r="E40" s="3" t="s">
        <v>52</v>
      </c>
      <c r="F40" s="82">
        <v>0.6118055555555556</v>
      </c>
      <c r="G40" s="80"/>
      <c r="H40" s="6">
        <v>3</v>
      </c>
      <c r="I40" s="6"/>
      <c r="J40" s="6"/>
      <c r="K40" s="70" t="s">
        <v>118</v>
      </c>
      <c r="L40" s="70">
        <v>1</v>
      </c>
      <c r="M40" s="8">
        <v>5</v>
      </c>
      <c r="N40" s="3" t="s">
        <v>101</v>
      </c>
      <c r="O40" s="3">
        <f t="shared" si="0"/>
        <v>5</v>
      </c>
      <c r="P40" s="71" t="s">
        <v>123</v>
      </c>
      <c r="Q40" s="23"/>
      <c r="W40" s="22"/>
    </row>
    <row r="41" spans="1:23" s="21" customFormat="1" ht="17.25" thickTop="1" thickBot="1" x14ac:dyDescent="0.3">
      <c r="A41" s="1">
        <v>8148</v>
      </c>
      <c r="B41" s="3" t="s">
        <v>31</v>
      </c>
      <c r="C41" s="3" t="s">
        <v>59</v>
      </c>
      <c r="D41" s="3" t="s">
        <v>33</v>
      </c>
      <c r="E41" s="3" t="s">
        <v>34</v>
      </c>
      <c r="F41" s="82">
        <v>0.61249999999999993</v>
      </c>
      <c r="G41" s="80"/>
      <c r="H41" s="6">
        <v>6</v>
      </c>
      <c r="I41" s="6"/>
      <c r="J41" s="6"/>
      <c r="K41" s="70"/>
      <c r="L41" s="70"/>
      <c r="M41" s="8">
        <v>65</v>
      </c>
      <c r="N41" s="3" t="s">
        <v>100</v>
      </c>
      <c r="O41" s="3">
        <f t="shared" si="0"/>
        <v>65</v>
      </c>
      <c r="P41" s="71"/>
      <c r="Q41" s="23"/>
      <c r="W41" s="22"/>
    </row>
    <row r="42" spans="1:23" s="21" customFormat="1" ht="17.25" thickTop="1" thickBot="1" x14ac:dyDescent="0.3">
      <c r="A42" s="1" t="s">
        <v>60</v>
      </c>
      <c r="B42" s="3" t="s">
        <v>61</v>
      </c>
      <c r="C42" s="3" t="s">
        <v>62</v>
      </c>
      <c r="D42" s="3" t="s">
        <v>48</v>
      </c>
      <c r="E42" s="3" t="s">
        <v>63</v>
      </c>
      <c r="F42" s="82">
        <v>0.63055555555555554</v>
      </c>
      <c r="G42" s="80"/>
      <c r="H42" s="6">
        <v>3</v>
      </c>
      <c r="I42" s="6"/>
      <c r="J42" s="6"/>
      <c r="K42" s="70"/>
      <c r="L42" s="70"/>
      <c r="M42" s="10">
        <v>35</v>
      </c>
      <c r="N42" s="3" t="s">
        <v>100</v>
      </c>
      <c r="O42" s="3">
        <f t="shared" si="0"/>
        <v>35</v>
      </c>
      <c r="P42" s="71"/>
      <c r="Q42" s="23"/>
      <c r="W42" s="22"/>
    </row>
    <row r="43" spans="1:23" s="21" customFormat="1" ht="22.5" customHeight="1" thickTop="1" thickBot="1" x14ac:dyDescent="0.3">
      <c r="A43" s="1">
        <v>4111</v>
      </c>
      <c r="B43" s="3" t="s">
        <v>32</v>
      </c>
      <c r="C43" s="3" t="s">
        <v>37</v>
      </c>
      <c r="D43" s="3" t="s">
        <v>77</v>
      </c>
      <c r="E43" s="3" t="s">
        <v>36</v>
      </c>
      <c r="F43" s="82">
        <v>0.64583333333333337</v>
      </c>
      <c r="G43" s="80" t="s">
        <v>121</v>
      </c>
      <c r="H43" s="6">
        <v>3</v>
      </c>
      <c r="I43" s="6"/>
      <c r="J43" s="6"/>
      <c r="K43" s="70"/>
      <c r="L43" s="70"/>
      <c r="M43" s="3">
        <v>7</v>
      </c>
      <c r="N43" s="3" t="s">
        <v>100</v>
      </c>
      <c r="O43" s="3">
        <f t="shared" si="0"/>
        <v>7</v>
      </c>
      <c r="P43" s="71"/>
      <c r="Q43" s="23"/>
    </row>
    <row r="44" spans="1:23" s="21" customFormat="1" ht="20.100000000000001" customHeight="1" thickTop="1" thickBot="1" x14ac:dyDescent="0.3">
      <c r="A44" s="1">
        <v>4114</v>
      </c>
      <c r="B44" s="3" t="s">
        <v>32</v>
      </c>
      <c r="C44" s="3" t="s">
        <v>37</v>
      </c>
      <c r="D44" s="3" t="s">
        <v>64</v>
      </c>
      <c r="E44" s="3" t="s">
        <v>34</v>
      </c>
      <c r="F44" s="82">
        <v>0.65069444444444446</v>
      </c>
      <c r="G44" s="80"/>
      <c r="H44" s="6">
        <v>6</v>
      </c>
      <c r="I44" s="6"/>
      <c r="J44" s="6"/>
      <c r="K44" s="70"/>
      <c r="L44" s="89"/>
      <c r="M44" s="90">
        <v>1</v>
      </c>
      <c r="N44" s="3" t="s">
        <v>100</v>
      </c>
      <c r="O44" s="3">
        <f t="shared" si="0"/>
        <v>1</v>
      </c>
      <c r="P44" s="71"/>
      <c r="Q44" s="23"/>
    </row>
    <row r="45" spans="1:23" s="21" customFormat="1" ht="20.100000000000001" customHeight="1" thickTop="1" thickBot="1" x14ac:dyDescent="0.3">
      <c r="A45" s="1">
        <v>8159</v>
      </c>
      <c r="B45" s="3" t="s">
        <v>31</v>
      </c>
      <c r="C45" s="3" t="s">
        <v>57</v>
      </c>
      <c r="D45" s="3" t="s">
        <v>48</v>
      </c>
      <c r="E45" s="3" t="s">
        <v>33</v>
      </c>
      <c r="F45" s="82">
        <v>0.65138888888888891</v>
      </c>
      <c r="G45" s="80"/>
      <c r="H45" s="6"/>
      <c r="I45" s="6"/>
      <c r="J45" s="6"/>
      <c r="K45" s="70"/>
      <c r="L45" s="70"/>
      <c r="M45" s="10"/>
      <c r="N45" s="3"/>
      <c r="O45" s="3">
        <f t="shared" si="0"/>
        <v>0</v>
      </c>
      <c r="P45" s="71"/>
      <c r="Q45" s="23"/>
      <c r="W45" s="22"/>
    </row>
    <row r="46" spans="1:23" s="21" customFormat="1" ht="21" customHeight="1" thickTop="1" thickBot="1" x14ac:dyDescent="0.3">
      <c r="A46" s="1">
        <v>8158</v>
      </c>
      <c r="B46" s="3" t="s">
        <v>31</v>
      </c>
      <c r="C46" s="3" t="s">
        <v>37</v>
      </c>
      <c r="D46" s="3" t="s">
        <v>33</v>
      </c>
      <c r="E46" s="3" t="s">
        <v>34</v>
      </c>
      <c r="F46" s="82">
        <v>0.6645833333333333</v>
      </c>
      <c r="G46" s="80" t="s">
        <v>122</v>
      </c>
      <c r="H46" s="11">
        <v>6</v>
      </c>
      <c r="I46" s="11" t="s">
        <v>106</v>
      </c>
      <c r="J46" s="11"/>
      <c r="K46" s="70"/>
      <c r="L46" s="70"/>
      <c r="M46" s="10">
        <v>54</v>
      </c>
      <c r="N46" s="3" t="s">
        <v>101</v>
      </c>
      <c r="O46" s="3">
        <f t="shared" si="0"/>
        <v>54</v>
      </c>
      <c r="P46" s="71" t="s">
        <v>120</v>
      </c>
      <c r="Q46" s="23"/>
      <c r="W46" s="22"/>
    </row>
    <row r="47" spans="1:23" s="21" customFormat="1" ht="17.25" thickTop="1" thickBot="1" x14ac:dyDescent="0.3">
      <c r="A47" s="1">
        <v>8359</v>
      </c>
      <c r="B47" s="3" t="s">
        <v>31</v>
      </c>
      <c r="C47" s="3" t="s">
        <v>37</v>
      </c>
      <c r="D47" s="3" t="s">
        <v>48</v>
      </c>
      <c r="E47" s="3" t="s">
        <v>33</v>
      </c>
      <c r="F47" s="82">
        <v>0.67222222222222217</v>
      </c>
      <c r="G47" s="80"/>
      <c r="H47" s="11">
        <v>3</v>
      </c>
      <c r="I47" s="11" t="s">
        <v>103</v>
      </c>
      <c r="J47" s="11"/>
      <c r="K47" s="70"/>
      <c r="L47" s="70"/>
      <c r="M47" s="10">
        <v>9</v>
      </c>
      <c r="N47" s="3" t="s">
        <v>100</v>
      </c>
      <c r="O47" s="3">
        <f t="shared" si="0"/>
        <v>9</v>
      </c>
      <c r="P47" s="71"/>
      <c r="Q47" s="23"/>
      <c r="W47" s="22"/>
    </row>
    <row r="48" spans="1:23" s="21" customFormat="1" ht="20.100000000000001" customHeight="1" thickTop="1" thickBot="1" x14ac:dyDescent="0.3">
      <c r="A48" s="1">
        <v>4969</v>
      </c>
      <c r="B48" s="3" t="s">
        <v>32</v>
      </c>
      <c r="C48" s="3" t="s">
        <v>37</v>
      </c>
      <c r="D48" s="3" t="s">
        <v>48</v>
      </c>
      <c r="E48" s="3" t="s">
        <v>47</v>
      </c>
      <c r="F48" s="82">
        <v>0.6791666666666667</v>
      </c>
      <c r="G48" s="80"/>
      <c r="H48" s="11">
        <v>3</v>
      </c>
      <c r="I48" s="11" t="s">
        <v>106</v>
      </c>
      <c r="J48" s="11"/>
      <c r="K48" s="70"/>
      <c r="L48" s="70"/>
      <c r="M48" s="8">
        <v>7</v>
      </c>
      <c r="N48" s="3" t="s">
        <v>101</v>
      </c>
      <c r="O48" s="3">
        <f t="shared" si="0"/>
        <v>7</v>
      </c>
      <c r="P48" s="71" t="s">
        <v>119</v>
      </c>
      <c r="Q48" s="23"/>
      <c r="W48" s="22"/>
    </row>
    <row r="49" spans="1:23" s="21" customFormat="1" ht="20.100000000000001" customHeight="1" thickTop="1" thickBot="1" x14ac:dyDescent="0.3">
      <c r="A49" s="1">
        <v>4958</v>
      </c>
      <c r="B49" s="3" t="s">
        <v>32</v>
      </c>
      <c r="C49" s="3" t="s">
        <v>37</v>
      </c>
      <c r="D49" s="3" t="s">
        <v>47</v>
      </c>
      <c r="E49" s="3" t="s">
        <v>34</v>
      </c>
      <c r="F49" s="82">
        <v>0.6972222222222223</v>
      </c>
      <c r="G49" s="80" t="s">
        <v>121</v>
      </c>
      <c r="H49" s="6">
        <v>6</v>
      </c>
      <c r="I49" s="6"/>
      <c r="J49" s="6">
        <v>4</v>
      </c>
      <c r="K49" s="70"/>
      <c r="L49" s="70"/>
      <c r="M49" s="8">
        <v>71</v>
      </c>
      <c r="N49" s="3" t="s">
        <v>101</v>
      </c>
      <c r="O49" s="3">
        <f t="shared" si="0"/>
        <v>71</v>
      </c>
      <c r="P49" s="71" t="s">
        <v>124</v>
      </c>
      <c r="Q49" s="23"/>
      <c r="W49" s="22"/>
    </row>
    <row r="50" spans="1:23" s="21" customFormat="1" ht="20.100000000000001" customHeight="1" thickTop="1" thickBot="1" x14ac:dyDescent="0.3">
      <c r="A50" s="1">
        <v>8169</v>
      </c>
      <c r="B50" s="3" t="s">
        <v>31</v>
      </c>
      <c r="C50" s="3" t="s">
        <v>40</v>
      </c>
      <c r="D50" s="3" t="s">
        <v>48</v>
      </c>
      <c r="E50" s="3" t="s">
        <v>33</v>
      </c>
      <c r="F50" s="82">
        <v>0.70416666666666661</v>
      </c>
      <c r="G50" s="80" t="s">
        <v>122</v>
      </c>
      <c r="H50" s="6">
        <v>3</v>
      </c>
      <c r="I50" s="6"/>
      <c r="J50" s="6"/>
      <c r="K50" s="70"/>
      <c r="L50" s="70"/>
      <c r="M50" s="10">
        <v>9</v>
      </c>
      <c r="N50" s="3" t="s">
        <v>100</v>
      </c>
      <c r="O50" s="3">
        <f t="shared" si="0"/>
        <v>9</v>
      </c>
      <c r="P50" s="71"/>
      <c r="Q50" s="23"/>
      <c r="W50" s="22"/>
    </row>
    <row r="51" spans="1:23" s="21" customFormat="1" ht="20.100000000000001" customHeight="1" thickTop="1" thickBot="1" x14ac:dyDescent="0.3">
      <c r="A51" s="1">
        <v>8168</v>
      </c>
      <c r="B51" s="3" t="s">
        <v>31</v>
      </c>
      <c r="C51" s="3" t="s">
        <v>67</v>
      </c>
      <c r="D51" s="3" t="s">
        <v>33</v>
      </c>
      <c r="E51" s="3" t="s">
        <v>34</v>
      </c>
      <c r="F51" s="82">
        <v>0.70763888888888893</v>
      </c>
      <c r="G51" s="80"/>
      <c r="H51" s="6"/>
      <c r="I51" s="6"/>
      <c r="J51" s="6"/>
      <c r="K51" s="70"/>
      <c r="L51" s="70"/>
      <c r="M51" s="3"/>
      <c r="N51" s="3"/>
      <c r="O51" s="3">
        <f t="shared" si="0"/>
        <v>0</v>
      </c>
      <c r="P51" s="71"/>
      <c r="Q51" s="23"/>
    </row>
    <row r="52" spans="1:23" s="21" customFormat="1" ht="98.25" customHeight="1" thickTop="1" thickBot="1" x14ac:dyDescent="0.3">
      <c r="A52" s="1">
        <v>8179</v>
      </c>
      <c r="B52" s="3" t="s">
        <v>31</v>
      </c>
      <c r="C52" s="3" t="s">
        <v>37</v>
      </c>
      <c r="D52" s="3" t="s">
        <v>48</v>
      </c>
      <c r="E52" s="3" t="s">
        <v>33</v>
      </c>
      <c r="F52" s="82">
        <v>0.72777777777777775</v>
      </c>
      <c r="G52" s="88"/>
      <c r="H52" s="6">
        <v>3</v>
      </c>
      <c r="I52" s="6"/>
      <c r="J52" s="6"/>
      <c r="K52" s="70"/>
      <c r="L52" s="70"/>
      <c r="M52" s="9">
        <v>4</v>
      </c>
      <c r="N52" s="3" t="s">
        <v>101</v>
      </c>
      <c r="O52" s="3">
        <f t="shared" si="0"/>
        <v>4</v>
      </c>
      <c r="P52" s="71" t="s">
        <v>127</v>
      </c>
      <c r="Q52" s="23"/>
    </row>
    <row r="53" spans="1:23" s="21" customFormat="1" ht="20.100000000000001" customHeight="1" thickTop="1" thickBot="1" x14ac:dyDescent="0.3">
      <c r="A53" s="1" t="s">
        <v>65</v>
      </c>
      <c r="B53" s="3" t="s">
        <v>32</v>
      </c>
      <c r="C53" s="3" t="s">
        <v>37</v>
      </c>
      <c r="D53" s="3" t="s">
        <v>48</v>
      </c>
      <c r="E53" s="3" t="s">
        <v>66</v>
      </c>
      <c r="F53" s="82">
        <v>0.75486111111111109</v>
      </c>
      <c r="G53" s="80"/>
      <c r="H53" s="6">
        <v>3</v>
      </c>
      <c r="I53" s="6" t="s">
        <v>125</v>
      </c>
      <c r="J53" s="6"/>
      <c r="K53" s="70" t="s">
        <v>128</v>
      </c>
      <c r="L53" s="70">
        <v>1</v>
      </c>
      <c r="M53" s="9">
        <v>14</v>
      </c>
      <c r="N53" s="3" t="s">
        <v>101</v>
      </c>
      <c r="O53" s="3">
        <f t="shared" si="0"/>
        <v>14</v>
      </c>
      <c r="P53" s="71" t="s">
        <v>126</v>
      </c>
    </row>
    <row r="54" spans="1:23" s="21" customFormat="1" ht="20.100000000000001" customHeight="1" thickTop="1" thickBot="1" x14ac:dyDescent="0.3">
      <c r="A54" s="1">
        <v>4175</v>
      </c>
      <c r="B54" s="3" t="s">
        <v>68</v>
      </c>
      <c r="C54" s="3" t="s">
        <v>37</v>
      </c>
      <c r="D54" s="3" t="s">
        <v>34</v>
      </c>
      <c r="E54" s="3" t="s">
        <v>69</v>
      </c>
      <c r="F54" s="82">
        <v>0.76041666666666663</v>
      </c>
      <c r="G54" s="80"/>
      <c r="H54" s="6">
        <v>3</v>
      </c>
      <c r="I54" s="6"/>
      <c r="J54" s="6"/>
      <c r="K54" s="70"/>
      <c r="L54" s="70"/>
      <c r="M54" s="10">
        <v>3</v>
      </c>
      <c r="N54" s="3" t="s">
        <v>100</v>
      </c>
      <c r="O54" s="3">
        <f t="shared" si="0"/>
        <v>3</v>
      </c>
      <c r="P54" s="71"/>
      <c r="Q54" s="23"/>
      <c r="W54" s="22"/>
    </row>
    <row r="55" spans="1:23" s="21" customFormat="1" ht="33.75" customHeight="1" thickTop="1" thickBot="1" x14ac:dyDescent="0.3">
      <c r="A55" s="1">
        <v>8178</v>
      </c>
      <c r="B55" s="3" t="s">
        <v>31</v>
      </c>
      <c r="C55" s="3" t="s">
        <v>37</v>
      </c>
      <c r="D55" s="3" t="s">
        <v>33</v>
      </c>
      <c r="E55" s="3" t="s">
        <v>34</v>
      </c>
      <c r="F55" s="82">
        <v>0.76874999999999993</v>
      </c>
      <c r="G55" s="80"/>
      <c r="H55" s="6">
        <v>6</v>
      </c>
      <c r="I55" s="11"/>
      <c r="J55" s="11"/>
      <c r="K55" s="70"/>
      <c r="L55" s="70"/>
      <c r="M55" s="10">
        <v>78</v>
      </c>
      <c r="N55" s="3" t="s">
        <v>100</v>
      </c>
      <c r="O55" s="3">
        <f t="shared" si="0"/>
        <v>78</v>
      </c>
      <c r="P55" s="71"/>
      <c r="Q55" s="23"/>
      <c r="W55" s="22"/>
    </row>
    <row r="56" spans="1:23" s="21" customFormat="1" ht="20.100000000000001" customHeight="1" thickTop="1" thickBot="1" x14ac:dyDescent="0.3">
      <c r="A56" s="1">
        <v>8389</v>
      </c>
      <c r="B56" s="3" t="s">
        <v>31</v>
      </c>
      <c r="C56" s="3" t="s">
        <v>62</v>
      </c>
      <c r="D56" s="3" t="s">
        <v>48</v>
      </c>
      <c r="E56" s="3" t="s">
        <v>33</v>
      </c>
      <c r="F56" s="82">
        <v>0.77638888888888891</v>
      </c>
      <c r="G56" s="88"/>
      <c r="H56" s="6">
        <v>3</v>
      </c>
      <c r="I56" s="6"/>
      <c r="J56" s="6"/>
      <c r="K56" s="70"/>
      <c r="L56" s="70"/>
      <c r="M56" s="8">
        <v>8</v>
      </c>
      <c r="N56" s="3" t="s">
        <v>100</v>
      </c>
      <c r="O56" s="3">
        <f t="shared" si="0"/>
        <v>8</v>
      </c>
      <c r="P56" s="71"/>
      <c r="Q56" s="23"/>
      <c r="W56" s="22"/>
    </row>
    <row r="57" spans="1:23" s="21" customFormat="1" ht="20.100000000000001" customHeight="1" thickTop="1" thickBot="1" x14ac:dyDescent="0.3">
      <c r="A57" s="1">
        <v>8189</v>
      </c>
      <c r="B57" s="3" t="s">
        <v>31</v>
      </c>
      <c r="C57" s="3" t="s">
        <v>42</v>
      </c>
      <c r="D57" s="3" t="s">
        <v>34</v>
      </c>
      <c r="E57" s="3" t="s">
        <v>33</v>
      </c>
      <c r="F57" s="82">
        <v>0.80069444444444438</v>
      </c>
      <c r="G57" s="80"/>
      <c r="H57" s="6">
        <v>3</v>
      </c>
      <c r="I57" s="6"/>
      <c r="J57" s="6"/>
      <c r="K57" s="70"/>
      <c r="L57" s="70"/>
      <c r="M57" s="85">
        <v>1</v>
      </c>
      <c r="N57" s="3" t="s">
        <v>100</v>
      </c>
      <c r="O57" s="3">
        <f t="shared" si="0"/>
        <v>1</v>
      </c>
      <c r="P57" s="71"/>
      <c r="Q57" s="23"/>
      <c r="W57" s="22"/>
    </row>
    <row r="58" spans="1:23" s="21" customFormat="1" ht="20.100000000000001" customHeight="1" thickTop="1" thickBot="1" x14ac:dyDescent="0.3">
      <c r="A58" s="1" t="s">
        <v>70</v>
      </c>
      <c r="B58" s="3" t="s">
        <v>61</v>
      </c>
      <c r="C58" s="3" t="s">
        <v>62</v>
      </c>
      <c r="D58" s="3" t="s">
        <v>71</v>
      </c>
      <c r="E58" s="3" t="s">
        <v>34</v>
      </c>
      <c r="F58" s="82">
        <v>0.80833333333333324</v>
      </c>
      <c r="G58" s="80"/>
      <c r="H58" s="6">
        <v>6</v>
      </c>
      <c r="I58" s="6"/>
      <c r="J58" s="6"/>
      <c r="K58" s="70"/>
      <c r="L58" s="70"/>
      <c r="M58" s="10">
        <v>27</v>
      </c>
      <c r="N58" s="3" t="s">
        <v>100</v>
      </c>
      <c r="O58" s="3">
        <f t="shared" si="0"/>
        <v>27</v>
      </c>
      <c r="P58" s="71"/>
      <c r="Q58" s="23"/>
      <c r="W58" s="22"/>
    </row>
    <row r="59" spans="1:23" s="21" customFormat="1" ht="19.5" customHeight="1" thickTop="1" thickBot="1" x14ac:dyDescent="0.3">
      <c r="A59" s="1" t="s">
        <v>72</v>
      </c>
      <c r="B59" s="3" t="s">
        <v>46</v>
      </c>
      <c r="C59" s="3" t="s">
        <v>37</v>
      </c>
      <c r="D59" s="3" t="s">
        <v>47</v>
      </c>
      <c r="E59" s="3" t="s">
        <v>34</v>
      </c>
      <c r="F59" s="82">
        <v>0.81458333333333333</v>
      </c>
      <c r="G59" s="80"/>
      <c r="H59" s="6">
        <v>6</v>
      </c>
      <c r="I59" s="6" t="s">
        <v>106</v>
      </c>
      <c r="J59" s="6"/>
      <c r="K59" s="70"/>
      <c r="L59" s="70"/>
      <c r="M59" s="3">
        <v>37</v>
      </c>
      <c r="N59" s="3" t="s">
        <v>101</v>
      </c>
      <c r="O59" s="3">
        <f t="shared" si="0"/>
        <v>37</v>
      </c>
      <c r="P59" s="71" t="s">
        <v>129</v>
      </c>
      <c r="Q59" s="23"/>
    </row>
    <row r="60" spans="1:23" s="21" customFormat="1" ht="20.100000000000001" customHeight="1" thickTop="1" thickBot="1" x14ac:dyDescent="0.3">
      <c r="A60" s="1">
        <v>8199</v>
      </c>
      <c r="B60" s="3" t="s">
        <v>31</v>
      </c>
      <c r="C60" s="3" t="s">
        <v>40</v>
      </c>
      <c r="D60" s="3" t="s">
        <v>48</v>
      </c>
      <c r="E60" s="3" t="s">
        <v>33</v>
      </c>
      <c r="F60" s="82">
        <v>0.82916666666666661</v>
      </c>
      <c r="G60" s="80"/>
      <c r="H60" s="6">
        <v>3</v>
      </c>
      <c r="I60" s="6"/>
      <c r="J60" s="6"/>
      <c r="K60" s="70"/>
      <c r="L60" s="70"/>
      <c r="M60" s="2">
        <v>4</v>
      </c>
      <c r="N60" s="3" t="s">
        <v>100</v>
      </c>
      <c r="O60" s="3">
        <f t="shared" si="0"/>
        <v>4</v>
      </c>
      <c r="P60" s="71"/>
    </row>
    <row r="61" spans="1:23" s="21" customFormat="1" ht="20.100000000000001" customHeight="1" thickTop="1" thickBot="1" x14ac:dyDescent="0.3">
      <c r="A61" s="1">
        <v>8198</v>
      </c>
      <c r="B61" s="3" t="s">
        <v>31</v>
      </c>
      <c r="C61" s="3" t="s">
        <v>37</v>
      </c>
      <c r="D61" s="3" t="s">
        <v>33</v>
      </c>
      <c r="E61" s="3" t="s">
        <v>34</v>
      </c>
      <c r="F61" s="82">
        <v>0.84930555555555554</v>
      </c>
      <c r="G61" s="87"/>
      <c r="H61" s="6">
        <v>6</v>
      </c>
      <c r="I61" s="6"/>
      <c r="J61" s="6"/>
      <c r="K61" s="70"/>
      <c r="L61" s="70"/>
      <c r="M61" s="91">
        <v>38</v>
      </c>
      <c r="N61" s="3" t="s">
        <v>100</v>
      </c>
      <c r="O61" s="3">
        <f t="shared" si="0"/>
        <v>38</v>
      </c>
      <c r="P61" s="71"/>
    </row>
    <row r="62" spans="1:23" s="21" customFormat="1" ht="20.100000000000001" customHeight="1" thickTop="1" thickBot="1" x14ac:dyDescent="0.3">
      <c r="A62" s="1">
        <v>8209</v>
      </c>
      <c r="B62" s="3" t="s">
        <v>31</v>
      </c>
      <c r="C62" s="3" t="s">
        <v>37</v>
      </c>
      <c r="D62" s="3" t="s">
        <v>48</v>
      </c>
      <c r="E62" s="3" t="s">
        <v>33</v>
      </c>
      <c r="F62" s="82">
        <v>0.85277777777777775</v>
      </c>
      <c r="G62" s="88"/>
      <c r="H62" s="6">
        <v>3</v>
      </c>
      <c r="I62" s="6"/>
      <c r="J62" s="6"/>
      <c r="K62" s="70"/>
      <c r="L62" s="70"/>
      <c r="M62" s="10">
        <v>2</v>
      </c>
      <c r="N62" s="3" t="s">
        <v>100</v>
      </c>
      <c r="O62" s="3">
        <f t="shared" si="0"/>
        <v>2</v>
      </c>
      <c r="P62" s="71"/>
      <c r="Q62" s="23"/>
      <c r="W62" s="22"/>
    </row>
    <row r="63" spans="1:23" s="21" customFormat="1" ht="17.25" thickTop="1" thickBot="1" x14ac:dyDescent="0.3">
      <c r="A63" s="1" t="s">
        <v>73</v>
      </c>
      <c r="B63" s="3" t="s">
        <v>46</v>
      </c>
      <c r="C63" s="3" t="s">
        <v>37</v>
      </c>
      <c r="D63" s="3" t="s">
        <v>48</v>
      </c>
      <c r="E63" s="3" t="s">
        <v>47</v>
      </c>
      <c r="F63" s="82">
        <v>0.88055555555555554</v>
      </c>
      <c r="G63" s="80" t="s">
        <v>102</v>
      </c>
      <c r="H63" s="11">
        <v>3</v>
      </c>
      <c r="I63" s="11" t="s">
        <v>106</v>
      </c>
      <c r="J63" s="11"/>
      <c r="K63" s="70"/>
      <c r="L63" s="70"/>
      <c r="M63" s="91">
        <v>4</v>
      </c>
      <c r="N63" s="3" t="s">
        <v>101</v>
      </c>
      <c r="O63" s="3">
        <f t="shared" si="0"/>
        <v>4</v>
      </c>
      <c r="P63" s="99" t="s">
        <v>119</v>
      </c>
      <c r="Q63" s="23"/>
      <c r="W63" s="22"/>
    </row>
    <row r="64" spans="1:23" s="21" customFormat="1" ht="17.25" thickTop="1" thickBot="1" x14ac:dyDescent="0.3">
      <c r="A64" s="1">
        <v>8208</v>
      </c>
      <c r="B64" s="3" t="s">
        <v>31</v>
      </c>
      <c r="C64" s="3" t="s">
        <v>37</v>
      </c>
      <c r="D64" s="3" t="s">
        <v>33</v>
      </c>
      <c r="E64" s="3" t="s">
        <v>34</v>
      </c>
      <c r="F64" s="82">
        <v>0.8833333333333333</v>
      </c>
      <c r="G64" s="80" t="s">
        <v>99</v>
      </c>
      <c r="H64" s="6">
        <v>6</v>
      </c>
      <c r="I64" s="6"/>
      <c r="J64" s="6"/>
      <c r="K64" s="70"/>
      <c r="L64" s="70"/>
      <c r="M64" s="86">
        <v>11</v>
      </c>
      <c r="N64" s="3" t="s">
        <v>101</v>
      </c>
      <c r="O64" s="3">
        <f t="shared" si="0"/>
        <v>11</v>
      </c>
      <c r="P64" s="71"/>
      <c r="Q64" s="23"/>
      <c r="W64" s="22"/>
    </row>
    <row r="65" spans="1:23" s="21" customFormat="1" ht="20.100000000000001" customHeight="1" thickTop="1" thickBot="1" x14ac:dyDescent="0.3">
      <c r="A65" s="1">
        <v>4184</v>
      </c>
      <c r="B65" s="3" t="s">
        <v>32</v>
      </c>
      <c r="C65" s="3" t="s">
        <v>62</v>
      </c>
      <c r="D65" s="3" t="s">
        <v>44</v>
      </c>
      <c r="E65" s="3" t="s">
        <v>34</v>
      </c>
      <c r="F65" s="82">
        <v>0.89097222222222217</v>
      </c>
      <c r="G65" s="80"/>
      <c r="H65" s="6">
        <v>6</v>
      </c>
      <c r="I65" s="6"/>
      <c r="J65" s="6"/>
      <c r="K65" s="70"/>
      <c r="L65" s="70"/>
      <c r="M65" s="8">
        <v>0</v>
      </c>
      <c r="N65" s="3" t="s">
        <v>100</v>
      </c>
      <c r="O65" s="3">
        <f t="shared" si="0"/>
        <v>0</v>
      </c>
      <c r="P65" s="71"/>
      <c r="Q65" s="23"/>
      <c r="W65" s="22"/>
    </row>
    <row r="66" spans="1:23" s="21" customFormat="1" ht="20.100000000000001" customHeight="1" thickTop="1" thickBot="1" x14ac:dyDescent="0.3">
      <c r="A66" s="1" t="s">
        <v>30</v>
      </c>
      <c r="B66" s="3" t="s">
        <v>32</v>
      </c>
      <c r="C66" s="3" t="s">
        <v>37</v>
      </c>
      <c r="D66" s="3" t="s">
        <v>35</v>
      </c>
      <c r="E66" s="3" t="s">
        <v>34</v>
      </c>
      <c r="F66" s="82">
        <v>0.89861111111111114</v>
      </c>
      <c r="G66" s="80" t="s">
        <v>131</v>
      </c>
      <c r="H66" s="6">
        <v>6</v>
      </c>
      <c r="I66" s="6" t="s">
        <v>103</v>
      </c>
      <c r="J66" s="6"/>
      <c r="K66" s="70"/>
      <c r="L66" s="70"/>
      <c r="M66" s="10">
        <v>14</v>
      </c>
      <c r="N66" s="3" t="s">
        <v>101</v>
      </c>
      <c r="O66" s="3">
        <f t="shared" si="0"/>
        <v>14</v>
      </c>
      <c r="P66" s="71"/>
      <c r="Q66" s="23"/>
      <c r="W66" s="22"/>
    </row>
    <row r="67" spans="1:23" s="21" customFormat="1" ht="20.100000000000001" customHeight="1" thickTop="1" thickBot="1" x14ac:dyDescent="0.3">
      <c r="A67" s="1">
        <v>8219</v>
      </c>
      <c r="B67" s="3" t="s">
        <v>31</v>
      </c>
      <c r="C67" s="3" t="s">
        <v>37</v>
      </c>
      <c r="D67" s="3" t="s">
        <v>34</v>
      </c>
      <c r="E67" s="3" t="s">
        <v>33</v>
      </c>
      <c r="F67" s="82">
        <v>0.91527777777777775</v>
      </c>
      <c r="G67" s="80"/>
      <c r="H67" s="6">
        <v>3</v>
      </c>
      <c r="I67" s="6"/>
      <c r="J67" s="6"/>
      <c r="K67" s="70"/>
      <c r="L67" s="70"/>
      <c r="M67" s="3">
        <v>0</v>
      </c>
      <c r="N67" s="3" t="s">
        <v>100</v>
      </c>
      <c r="O67" s="3">
        <f t="shared" si="0"/>
        <v>0</v>
      </c>
      <c r="P67" s="71"/>
      <c r="Q67" s="23"/>
    </row>
    <row r="68" spans="1:23" s="21" customFormat="1" ht="20.100000000000001" customHeight="1" thickTop="1" thickBot="1" x14ac:dyDescent="0.3">
      <c r="A68" s="1"/>
      <c r="B68" s="3"/>
      <c r="C68" s="3"/>
      <c r="D68" s="3"/>
      <c r="E68" s="3"/>
      <c r="F68" s="82"/>
      <c r="G68" s="80"/>
      <c r="H68" s="6"/>
      <c r="I68" s="6"/>
      <c r="J68" s="6"/>
      <c r="K68" s="70"/>
      <c r="L68" s="70"/>
      <c r="M68" s="9"/>
      <c r="N68" s="3"/>
      <c r="O68" s="6"/>
      <c r="P68" s="71"/>
    </row>
    <row r="69" spans="1:23" s="21" customFormat="1" ht="20.100000000000001" customHeight="1" thickTop="1" thickBot="1" x14ac:dyDescent="0.3">
      <c r="A69" s="1"/>
      <c r="B69" s="2"/>
      <c r="C69" s="3"/>
      <c r="D69" s="3"/>
      <c r="E69" s="3"/>
      <c r="F69" s="4"/>
      <c r="G69" s="80"/>
      <c r="H69" s="6"/>
      <c r="I69" s="6"/>
      <c r="J69" s="6"/>
      <c r="K69" s="70"/>
      <c r="L69" s="70"/>
      <c r="M69" s="9"/>
      <c r="N69" s="3"/>
      <c r="O69" s="6"/>
      <c r="P69" s="71"/>
    </row>
    <row r="70" spans="1:23" s="21" customFormat="1" ht="20.100000000000001" customHeight="1" thickTop="1" thickBot="1" x14ac:dyDescent="0.3">
      <c r="A70" s="1"/>
      <c r="B70" s="2"/>
      <c r="C70" s="3"/>
      <c r="D70" s="3"/>
      <c r="E70" s="3"/>
      <c r="F70" s="4"/>
      <c r="G70" s="80"/>
      <c r="H70" s="6"/>
      <c r="I70" s="6"/>
      <c r="J70" s="6"/>
      <c r="K70" s="70"/>
      <c r="L70" s="70"/>
      <c r="M70" s="79"/>
      <c r="N70" s="3"/>
      <c r="O70" s="96"/>
      <c r="P70" s="71"/>
    </row>
    <row r="71" spans="1:23" s="21" customFormat="1" ht="20.100000000000001" customHeight="1" thickTop="1" thickBot="1" x14ac:dyDescent="0.3">
      <c r="A71" s="13"/>
      <c r="B71" s="13"/>
      <c r="C71" s="13"/>
      <c r="D71" s="13"/>
      <c r="E71" s="13"/>
      <c r="F71" s="13"/>
      <c r="G71" s="13"/>
      <c r="H71" s="13"/>
      <c r="K71" s="74"/>
      <c r="L71" s="75"/>
      <c r="M71" s="76"/>
      <c r="N71" s="24"/>
      <c r="O71" s="97"/>
      <c r="P71" s="13"/>
    </row>
    <row r="72" spans="1:23" s="21" customFormat="1" ht="20.100000000000001" customHeight="1" x14ac:dyDescent="0.25">
      <c r="A72" s="13"/>
      <c r="B72" s="13"/>
      <c r="C72" s="13"/>
      <c r="D72" s="24"/>
      <c r="K72" s="112" t="s">
        <v>5</v>
      </c>
      <c r="L72" s="113"/>
      <c r="M72" s="77">
        <f>SUM(M14:M71)</f>
        <v>1236</v>
      </c>
      <c r="N72" s="74"/>
      <c r="O72" s="74"/>
      <c r="P72" s="13"/>
    </row>
    <row r="73" spans="1:23" ht="20.100000000000001" customHeight="1" thickBot="1" x14ac:dyDescent="0.3">
      <c r="G73" s="15"/>
      <c r="K73" s="110" t="s">
        <v>11</v>
      </c>
      <c r="L73" s="111"/>
      <c r="M73" s="78">
        <f>M72</f>
        <v>1236</v>
      </c>
      <c r="N73" s="75"/>
      <c r="O73" s="75"/>
      <c r="P73" s="24"/>
    </row>
    <row r="74" spans="1:23" ht="20.100000000000001" customHeight="1" x14ac:dyDescent="0.25">
      <c r="G74" s="24"/>
      <c r="P74" s="24"/>
    </row>
    <row r="75" spans="1:23" x14ac:dyDescent="0.25">
      <c r="G75" s="24"/>
      <c r="P75" s="24"/>
    </row>
    <row r="76" spans="1:23" x14ac:dyDescent="0.25">
      <c r="A76" s="25"/>
      <c r="B76" s="25"/>
      <c r="C76" s="25"/>
      <c r="P76" s="24"/>
    </row>
    <row r="77" spans="1:23" ht="14.25" customHeight="1" x14ac:dyDescent="0.25">
      <c r="A77" s="25"/>
      <c r="B77" s="25"/>
      <c r="C77" s="25"/>
      <c r="P77" s="24"/>
    </row>
    <row r="78" spans="1:23" ht="14.25" customHeight="1" x14ac:dyDescent="0.25">
      <c r="A78" s="25"/>
      <c r="B78" s="25"/>
      <c r="C78" s="25"/>
      <c r="P78" s="24"/>
    </row>
    <row r="79" spans="1:23" ht="14.25" customHeight="1" x14ac:dyDescent="0.25">
      <c r="A79" s="25"/>
      <c r="B79" s="25"/>
      <c r="C79" s="25"/>
      <c r="P79" s="24"/>
    </row>
    <row r="80" spans="1:23" ht="14.25" customHeight="1" x14ac:dyDescent="0.25">
      <c r="A80" s="25"/>
      <c r="B80" s="25"/>
      <c r="C80" s="25"/>
    </row>
    <row r="81" spans="1:3" x14ac:dyDescent="0.25">
      <c r="A81" s="25"/>
      <c r="B81" s="25"/>
      <c r="C81" s="25"/>
    </row>
    <row r="82" spans="1:3" x14ac:dyDescent="0.25">
      <c r="A82" s="25"/>
      <c r="B82" s="25"/>
      <c r="C82" s="25"/>
    </row>
    <row r="83" spans="1:3" x14ac:dyDescent="0.25">
      <c r="A83" s="25"/>
      <c r="B83" s="25"/>
      <c r="C83" s="25"/>
    </row>
    <row r="84" spans="1:3" x14ac:dyDescent="0.25">
      <c r="A84" s="25"/>
      <c r="B84" s="25"/>
      <c r="C84" s="25"/>
    </row>
    <row r="85" spans="1:3" x14ac:dyDescent="0.25">
      <c r="A85" s="25"/>
      <c r="B85" s="25"/>
      <c r="C85" s="25"/>
    </row>
    <row r="86" spans="1:3" x14ac:dyDescent="0.25">
      <c r="A86" s="25"/>
      <c r="B86" s="25"/>
      <c r="C86" s="25"/>
    </row>
  </sheetData>
  <mergeCells count="12">
    <mergeCell ref="A5:G5"/>
    <mergeCell ref="I5:O5"/>
    <mergeCell ref="F2:H2"/>
    <mergeCell ref="L2:M2"/>
    <mergeCell ref="F3:H3"/>
    <mergeCell ref="L3:M3"/>
    <mergeCell ref="K73:L73"/>
    <mergeCell ref="K72:L72"/>
    <mergeCell ref="K12:L12"/>
    <mergeCell ref="N6:O6"/>
    <mergeCell ref="A12:D12"/>
    <mergeCell ref="F6:G6"/>
  </mergeCells>
  <pageMargins left="0.7" right="0.7" top="0.75" bottom="0.75" header="0.3" footer="0.3"/>
  <pageSetup paperSize="9" orientation="portrait" r:id="rId1"/>
  <ignoredErrors>
    <ignoredError sqref="O49:O65 O47 O14:O28 O42:O45 O38:O40 O30:O36" unlockedFormula="1"/>
  </ignoredErrors>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86"/>
  <sheetViews>
    <sheetView topLeftCell="C53" zoomScaleNormal="100" workbookViewId="0">
      <selection activeCell="H14" sqref="H14:H69"/>
    </sheetView>
  </sheetViews>
  <sheetFormatPr baseColWidth="10" defaultColWidth="9.140625" defaultRowHeight="15" x14ac:dyDescent="0.25"/>
  <cols>
    <col min="1" max="1" width="13.85546875" style="13" bestFit="1" customWidth="1"/>
    <col min="2" max="2" width="13.140625" style="13" customWidth="1"/>
    <col min="3" max="3" width="14.42578125" style="13" customWidth="1"/>
    <col min="4" max="4" width="12.42578125" style="13" customWidth="1"/>
    <col min="5" max="5" width="14.5703125" style="13" customWidth="1"/>
    <col min="6" max="6" width="13.28515625" style="13" customWidth="1"/>
    <col min="7" max="7" width="12.42578125" style="13" customWidth="1"/>
    <col min="8" max="8" width="14.28515625" style="13" customWidth="1"/>
    <col min="9" max="9" width="12.85546875" style="13" customWidth="1"/>
    <col min="10" max="10" width="13.5703125" style="13" customWidth="1"/>
    <col min="11" max="11" width="16.42578125" style="13" customWidth="1"/>
    <col min="12" max="12" width="10.7109375" style="13" customWidth="1"/>
    <col min="13" max="13" width="10" style="13" customWidth="1"/>
    <col min="14" max="14" width="10.28515625" style="13" customWidth="1"/>
    <col min="15" max="15" width="13.42578125" style="13" customWidth="1"/>
    <col min="16" max="16" width="66.85546875" style="15" customWidth="1"/>
    <col min="17" max="17" width="2.140625" style="13" customWidth="1"/>
    <col min="18" max="21" width="9.140625" style="13" hidden="1" customWidth="1"/>
    <col min="22" max="22" width="13.85546875" style="13" customWidth="1"/>
    <col min="23" max="16384" width="9.140625" style="13"/>
  </cols>
  <sheetData>
    <row r="1" spans="1:23" ht="39" customHeight="1" thickBot="1" x14ac:dyDescent="0.3">
      <c r="D1" s="14"/>
      <c r="E1" s="14"/>
      <c r="F1" s="14"/>
    </row>
    <row r="2" spans="1:23" ht="23.25" customHeight="1" thickBot="1" x14ac:dyDescent="0.3">
      <c r="F2" s="122" t="s">
        <v>14</v>
      </c>
      <c r="G2" s="123"/>
      <c r="H2" s="124"/>
      <c r="I2" s="28"/>
      <c r="J2" s="29" t="s">
        <v>22</v>
      </c>
      <c r="K2" s="29" t="s">
        <v>23</v>
      </c>
      <c r="L2" s="125"/>
      <c r="M2" s="125"/>
    </row>
    <row r="3" spans="1:23" ht="26.25" customHeight="1" thickBot="1" x14ac:dyDescent="0.3">
      <c r="E3" s="30"/>
      <c r="F3" s="126" t="s">
        <v>29</v>
      </c>
      <c r="G3" s="127"/>
      <c r="H3" s="128"/>
      <c r="I3" s="28"/>
      <c r="J3" s="72">
        <v>44814</v>
      </c>
      <c r="K3" s="73" t="s">
        <v>91</v>
      </c>
      <c r="L3" s="129"/>
      <c r="M3" s="129"/>
    </row>
    <row r="4" spans="1:23" ht="15" customHeight="1" thickBot="1" x14ac:dyDescent="0.3">
      <c r="E4" s="30"/>
      <c r="F4" s="27"/>
      <c r="G4" s="27"/>
      <c r="H4" s="27"/>
      <c r="J4" s="31"/>
      <c r="K4" s="31"/>
    </row>
    <row r="5" spans="1:23" ht="15" customHeight="1" thickBot="1" x14ac:dyDescent="0.3">
      <c r="A5" s="119" t="s">
        <v>27</v>
      </c>
      <c r="B5" s="120"/>
      <c r="C5" s="120"/>
      <c r="D5" s="120"/>
      <c r="E5" s="120"/>
      <c r="F5" s="120"/>
      <c r="G5" s="121"/>
      <c r="H5" s="27"/>
      <c r="I5" s="119" t="s">
        <v>28</v>
      </c>
      <c r="J5" s="120"/>
      <c r="K5" s="120"/>
      <c r="L5" s="120"/>
      <c r="M5" s="120"/>
      <c r="N5" s="120"/>
      <c r="O5" s="121"/>
    </row>
    <row r="6" spans="1:23" ht="15" customHeight="1" thickBot="1" x14ac:dyDescent="0.3">
      <c r="A6" s="32" t="s">
        <v>21</v>
      </c>
      <c r="B6" s="34" t="s">
        <v>16</v>
      </c>
      <c r="C6" s="34" t="s">
        <v>17</v>
      </c>
      <c r="D6" s="34" t="s">
        <v>18</v>
      </c>
      <c r="E6" s="35" t="s">
        <v>19</v>
      </c>
      <c r="F6" s="116" t="s">
        <v>20</v>
      </c>
      <c r="G6" s="117"/>
      <c r="H6" s="36"/>
      <c r="I6" s="32" t="s">
        <v>21</v>
      </c>
      <c r="J6" s="33" t="s">
        <v>16</v>
      </c>
      <c r="K6" s="34" t="s">
        <v>17</v>
      </c>
      <c r="L6" s="34" t="s">
        <v>18</v>
      </c>
      <c r="M6" s="35" t="s">
        <v>19</v>
      </c>
      <c r="N6" s="116" t="s">
        <v>20</v>
      </c>
      <c r="O6" s="117"/>
    </row>
    <row r="7" spans="1:23" ht="13.5" customHeight="1" x14ac:dyDescent="0.25">
      <c r="A7" s="37">
        <v>1</v>
      </c>
      <c r="B7" s="38" t="s">
        <v>82</v>
      </c>
      <c r="C7" s="92" t="s">
        <v>82</v>
      </c>
      <c r="D7" s="39" t="s">
        <v>83</v>
      </c>
      <c r="E7" s="39" t="s">
        <v>84</v>
      </c>
      <c r="F7" s="39" t="s">
        <v>275</v>
      </c>
      <c r="G7" s="83"/>
      <c r="H7" s="41"/>
      <c r="I7" s="37">
        <v>1</v>
      </c>
      <c r="J7" s="42"/>
      <c r="K7" s="43"/>
      <c r="L7" s="39"/>
      <c r="M7" s="40"/>
      <c r="N7" s="3"/>
      <c r="O7" s="7"/>
    </row>
    <row r="8" spans="1:23" ht="15" customHeight="1" x14ac:dyDescent="0.25">
      <c r="A8" s="44">
        <v>2</v>
      </c>
      <c r="B8" s="45" t="s">
        <v>85</v>
      </c>
      <c r="C8" s="93" t="s">
        <v>85</v>
      </c>
      <c r="D8" s="46" t="s">
        <v>86</v>
      </c>
      <c r="E8" s="46" t="s">
        <v>87</v>
      </c>
      <c r="F8" s="46" t="s">
        <v>98</v>
      </c>
      <c r="G8" s="83"/>
      <c r="H8" s="41"/>
      <c r="I8" s="44">
        <v>2</v>
      </c>
      <c r="J8" s="45"/>
      <c r="K8" s="46"/>
      <c r="L8" s="46"/>
      <c r="M8" s="47"/>
      <c r="N8" s="3"/>
      <c r="O8" s="7"/>
    </row>
    <row r="9" spans="1:23" ht="15" customHeight="1" x14ac:dyDescent="0.25">
      <c r="A9" s="44">
        <v>3</v>
      </c>
      <c r="B9" s="45"/>
      <c r="C9" s="46"/>
      <c r="D9" s="46"/>
      <c r="E9" s="46"/>
      <c r="F9" s="2"/>
      <c r="G9" s="7"/>
      <c r="H9" s="41"/>
      <c r="I9" s="44">
        <v>3</v>
      </c>
      <c r="J9" s="48"/>
      <c r="K9" s="46"/>
      <c r="L9" s="46"/>
      <c r="M9" s="47"/>
      <c r="N9" s="3"/>
      <c r="O9" s="7"/>
    </row>
    <row r="10" spans="1:23" ht="15" customHeight="1" thickBot="1" x14ac:dyDescent="0.3">
      <c r="A10" s="49">
        <v>4</v>
      </c>
      <c r="B10" s="50"/>
      <c r="C10" s="51"/>
      <c r="D10" s="51"/>
      <c r="E10" s="51"/>
      <c r="F10" s="94"/>
      <c r="G10" s="26"/>
      <c r="H10" s="41"/>
      <c r="I10" s="49">
        <v>4</v>
      </c>
      <c r="J10" s="53"/>
      <c r="K10" s="51"/>
      <c r="L10" s="51"/>
      <c r="M10" s="52"/>
      <c r="N10" s="12"/>
      <c r="O10" s="26"/>
    </row>
    <row r="11" spans="1:23" ht="20.25" customHeight="1" thickBot="1" x14ac:dyDescent="0.3">
      <c r="A11" s="54"/>
      <c r="B11" s="54"/>
      <c r="E11" s="30"/>
      <c r="F11" s="27"/>
      <c r="G11" s="27"/>
      <c r="H11" s="27"/>
      <c r="J11" s="55"/>
    </row>
    <row r="12" spans="1:23" ht="17.25" customHeight="1" thickTop="1" thickBot="1" x14ac:dyDescent="0.3">
      <c r="A12" s="118"/>
      <c r="B12" s="118"/>
      <c r="C12" s="118"/>
      <c r="D12" s="118"/>
      <c r="E12" s="16"/>
      <c r="F12" s="16"/>
      <c r="G12" s="16"/>
      <c r="H12" s="17"/>
      <c r="I12" s="18" t="s">
        <v>24</v>
      </c>
      <c r="J12" s="56"/>
      <c r="K12" s="114" t="s">
        <v>12</v>
      </c>
      <c r="L12" s="115"/>
    </row>
    <row r="13" spans="1:23" s="19" customFormat="1" ht="24" thickTop="1" thickBot="1" x14ac:dyDescent="0.25">
      <c r="A13" s="57" t="s">
        <v>0</v>
      </c>
      <c r="B13" s="58" t="s">
        <v>26</v>
      </c>
      <c r="C13" s="59" t="s">
        <v>8</v>
      </c>
      <c r="D13" s="59" t="s">
        <v>1</v>
      </c>
      <c r="E13" s="59" t="s">
        <v>2</v>
      </c>
      <c r="F13" s="59" t="s">
        <v>7</v>
      </c>
      <c r="G13" s="60" t="s">
        <v>4</v>
      </c>
      <c r="H13" s="61" t="s">
        <v>3</v>
      </c>
      <c r="I13" s="61" t="s">
        <v>15</v>
      </c>
      <c r="J13" s="62" t="s">
        <v>39</v>
      </c>
      <c r="K13" s="63" t="s">
        <v>25</v>
      </c>
      <c r="L13" s="63" t="s">
        <v>9</v>
      </c>
      <c r="M13" s="62" t="s">
        <v>13</v>
      </c>
      <c r="N13" s="61" t="s">
        <v>10</v>
      </c>
      <c r="O13" s="64" t="s">
        <v>11</v>
      </c>
      <c r="P13" s="65" t="s">
        <v>6</v>
      </c>
    </row>
    <row r="14" spans="1:23" s="21" customFormat="1" ht="24.75" customHeight="1" thickBot="1" x14ac:dyDescent="0.3">
      <c r="A14" s="66">
        <v>4275</v>
      </c>
      <c r="B14" s="5" t="s">
        <v>32</v>
      </c>
      <c r="C14" s="5" t="s">
        <v>40</v>
      </c>
      <c r="D14" s="5" t="s">
        <v>43</v>
      </c>
      <c r="E14" s="5" t="s">
        <v>44</v>
      </c>
      <c r="F14" s="81">
        <v>0.28472222222222221</v>
      </c>
      <c r="G14" s="84"/>
      <c r="H14" s="5"/>
      <c r="I14" s="5"/>
      <c r="J14" s="5"/>
      <c r="K14" s="67"/>
      <c r="L14" s="67"/>
      <c r="M14" s="68"/>
      <c r="N14" s="5"/>
      <c r="O14" s="5">
        <f>Día9!O14+Día10!M14</f>
        <v>51</v>
      </c>
      <c r="P14" s="69"/>
      <c r="Q14" s="20"/>
    </row>
    <row r="15" spans="1:23" s="21" customFormat="1" ht="65.25" customHeight="1" thickTop="1" thickBot="1" x14ac:dyDescent="0.3">
      <c r="A15" s="1">
        <v>8058</v>
      </c>
      <c r="B15" s="3" t="s">
        <v>31</v>
      </c>
      <c r="C15" s="3" t="s">
        <v>40</v>
      </c>
      <c r="D15" s="3" t="s">
        <v>33</v>
      </c>
      <c r="E15" s="3" t="s">
        <v>34</v>
      </c>
      <c r="F15" s="82">
        <v>0.29166666666666669</v>
      </c>
      <c r="G15" s="80"/>
      <c r="H15" s="6"/>
      <c r="I15" s="6"/>
      <c r="J15" s="6"/>
      <c r="K15" s="70"/>
      <c r="L15" s="70"/>
      <c r="M15" s="8"/>
      <c r="N15" s="3"/>
      <c r="O15" s="3">
        <f>Día9!O15+Día10!M15</f>
        <v>1415</v>
      </c>
      <c r="P15" s="71"/>
      <c r="Q15" s="20"/>
      <c r="W15" s="22"/>
    </row>
    <row r="16" spans="1:23" s="21" customFormat="1" ht="30" customHeight="1" thickTop="1" thickBot="1" x14ac:dyDescent="0.3">
      <c r="A16" s="1">
        <v>8069</v>
      </c>
      <c r="B16" s="3" t="s">
        <v>31</v>
      </c>
      <c r="C16" s="3" t="s">
        <v>40</v>
      </c>
      <c r="D16" s="3" t="s">
        <v>41</v>
      </c>
      <c r="E16" s="3" t="s">
        <v>33</v>
      </c>
      <c r="F16" s="82">
        <v>0.29722222222222222</v>
      </c>
      <c r="G16" s="80"/>
      <c r="H16" s="6"/>
      <c r="I16" s="6"/>
      <c r="J16" s="6"/>
      <c r="K16" s="70"/>
      <c r="L16" s="70"/>
      <c r="M16" s="8"/>
      <c r="N16" s="3"/>
      <c r="O16" s="3">
        <f>Día9!O16+Día10!M16</f>
        <v>40</v>
      </c>
      <c r="P16" s="71"/>
      <c r="Q16" s="20"/>
      <c r="W16" s="22"/>
    </row>
    <row r="17" spans="1:23" s="21" customFormat="1" ht="20.100000000000001" customHeight="1" thickTop="1" thickBot="1" x14ac:dyDescent="0.3">
      <c r="A17" s="1">
        <v>8068</v>
      </c>
      <c r="B17" s="3" t="s">
        <v>31</v>
      </c>
      <c r="C17" s="3" t="s">
        <v>40</v>
      </c>
      <c r="D17" s="3" t="s">
        <v>33</v>
      </c>
      <c r="E17" s="3" t="s">
        <v>34</v>
      </c>
      <c r="F17" s="82">
        <v>0.30694444444444441</v>
      </c>
      <c r="G17" s="80"/>
      <c r="H17" s="6"/>
      <c r="I17" s="6"/>
      <c r="J17" s="6"/>
      <c r="K17" s="70"/>
      <c r="L17" s="70"/>
      <c r="M17" s="8"/>
      <c r="N17" s="3"/>
      <c r="O17" s="3">
        <f>Día9!O17+Día10!M17</f>
        <v>625</v>
      </c>
      <c r="P17" s="71"/>
      <c r="Q17" s="23"/>
      <c r="W17" s="22"/>
    </row>
    <row r="18" spans="1:23" s="21" customFormat="1" ht="21" customHeight="1" thickTop="1" thickBot="1" x14ac:dyDescent="0.3">
      <c r="A18" s="1" t="s">
        <v>45</v>
      </c>
      <c r="B18" s="3" t="s">
        <v>46</v>
      </c>
      <c r="C18" s="3" t="s">
        <v>40</v>
      </c>
      <c r="D18" s="3" t="s">
        <v>47</v>
      </c>
      <c r="E18" s="3" t="s">
        <v>34</v>
      </c>
      <c r="F18" s="82">
        <v>0.31805555555555554</v>
      </c>
      <c r="G18" s="80"/>
      <c r="H18" s="6"/>
      <c r="I18" s="6"/>
      <c r="J18" s="6"/>
      <c r="K18" s="70"/>
      <c r="L18" s="70"/>
      <c r="M18" s="10"/>
      <c r="N18" s="3"/>
      <c r="O18" s="3">
        <f>Día9!O18+Día10!M18</f>
        <v>407</v>
      </c>
      <c r="P18" s="71"/>
      <c r="Q18" s="23"/>
      <c r="W18" s="22"/>
    </row>
    <row r="19" spans="1:23" s="21" customFormat="1" ht="20.100000000000001" customHeight="1" thickTop="1" thickBot="1" x14ac:dyDescent="0.3">
      <c r="A19" s="1">
        <v>4187</v>
      </c>
      <c r="B19" s="3" t="s">
        <v>32</v>
      </c>
      <c r="C19" s="3" t="s">
        <v>54</v>
      </c>
      <c r="D19" s="3" t="s">
        <v>43</v>
      </c>
      <c r="E19" s="3" t="s">
        <v>79</v>
      </c>
      <c r="F19" s="82">
        <v>0.32083333333333336</v>
      </c>
      <c r="G19" s="88"/>
      <c r="H19" s="6">
        <v>3</v>
      </c>
      <c r="I19" s="11"/>
      <c r="J19" s="11"/>
      <c r="K19" s="70"/>
      <c r="L19" s="70"/>
      <c r="M19" s="10">
        <v>7</v>
      </c>
      <c r="N19" s="3" t="s">
        <v>101</v>
      </c>
      <c r="O19" s="3">
        <f>Día9!O19+Día10!M19</f>
        <v>40</v>
      </c>
      <c r="P19" s="71" t="s">
        <v>284</v>
      </c>
      <c r="Q19" s="23"/>
      <c r="W19" s="22"/>
    </row>
    <row r="20" spans="1:23" s="21" customFormat="1" ht="17.25" customHeight="1" thickTop="1" thickBot="1" x14ac:dyDescent="0.3">
      <c r="A20" s="1">
        <v>8078</v>
      </c>
      <c r="B20" s="3" t="s">
        <v>31</v>
      </c>
      <c r="C20" s="3" t="s">
        <v>40</v>
      </c>
      <c r="D20" s="3" t="s">
        <v>33</v>
      </c>
      <c r="E20" s="3" t="s">
        <v>34</v>
      </c>
      <c r="F20" s="82">
        <v>0.32777777777777778</v>
      </c>
      <c r="G20" s="80"/>
      <c r="H20" s="11"/>
      <c r="I20" s="11"/>
      <c r="J20" s="11"/>
      <c r="K20" s="70"/>
      <c r="L20" s="70"/>
      <c r="M20" s="86"/>
      <c r="N20" s="3"/>
      <c r="O20" s="3">
        <f>Día9!O20+Día10!M20</f>
        <v>901</v>
      </c>
      <c r="P20" s="71"/>
      <c r="Q20" s="23"/>
      <c r="W20" s="22"/>
    </row>
    <row r="21" spans="1:23" s="21" customFormat="1" ht="20.100000000000001" customHeight="1" thickTop="1" thickBot="1" x14ac:dyDescent="0.3">
      <c r="A21" s="1">
        <v>8079</v>
      </c>
      <c r="B21" s="3" t="s">
        <v>31</v>
      </c>
      <c r="C21" s="3" t="s">
        <v>40</v>
      </c>
      <c r="D21" s="3" t="s">
        <v>48</v>
      </c>
      <c r="E21" s="3" t="s">
        <v>33</v>
      </c>
      <c r="F21" s="82">
        <v>0.34722222222222227</v>
      </c>
      <c r="G21" s="80"/>
      <c r="H21" s="6"/>
      <c r="I21" s="6"/>
      <c r="J21" s="6"/>
      <c r="K21" s="70"/>
      <c r="L21" s="70"/>
      <c r="M21" s="8"/>
      <c r="N21" s="3"/>
      <c r="O21" s="3">
        <f>Día9!O21+Día10!M21</f>
        <v>65</v>
      </c>
      <c r="P21" s="71"/>
      <c r="Q21" s="23"/>
      <c r="W21" s="22"/>
    </row>
    <row r="22" spans="1:23" s="21" customFormat="1" ht="20.100000000000001" customHeight="1" thickTop="1" thickBot="1" x14ac:dyDescent="0.3">
      <c r="A22" s="1">
        <v>8278</v>
      </c>
      <c r="B22" s="3" t="s">
        <v>31</v>
      </c>
      <c r="C22" s="3" t="s">
        <v>37</v>
      </c>
      <c r="D22" s="3" t="s">
        <v>33</v>
      </c>
      <c r="E22" s="3" t="s">
        <v>34</v>
      </c>
      <c r="F22" s="82">
        <v>0.35555555555555557</v>
      </c>
      <c r="G22" s="80" t="s">
        <v>99</v>
      </c>
      <c r="H22" s="6">
        <v>6</v>
      </c>
      <c r="I22" s="6"/>
      <c r="J22" s="6"/>
      <c r="K22" s="70"/>
      <c r="L22" s="70"/>
      <c r="M22" s="8">
        <v>17</v>
      </c>
      <c r="N22" s="3" t="s">
        <v>100</v>
      </c>
      <c r="O22" s="3">
        <f>Día9!O22+Día10!M22</f>
        <v>505</v>
      </c>
      <c r="P22" s="71"/>
      <c r="Q22" s="23"/>
      <c r="W22" s="22"/>
    </row>
    <row r="23" spans="1:23" s="21" customFormat="1" ht="20.100000000000001" customHeight="1" thickTop="1" thickBot="1" x14ac:dyDescent="0.3">
      <c r="A23" s="1">
        <v>4087</v>
      </c>
      <c r="B23" s="3" t="s">
        <v>32</v>
      </c>
      <c r="C23" s="3" t="s">
        <v>37</v>
      </c>
      <c r="D23" s="3" t="s">
        <v>49</v>
      </c>
      <c r="E23" s="3" t="s">
        <v>78</v>
      </c>
      <c r="F23" s="82">
        <v>0.3833333333333333</v>
      </c>
      <c r="G23" s="80"/>
      <c r="H23" s="6">
        <v>3</v>
      </c>
      <c r="I23" s="6"/>
      <c r="J23" s="6"/>
      <c r="K23" s="70"/>
      <c r="L23" s="70"/>
      <c r="M23" s="85">
        <v>4</v>
      </c>
      <c r="N23" s="3" t="s">
        <v>100</v>
      </c>
      <c r="O23" s="3">
        <f>Día9!O23+Día10!M23</f>
        <v>45</v>
      </c>
      <c r="P23" s="71"/>
      <c r="Q23" s="23"/>
      <c r="W23" s="22"/>
    </row>
    <row r="24" spans="1:23" s="21" customFormat="1" ht="21" customHeight="1" thickTop="1" thickBot="1" x14ac:dyDescent="0.3">
      <c r="A24" s="1" t="s">
        <v>50</v>
      </c>
      <c r="B24" s="3" t="s">
        <v>46</v>
      </c>
      <c r="C24" s="3" t="s">
        <v>37</v>
      </c>
      <c r="D24" s="3" t="s">
        <v>48</v>
      </c>
      <c r="E24" s="3" t="s">
        <v>47</v>
      </c>
      <c r="F24" s="82">
        <v>0.38750000000000001</v>
      </c>
      <c r="G24" s="80"/>
      <c r="H24" s="6">
        <v>3</v>
      </c>
      <c r="I24" s="11" t="s">
        <v>106</v>
      </c>
      <c r="J24" s="11"/>
      <c r="K24" s="70"/>
      <c r="L24" s="70"/>
      <c r="M24" s="10">
        <v>13</v>
      </c>
      <c r="N24" s="3" t="s">
        <v>101</v>
      </c>
      <c r="O24" s="3">
        <f>Día9!O24+Día10!M24</f>
        <v>83</v>
      </c>
      <c r="P24" s="71" t="s">
        <v>251</v>
      </c>
      <c r="Q24" s="23"/>
      <c r="W24" s="22"/>
    </row>
    <row r="25" spans="1:23" s="21" customFormat="1" ht="20.100000000000001" customHeight="1" thickTop="1" thickBot="1" x14ac:dyDescent="0.3">
      <c r="A25" s="1">
        <v>8088</v>
      </c>
      <c r="B25" s="3" t="s">
        <v>31</v>
      </c>
      <c r="C25" s="3" t="s">
        <v>40</v>
      </c>
      <c r="D25" s="3" t="s">
        <v>33</v>
      </c>
      <c r="E25" s="3" t="s">
        <v>34</v>
      </c>
      <c r="F25" s="82">
        <v>0.39027777777777778</v>
      </c>
      <c r="G25" s="80"/>
      <c r="H25" s="6"/>
      <c r="I25" s="6"/>
      <c r="J25" s="6"/>
      <c r="K25" s="70"/>
      <c r="L25" s="70"/>
      <c r="M25" s="8"/>
      <c r="N25" s="3"/>
      <c r="O25" s="3">
        <f>Día9!O25+Día10!M25</f>
        <v>392</v>
      </c>
      <c r="P25" s="71"/>
      <c r="Q25" s="23"/>
      <c r="W25" s="22"/>
    </row>
    <row r="26" spans="1:23" s="21" customFormat="1" ht="20.100000000000001" customHeight="1" thickTop="1" thickBot="1" x14ac:dyDescent="0.3">
      <c r="A26" s="1" t="s">
        <v>51</v>
      </c>
      <c r="B26" s="3" t="s">
        <v>46</v>
      </c>
      <c r="C26" s="3" t="s">
        <v>38</v>
      </c>
      <c r="D26" s="3" t="s">
        <v>47</v>
      </c>
      <c r="E26" s="3" t="s">
        <v>34</v>
      </c>
      <c r="F26" s="82">
        <v>0.39861111111111108</v>
      </c>
      <c r="G26" s="80"/>
      <c r="H26" s="6">
        <v>6</v>
      </c>
      <c r="I26" s="6" t="s">
        <v>106</v>
      </c>
      <c r="J26" s="6"/>
      <c r="K26" s="70"/>
      <c r="L26" s="70"/>
      <c r="M26" s="10">
        <v>31</v>
      </c>
      <c r="N26" s="3" t="s">
        <v>101</v>
      </c>
      <c r="O26" s="3">
        <f>Día9!O26+Día10!M26</f>
        <v>85</v>
      </c>
      <c r="P26" s="71" t="s">
        <v>205</v>
      </c>
      <c r="Q26" s="23"/>
      <c r="W26" s="22"/>
    </row>
    <row r="27" spans="1:23" s="21" customFormat="1" ht="20.100000000000001" customHeight="1" thickTop="1" thickBot="1" x14ac:dyDescent="0.3">
      <c r="A27" s="1">
        <v>8098</v>
      </c>
      <c r="B27" s="3" t="s">
        <v>31</v>
      </c>
      <c r="C27" s="3" t="s">
        <v>38</v>
      </c>
      <c r="D27" s="3" t="s">
        <v>33</v>
      </c>
      <c r="E27" s="3" t="s">
        <v>34</v>
      </c>
      <c r="F27" s="82">
        <v>0.43541666666666662</v>
      </c>
      <c r="G27" s="80"/>
      <c r="H27" s="6">
        <v>6</v>
      </c>
      <c r="I27" s="6"/>
      <c r="J27" s="6"/>
      <c r="K27" s="70"/>
      <c r="L27" s="70"/>
      <c r="M27" s="85">
        <v>54</v>
      </c>
      <c r="N27" s="3" t="s">
        <v>100</v>
      </c>
      <c r="O27" s="3">
        <f>Día9!O27+Día10!M27</f>
        <v>170</v>
      </c>
      <c r="P27" s="71"/>
      <c r="Q27" s="23"/>
    </row>
    <row r="28" spans="1:23" s="21" customFormat="1" ht="20.100000000000001" customHeight="1" thickTop="1" thickBot="1" x14ac:dyDescent="0.3">
      <c r="A28" s="1">
        <v>8109</v>
      </c>
      <c r="B28" s="3" t="s">
        <v>31</v>
      </c>
      <c r="C28" s="3" t="s">
        <v>37</v>
      </c>
      <c r="D28" s="3" t="s">
        <v>48</v>
      </c>
      <c r="E28" s="3" t="s">
        <v>33</v>
      </c>
      <c r="F28" s="82">
        <v>0.4465277777777778</v>
      </c>
      <c r="G28" s="80"/>
      <c r="H28" s="6">
        <v>3</v>
      </c>
      <c r="I28" s="6"/>
      <c r="J28" s="6"/>
      <c r="K28" s="70"/>
      <c r="L28" s="70"/>
      <c r="M28" s="9">
        <v>24</v>
      </c>
      <c r="N28" s="3" t="s">
        <v>100</v>
      </c>
      <c r="O28" s="3">
        <f>Día9!O28+Día10!M28</f>
        <v>121</v>
      </c>
      <c r="P28" s="71"/>
    </row>
    <row r="29" spans="1:23" s="21" customFormat="1" ht="20.100000000000001" customHeight="1" thickTop="1" thickBot="1" x14ac:dyDescent="0.3">
      <c r="A29" s="1">
        <v>4072</v>
      </c>
      <c r="B29" s="3" t="s">
        <v>32</v>
      </c>
      <c r="C29" s="3" t="s">
        <v>37</v>
      </c>
      <c r="D29" s="3" t="s">
        <v>52</v>
      </c>
      <c r="E29" s="3" t="s">
        <v>53</v>
      </c>
      <c r="F29" s="82">
        <v>0.44861111111111113</v>
      </c>
      <c r="G29" s="80"/>
      <c r="H29" s="6">
        <v>6</v>
      </c>
      <c r="I29" s="6"/>
      <c r="J29" s="6"/>
      <c r="K29" s="70"/>
      <c r="L29" s="70"/>
      <c r="M29" s="9">
        <v>22</v>
      </c>
      <c r="N29" s="3" t="s">
        <v>100</v>
      </c>
      <c r="O29" s="3">
        <f>Día9!O29+Día10!M29</f>
        <v>196</v>
      </c>
      <c r="P29" s="71"/>
    </row>
    <row r="30" spans="1:23" s="21" customFormat="1" ht="20.100000000000001" customHeight="1" thickTop="1" thickBot="1" x14ac:dyDescent="0.3">
      <c r="A30" s="1">
        <v>4186</v>
      </c>
      <c r="B30" s="3" t="s">
        <v>32</v>
      </c>
      <c r="C30" s="3" t="s">
        <v>37</v>
      </c>
      <c r="D30" s="3" t="s">
        <v>80</v>
      </c>
      <c r="E30" s="3" t="s">
        <v>34</v>
      </c>
      <c r="F30" s="82">
        <v>0.45833333333333331</v>
      </c>
      <c r="G30" s="80" t="s">
        <v>201</v>
      </c>
      <c r="H30" s="6">
        <v>6</v>
      </c>
      <c r="I30" s="6"/>
      <c r="J30" s="6"/>
      <c r="K30" s="70"/>
      <c r="L30" s="70"/>
      <c r="M30" s="9">
        <v>15</v>
      </c>
      <c r="N30" s="3" t="s">
        <v>101</v>
      </c>
      <c r="O30" s="3">
        <f>Día9!O30+Día10!M30</f>
        <v>284</v>
      </c>
      <c r="P30" s="71"/>
    </row>
    <row r="31" spans="1:23" s="21" customFormat="1" ht="20.100000000000001" customHeight="1" thickTop="1" thickBot="1" x14ac:dyDescent="0.3">
      <c r="A31" s="1">
        <v>4101</v>
      </c>
      <c r="B31" s="3" t="s">
        <v>32</v>
      </c>
      <c r="C31" s="3" t="s">
        <v>37</v>
      </c>
      <c r="D31" s="3" t="s">
        <v>34</v>
      </c>
      <c r="E31" s="3" t="s">
        <v>36</v>
      </c>
      <c r="F31" s="82">
        <v>0.4861111111111111</v>
      </c>
      <c r="G31" s="80"/>
      <c r="H31" s="6">
        <v>3</v>
      </c>
      <c r="I31" s="6"/>
      <c r="J31" s="6"/>
      <c r="K31" s="70"/>
      <c r="L31" s="70"/>
      <c r="M31" s="10">
        <v>4</v>
      </c>
      <c r="N31" s="3" t="s">
        <v>100</v>
      </c>
      <c r="O31" s="3">
        <f>Día9!O31+Día10!M31</f>
        <v>64</v>
      </c>
      <c r="P31" s="71"/>
      <c r="Q31" s="23"/>
      <c r="W31" s="22"/>
    </row>
    <row r="32" spans="1:23" s="21" customFormat="1" ht="23.25" customHeight="1" thickTop="1" thickBot="1" x14ac:dyDescent="0.3">
      <c r="A32" s="1">
        <v>8118</v>
      </c>
      <c r="B32" s="3" t="s">
        <v>31</v>
      </c>
      <c r="C32" s="3" t="s">
        <v>40</v>
      </c>
      <c r="D32" s="3" t="s">
        <v>33</v>
      </c>
      <c r="E32" s="3" t="s">
        <v>34</v>
      </c>
      <c r="F32" s="82">
        <v>0.50486111111111109</v>
      </c>
      <c r="G32" s="88"/>
      <c r="H32" s="11"/>
      <c r="I32" s="11"/>
      <c r="J32" s="11"/>
      <c r="K32" s="70"/>
      <c r="L32" s="70"/>
      <c r="M32" s="10"/>
      <c r="N32" s="3"/>
      <c r="O32" s="3">
        <f>Día9!O32+Día10!M32</f>
        <v>370</v>
      </c>
      <c r="P32" s="71"/>
      <c r="Q32" s="23"/>
      <c r="W32" s="22"/>
    </row>
    <row r="33" spans="1:27" s="21" customFormat="1" ht="20.100000000000001" customHeight="1" thickTop="1" thickBot="1" x14ac:dyDescent="0.3">
      <c r="A33" s="1">
        <v>4064</v>
      </c>
      <c r="B33" s="3" t="s">
        <v>32</v>
      </c>
      <c r="C33" s="3" t="s">
        <v>54</v>
      </c>
      <c r="D33" s="3" t="s">
        <v>55</v>
      </c>
      <c r="E33" s="3" t="s">
        <v>34</v>
      </c>
      <c r="F33" s="82">
        <v>0.51944444444444449</v>
      </c>
      <c r="G33" s="80"/>
      <c r="H33" s="6">
        <v>6</v>
      </c>
      <c r="I33" s="6"/>
      <c r="J33" s="6"/>
      <c r="K33" s="70"/>
      <c r="L33" s="70"/>
      <c r="M33" s="10">
        <v>10</v>
      </c>
      <c r="N33" s="3" t="s">
        <v>100</v>
      </c>
      <c r="O33" s="3">
        <f>Día9!O33+Día10!M33</f>
        <v>34</v>
      </c>
      <c r="P33" s="71"/>
      <c r="Q33" s="23"/>
      <c r="W33" s="22"/>
    </row>
    <row r="34" spans="1:27" s="21" customFormat="1" ht="20.100000000000001" customHeight="1" thickTop="1" thickBot="1" x14ac:dyDescent="0.3">
      <c r="A34" s="1">
        <v>8129</v>
      </c>
      <c r="B34" s="3" t="s">
        <v>31</v>
      </c>
      <c r="C34" s="3" t="s">
        <v>37</v>
      </c>
      <c r="D34" s="3" t="s">
        <v>48</v>
      </c>
      <c r="E34" s="3" t="s">
        <v>33</v>
      </c>
      <c r="F34" s="82">
        <v>0.5229166666666667</v>
      </c>
      <c r="G34" s="80" t="s">
        <v>122</v>
      </c>
      <c r="H34" s="6">
        <v>3</v>
      </c>
      <c r="I34" s="6" t="s">
        <v>103</v>
      </c>
      <c r="J34" s="6"/>
      <c r="K34" s="70"/>
      <c r="L34" s="70"/>
      <c r="M34" s="3">
        <v>8</v>
      </c>
      <c r="N34" s="3" t="s">
        <v>100</v>
      </c>
      <c r="O34" s="3">
        <f>Día9!O34+Día10!M34</f>
        <v>63</v>
      </c>
      <c r="P34" s="71"/>
      <c r="Q34" s="23"/>
    </row>
    <row r="35" spans="1:27" s="21" customFormat="1" ht="20.100000000000001" customHeight="1" thickTop="1" thickBot="1" x14ac:dyDescent="0.3">
      <c r="A35" s="1">
        <v>4086</v>
      </c>
      <c r="B35" s="3" t="s">
        <v>32</v>
      </c>
      <c r="C35" s="3" t="s">
        <v>37</v>
      </c>
      <c r="D35" s="3" t="s">
        <v>81</v>
      </c>
      <c r="E35" s="3" t="s">
        <v>34</v>
      </c>
      <c r="F35" s="82">
        <v>0.56111111111111112</v>
      </c>
      <c r="G35" s="80" t="s">
        <v>285</v>
      </c>
      <c r="H35" s="6">
        <v>6</v>
      </c>
      <c r="I35" s="6" t="s">
        <v>106</v>
      </c>
      <c r="J35" s="6"/>
      <c r="K35" s="70"/>
      <c r="L35" s="70"/>
      <c r="M35" s="9">
        <v>12</v>
      </c>
      <c r="N35" s="3" t="s">
        <v>101</v>
      </c>
      <c r="O35" s="3">
        <f>Día9!O35+Día10!M35</f>
        <v>75</v>
      </c>
      <c r="P35" s="71" t="s">
        <v>138</v>
      </c>
    </row>
    <row r="36" spans="1:27" s="21" customFormat="1" ht="34.5" customHeight="1" thickTop="1" thickBot="1" x14ac:dyDescent="0.3">
      <c r="A36" s="1">
        <v>4325</v>
      </c>
      <c r="B36" s="3" t="s">
        <v>32</v>
      </c>
      <c r="C36" s="3" t="s">
        <v>37</v>
      </c>
      <c r="D36" s="3" t="s">
        <v>48</v>
      </c>
      <c r="E36" s="3" t="s">
        <v>56</v>
      </c>
      <c r="F36" s="82">
        <v>0.57361111111111118</v>
      </c>
      <c r="G36" s="106"/>
      <c r="H36" s="6">
        <v>3</v>
      </c>
      <c r="I36" s="6"/>
      <c r="J36" s="6"/>
      <c r="K36" s="70"/>
      <c r="L36" s="70"/>
      <c r="M36" s="9">
        <v>4</v>
      </c>
      <c r="N36" s="3" t="s">
        <v>100</v>
      </c>
      <c r="O36" s="3">
        <f>Día9!O36+Día10!M36</f>
        <v>83</v>
      </c>
      <c r="P36" s="71"/>
    </row>
    <row r="37" spans="1:27" s="21" customFormat="1" ht="34.5" customHeight="1" thickTop="1" thickBot="1" x14ac:dyDescent="0.3">
      <c r="A37" s="1">
        <v>8139</v>
      </c>
      <c r="B37" s="3" t="s">
        <v>31</v>
      </c>
      <c r="C37" s="3" t="s">
        <v>57</v>
      </c>
      <c r="D37" s="3" t="s">
        <v>34</v>
      </c>
      <c r="E37" s="3" t="s">
        <v>33</v>
      </c>
      <c r="F37" s="82">
        <v>0.58888888888888891</v>
      </c>
      <c r="G37" s="87"/>
      <c r="H37" s="6"/>
      <c r="I37" s="6"/>
      <c r="J37" s="6"/>
      <c r="K37" s="70"/>
      <c r="L37" s="70"/>
      <c r="M37" s="9"/>
      <c r="N37" s="3"/>
      <c r="O37" s="3">
        <f>Día9!O37+Día10!M37</f>
        <v>23</v>
      </c>
      <c r="P37" s="71"/>
    </row>
    <row r="38" spans="1:27" s="21" customFormat="1" ht="17.25" thickTop="1" thickBot="1" x14ac:dyDescent="0.3">
      <c r="A38" s="1">
        <v>4110</v>
      </c>
      <c r="B38" s="3" t="s">
        <v>32</v>
      </c>
      <c r="C38" s="3" t="s">
        <v>76</v>
      </c>
      <c r="D38" s="3" t="s">
        <v>36</v>
      </c>
      <c r="E38" s="3" t="s">
        <v>77</v>
      </c>
      <c r="F38" s="82">
        <v>0.60833333333333328</v>
      </c>
      <c r="G38" s="80" t="s">
        <v>263</v>
      </c>
      <c r="H38" s="6">
        <v>6</v>
      </c>
      <c r="I38" s="6"/>
      <c r="J38" s="6"/>
      <c r="K38" s="70"/>
      <c r="L38" s="70"/>
      <c r="M38" s="10">
        <v>9</v>
      </c>
      <c r="N38" s="3" t="s">
        <v>101</v>
      </c>
      <c r="O38" s="3">
        <f>Día9!O38+Día10!M38</f>
        <v>36</v>
      </c>
      <c r="P38" s="71"/>
      <c r="Q38" s="23"/>
      <c r="W38" s="22"/>
    </row>
    <row r="39" spans="1:27" s="21" customFormat="1" ht="48" customHeight="1" thickTop="1" thickBot="1" x14ac:dyDescent="0.3">
      <c r="A39" s="1">
        <v>4110</v>
      </c>
      <c r="B39" s="3" t="s">
        <v>32</v>
      </c>
      <c r="C39" s="3" t="s">
        <v>17</v>
      </c>
      <c r="D39" s="3" t="s">
        <v>36</v>
      </c>
      <c r="E39" s="3" t="s">
        <v>75</v>
      </c>
      <c r="F39" s="82">
        <v>0.60833333333333328</v>
      </c>
      <c r="G39" s="80"/>
      <c r="H39" s="6"/>
      <c r="I39" s="11"/>
      <c r="J39" s="11"/>
      <c r="K39" s="70"/>
      <c r="L39" s="70"/>
      <c r="M39" s="10"/>
      <c r="N39" s="3"/>
      <c r="O39" s="3">
        <f>Día9!O39+Día10!M39</f>
        <v>16</v>
      </c>
      <c r="P39" s="71"/>
      <c r="Q39" s="23"/>
      <c r="W39" s="22"/>
    </row>
    <row r="40" spans="1:27" s="21" customFormat="1" ht="20.100000000000001" customHeight="1" thickTop="1" thickBot="1" x14ac:dyDescent="0.3">
      <c r="A40" s="1">
        <v>4143</v>
      </c>
      <c r="B40" s="3" t="s">
        <v>32</v>
      </c>
      <c r="C40" s="3" t="s">
        <v>37</v>
      </c>
      <c r="D40" s="3" t="s">
        <v>58</v>
      </c>
      <c r="E40" s="3" t="s">
        <v>52</v>
      </c>
      <c r="F40" s="82">
        <v>0.6118055555555556</v>
      </c>
      <c r="G40" s="80"/>
      <c r="H40" s="6">
        <v>3</v>
      </c>
      <c r="I40" s="6"/>
      <c r="J40" s="6"/>
      <c r="K40" s="70" t="s">
        <v>118</v>
      </c>
      <c r="L40" s="70">
        <v>4</v>
      </c>
      <c r="M40" s="8">
        <v>7</v>
      </c>
      <c r="N40" s="3" t="s">
        <v>100</v>
      </c>
      <c r="O40" s="3">
        <f>Día9!O40+Día10!M40</f>
        <v>65</v>
      </c>
      <c r="P40" s="71"/>
      <c r="Q40" s="23"/>
      <c r="W40" s="22"/>
    </row>
    <row r="41" spans="1:27" s="21" customFormat="1" ht="20.100000000000001" customHeight="1" thickTop="1" thickBot="1" x14ac:dyDescent="0.3">
      <c r="A41" s="1">
        <v>8148</v>
      </c>
      <c r="B41" s="3" t="s">
        <v>31</v>
      </c>
      <c r="C41" s="3" t="s">
        <v>59</v>
      </c>
      <c r="D41" s="3" t="s">
        <v>33</v>
      </c>
      <c r="E41" s="3" t="s">
        <v>34</v>
      </c>
      <c r="F41" s="82">
        <v>0.61249999999999993</v>
      </c>
      <c r="G41" s="80"/>
      <c r="H41" s="6">
        <v>6</v>
      </c>
      <c r="I41" s="6"/>
      <c r="J41" s="6">
        <v>2</v>
      </c>
      <c r="K41" s="70"/>
      <c r="L41" s="70"/>
      <c r="M41" s="8">
        <v>100</v>
      </c>
      <c r="N41" s="3" t="s">
        <v>101</v>
      </c>
      <c r="O41" s="3">
        <f>Día9!O41+Día10!M41</f>
        <v>606</v>
      </c>
      <c r="P41" s="71" t="s">
        <v>286</v>
      </c>
      <c r="Q41" s="23"/>
      <c r="W41" s="22"/>
    </row>
    <row r="42" spans="1:27" s="21" customFormat="1" ht="20.100000000000001" customHeight="1" thickTop="1" thickBot="1" x14ac:dyDescent="0.3">
      <c r="A42" s="1" t="s">
        <v>60</v>
      </c>
      <c r="B42" s="3" t="s">
        <v>61</v>
      </c>
      <c r="C42" s="3" t="s">
        <v>62</v>
      </c>
      <c r="D42" s="3" t="s">
        <v>48</v>
      </c>
      <c r="E42" s="3" t="s">
        <v>63</v>
      </c>
      <c r="F42" s="82">
        <v>0.63055555555555554</v>
      </c>
      <c r="G42" s="80"/>
      <c r="H42" s="6"/>
      <c r="I42" s="6"/>
      <c r="J42" s="6"/>
      <c r="K42" s="70"/>
      <c r="L42" s="70"/>
      <c r="M42" s="10"/>
      <c r="N42" s="3"/>
      <c r="O42" s="3">
        <f>Día9!O42+Día10!M42</f>
        <v>284</v>
      </c>
      <c r="P42" s="71"/>
      <c r="Q42" s="23"/>
      <c r="W42" s="22"/>
    </row>
    <row r="43" spans="1:27" s="21" customFormat="1" ht="25.5" customHeight="1" thickTop="1" thickBot="1" x14ac:dyDescent="0.3">
      <c r="A43" s="1">
        <v>4111</v>
      </c>
      <c r="B43" s="3" t="s">
        <v>32</v>
      </c>
      <c r="C43" s="3" t="s">
        <v>37</v>
      </c>
      <c r="D43" s="3" t="s">
        <v>77</v>
      </c>
      <c r="E43" s="3" t="s">
        <v>36</v>
      </c>
      <c r="F43" s="82">
        <v>0.64583333333333337</v>
      </c>
      <c r="G43" s="80"/>
      <c r="H43" s="6">
        <v>3</v>
      </c>
      <c r="I43" s="6"/>
      <c r="J43" s="6"/>
      <c r="K43" s="70"/>
      <c r="L43" s="70"/>
      <c r="M43" s="3">
        <v>5</v>
      </c>
      <c r="N43" s="3" t="s">
        <v>100</v>
      </c>
      <c r="O43" s="3">
        <f>Día9!O43+Día10!M43</f>
        <v>52</v>
      </c>
      <c r="P43" s="71"/>
      <c r="Q43" s="23"/>
    </row>
    <row r="44" spans="1:27" s="21" customFormat="1" ht="21.75" customHeight="1" thickTop="1" thickBot="1" x14ac:dyDescent="0.3">
      <c r="A44" s="1">
        <v>4114</v>
      </c>
      <c r="B44" s="3" t="s">
        <v>32</v>
      </c>
      <c r="C44" s="3" t="s">
        <v>37</v>
      </c>
      <c r="D44" s="3" t="s">
        <v>64</v>
      </c>
      <c r="E44" s="3" t="s">
        <v>34</v>
      </c>
      <c r="F44" s="82">
        <v>0.65069444444444446</v>
      </c>
      <c r="G44" s="80"/>
      <c r="H44" s="6">
        <v>6</v>
      </c>
      <c r="I44" s="6"/>
      <c r="J44" s="6"/>
      <c r="K44" s="70"/>
      <c r="L44" s="89"/>
      <c r="M44" s="90">
        <v>1</v>
      </c>
      <c r="N44" s="3" t="s">
        <v>100</v>
      </c>
      <c r="O44" s="3">
        <f>Día9!O44+Día10!M44</f>
        <v>30</v>
      </c>
      <c r="P44" s="71"/>
      <c r="Q44" s="23"/>
      <c r="AA44" s="21" t="s">
        <v>74</v>
      </c>
    </row>
    <row r="45" spans="1:27" s="21" customFormat="1" ht="20.100000000000001" customHeight="1" thickTop="1" thickBot="1" x14ac:dyDescent="0.3">
      <c r="A45" s="1">
        <v>8159</v>
      </c>
      <c r="B45" s="3" t="s">
        <v>31</v>
      </c>
      <c r="C45" s="3" t="s">
        <v>57</v>
      </c>
      <c r="D45" s="3" t="s">
        <v>48</v>
      </c>
      <c r="E45" s="3" t="s">
        <v>33</v>
      </c>
      <c r="F45" s="82">
        <v>0.65138888888888891</v>
      </c>
      <c r="G45" s="80"/>
      <c r="H45" s="6"/>
      <c r="I45" s="6"/>
      <c r="J45" s="6"/>
      <c r="K45" s="70"/>
      <c r="L45" s="70"/>
      <c r="M45" s="10"/>
      <c r="N45" s="3"/>
      <c r="O45" s="3">
        <f>Día9!O45+Día10!M45</f>
        <v>19</v>
      </c>
      <c r="P45" s="71"/>
      <c r="Q45" s="23"/>
      <c r="W45" s="22"/>
    </row>
    <row r="46" spans="1:27" s="21" customFormat="1" ht="17.25" thickTop="1" thickBot="1" x14ac:dyDescent="0.3">
      <c r="A46" s="1">
        <v>8158</v>
      </c>
      <c r="B46" s="3" t="s">
        <v>31</v>
      </c>
      <c r="C46" s="3" t="s">
        <v>37</v>
      </c>
      <c r="D46" s="3" t="s">
        <v>33</v>
      </c>
      <c r="E46" s="3" t="s">
        <v>34</v>
      </c>
      <c r="F46" s="82">
        <v>0.6645833333333333</v>
      </c>
      <c r="G46" s="80"/>
      <c r="H46" s="11">
        <v>6</v>
      </c>
      <c r="I46" s="11"/>
      <c r="J46" s="11">
        <v>1</v>
      </c>
      <c r="K46" s="70"/>
      <c r="L46" s="70"/>
      <c r="M46" s="10">
        <v>89</v>
      </c>
      <c r="N46" s="3" t="s">
        <v>101</v>
      </c>
      <c r="O46" s="3">
        <f>Día9!O46+Día10!M46</f>
        <v>712</v>
      </c>
      <c r="P46" s="71" t="s">
        <v>290</v>
      </c>
      <c r="Q46" s="23"/>
      <c r="W46" s="22"/>
    </row>
    <row r="47" spans="1:27" s="21" customFormat="1" ht="20.100000000000001" customHeight="1" thickTop="1" thickBot="1" x14ac:dyDescent="0.3">
      <c r="A47" s="1">
        <v>8359</v>
      </c>
      <c r="B47" s="3" t="s">
        <v>31</v>
      </c>
      <c r="C47" s="3" t="s">
        <v>37</v>
      </c>
      <c r="D47" s="3" t="s">
        <v>48</v>
      </c>
      <c r="E47" s="3" t="s">
        <v>33</v>
      </c>
      <c r="F47" s="82">
        <v>0.67222222222222217</v>
      </c>
      <c r="G47" s="80"/>
      <c r="H47" s="11">
        <v>3</v>
      </c>
      <c r="I47" s="11"/>
      <c r="J47" s="11"/>
      <c r="K47" s="70"/>
      <c r="L47" s="70"/>
      <c r="M47" s="10">
        <v>1</v>
      </c>
      <c r="N47" s="3" t="s">
        <v>100</v>
      </c>
      <c r="O47" s="3">
        <f>Día9!O47+Día10!M47</f>
        <v>70</v>
      </c>
      <c r="P47" s="71"/>
      <c r="Q47" s="23"/>
      <c r="W47" s="22"/>
    </row>
    <row r="48" spans="1:27" s="21" customFormat="1" ht="17.25" thickTop="1" thickBot="1" x14ac:dyDescent="0.3">
      <c r="A48" s="1">
        <v>4969</v>
      </c>
      <c r="B48" s="3" t="s">
        <v>32</v>
      </c>
      <c r="C48" s="3" t="s">
        <v>37</v>
      </c>
      <c r="D48" s="3" t="s">
        <v>48</v>
      </c>
      <c r="E48" s="3" t="s">
        <v>47</v>
      </c>
      <c r="F48" s="82">
        <v>0.6791666666666667</v>
      </c>
      <c r="G48" s="80"/>
      <c r="H48" s="11">
        <v>3</v>
      </c>
      <c r="I48" s="11" t="s">
        <v>106</v>
      </c>
      <c r="J48" s="11"/>
      <c r="K48" s="70"/>
      <c r="L48" s="70"/>
      <c r="M48" s="8">
        <v>9</v>
      </c>
      <c r="N48" s="3" t="s">
        <v>101</v>
      </c>
      <c r="O48" s="3">
        <f>Día9!O48+Día10!M48</f>
        <v>110</v>
      </c>
      <c r="P48" s="71" t="s">
        <v>288</v>
      </c>
      <c r="Q48" s="23"/>
      <c r="W48" s="22"/>
    </row>
    <row r="49" spans="1:23" s="21" customFormat="1" ht="20.100000000000001" customHeight="1" thickTop="1" thickBot="1" x14ac:dyDescent="0.3">
      <c r="A49" s="1">
        <v>4958</v>
      </c>
      <c r="B49" s="3" t="s">
        <v>32</v>
      </c>
      <c r="C49" s="3" t="s">
        <v>37</v>
      </c>
      <c r="D49" s="3" t="s">
        <v>47</v>
      </c>
      <c r="E49" s="3" t="s">
        <v>34</v>
      </c>
      <c r="F49" s="82">
        <v>0.6972222222222223</v>
      </c>
      <c r="G49" s="80" t="s">
        <v>121</v>
      </c>
      <c r="H49" s="6">
        <v>6</v>
      </c>
      <c r="I49" s="6" t="s">
        <v>106</v>
      </c>
      <c r="J49" s="6"/>
      <c r="K49" s="70"/>
      <c r="L49" s="70"/>
      <c r="M49" s="8">
        <v>82</v>
      </c>
      <c r="N49" s="3" t="s">
        <v>101</v>
      </c>
      <c r="O49" s="3">
        <f>Día9!O49+Día10!M49</f>
        <v>631</v>
      </c>
      <c r="P49" s="71" t="s">
        <v>251</v>
      </c>
      <c r="Q49" s="23"/>
      <c r="W49" s="22"/>
    </row>
    <row r="50" spans="1:23" s="21" customFormat="1" ht="20.100000000000001" customHeight="1" thickTop="1" thickBot="1" x14ac:dyDescent="0.3">
      <c r="A50" s="1">
        <v>8169</v>
      </c>
      <c r="B50" s="3" t="s">
        <v>31</v>
      </c>
      <c r="C50" s="3" t="s">
        <v>40</v>
      </c>
      <c r="D50" s="3" t="s">
        <v>48</v>
      </c>
      <c r="E50" s="3" t="s">
        <v>33</v>
      </c>
      <c r="F50" s="82">
        <v>0.70416666666666661</v>
      </c>
      <c r="G50" s="80"/>
      <c r="H50" s="6"/>
      <c r="I50" s="6"/>
      <c r="J50" s="6"/>
      <c r="K50" s="70"/>
      <c r="L50" s="70"/>
      <c r="M50" s="10"/>
      <c r="N50" s="3"/>
      <c r="O50" s="3">
        <f>Día9!O50+Día10!M50</f>
        <v>32</v>
      </c>
      <c r="P50" s="71"/>
      <c r="Q50" s="23"/>
      <c r="W50" s="22"/>
    </row>
    <row r="51" spans="1:23" s="21" customFormat="1" ht="20.100000000000001" customHeight="1" thickTop="1" thickBot="1" x14ac:dyDescent="0.3">
      <c r="A51" s="1">
        <v>8168</v>
      </c>
      <c r="B51" s="3" t="s">
        <v>31</v>
      </c>
      <c r="C51" s="3" t="s">
        <v>67</v>
      </c>
      <c r="D51" s="3" t="s">
        <v>33</v>
      </c>
      <c r="E51" s="3" t="s">
        <v>34</v>
      </c>
      <c r="F51" s="82">
        <v>0.70763888888888893</v>
      </c>
      <c r="G51" s="80"/>
      <c r="H51" s="6"/>
      <c r="I51" s="6"/>
      <c r="J51" s="6"/>
      <c r="K51" s="70"/>
      <c r="L51" s="70"/>
      <c r="M51" s="3"/>
      <c r="N51" s="3"/>
      <c r="O51" s="3">
        <f>Día9!O51+Día10!M51</f>
        <v>243</v>
      </c>
      <c r="P51" s="71"/>
      <c r="Q51" s="23"/>
    </row>
    <row r="52" spans="1:23" s="21" customFormat="1" ht="20.100000000000001" customHeight="1" thickTop="1" thickBot="1" x14ac:dyDescent="0.3">
      <c r="A52" s="1">
        <v>8179</v>
      </c>
      <c r="B52" s="3" t="s">
        <v>31</v>
      </c>
      <c r="C52" s="3" t="s">
        <v>37</v>
      </c>
      <c r="D52" s="3" t="s">
        <v>48</v>
      </c>
      <c r="E52" s="3" t="s">
        <v>33</v>
      </c>
      <c r="F52" s="82">
        <v>0.72777777777777775</v>
      </c>
      <c r="G52" s="88"/>
      <c r="H52" s="6">
        <v>3</v>
      </c>
      <c r="I52" s="6"/>
      <c r="J52" s="6"/>
      <c r="K52" s="70"/>
      <c r="L52" s="70"/>
      <c r="M52" s="9">
        <v>1</v>
      </c>
      <c r="N52" s="3" t="s">
        <v>100</v>
      </c>
      <c r="O52" s="3">
        <f>Día9!O52+Día10!M52</f>
        <v>55</v>
      </c>
      <c r="P52" s="71"/>
      <c r="Q52" s="23"/>
    </row>
    <row r="53" spans="1:23" s="21" customFormat="1" ht="20.100000000000001" customHeight="1" thickTop="1" thickBot="1" x14ac:dyDescent="0.3">
      <c r="A53" s="1" t="s">
        <v>65</v>
      </c>
      <c r="B53" s="3" t="s">
        <v>32</v>
      </c>
      <c r="C53" s="3" t="s">
        <v>37</v>
      </c>
      <c r="D53" s="3" t="s">
        <v>48</v>
      </c>
      <c r="E53" s="3" t="s">
        <v>66</v>
      </c>
      <c r="F53" s="82">
        <v>0.75486111111111109</v>
      </c>
      <c r="G53" s="80"/>
      <c r="H53" s="6">
        <v>3</v>
      </c>
      <c r="I53" s="6" t="s">
        <v>125</v>
      </c>
      <c r="J53" s="6"/>
      <c r="K53" s="70" t="s">
        <v>128</v>
      </c>
      <c r="L53" s="70">
        <v>1</v>
      </c>
      <c r="M53" s="9">
        <v>12</v>
      </c>
      <c r="N53" s="3" t="s">
        <v>101</v>
      </c>
      <c r="O53" s="3">
        <f>Día9!O53+Día10!M53</f>
        <v>126</v>
      </c>
      <c r="P53" s="71" t="s">
        <v>287</v>
      </c>
    </row>
    <row r="54" spans="1:23" s="21" customFormat="1" ht="17.25" thickTop="1" thickBot="1" x14ac:dyDescent="0.3">
      <c r="A54" s="1">
        <v>4175</v>
      </c>
      <c r="B54" s="3" t="s">
        <v>68</v>
      </c>
      <c r="C54" s="3" t="s">
        <v>37</v>
      </c>
      <c r="D54" s="3" t="s">
        <v>34</v>
      </c>
      <c r="E54" s="3" t="s">
        <v>69</v>
      </c>
      <c r="F54" s="82">
        <v>0.76041666666666663</v>
      </c>
      <c r="G54" s="80"/>
      <c r="H54" s="6">
        <v>3</v>
      </c>
      <c r="I54" s="6"/>
      <c r="J54" s="6"/>
      <c r="K54" s="70"/>
      <c r="L54" s="70"/>
      <c r="M54" s="10">
        <v>4</v>
      </c>
      <c r="N54" s="3" t="s">
        <v>100</v>
      </c>
      <c r="O54" s="3">
        <f>Día9!O54+Día10!M54</f>
        <v>43</v>
      </c>
      <c r="P54" s="71"/>
      <c r="Q54" s="23"/>
      <c r="W54" s="22"/>
    </row>
    <row r="55" spans="1:23" s="21" customFormat="1" ht="20.100000000000001" customHeight="1" thickTop="1" thickBot="1" x14ac:dyDescent="0.3">
      <c r="A55" s="1">
        <v>8178</v>
      </c>
      <c r="B55" s="3" t="s">
        <v>31</v>
      </c>
      <c r="C55" s="3" t="s">
        <v>37</v>
      </c>
      <c r="D55" s="3" t="s">
        <v>33</v>
      </c>
      <c r="E55" s="3" t="s">
        <v>34</v>
      </c>
      <c r="F55" s="82">
        <v>0.76874999999999993</v>
      </c>
      <c r="G55" s="80"/>
      <c r="H55" s="6">
        <v>6</v>
      </c>
      <c r="I55" s="11" t="s">
        <v>103</v>
      </c>
      <c r="J55" s="11">
        <v>2</v>
      </c>
      <c r="K55" s="70"/>
      <c r="L55" s="70"/>
      <c r="M55" s="10">
        <v>188</v>
      </c>
      <c r="N55" s="3" t="s">
        <v>101</v>
      </c>
      <c r="O55" s="3">
        <f>Día9!O55+Día10!M55</f>
        <v>1013</v>
      </c>
      <c r="P55" s="71" t="s">
        <v>289</v>
      </c>
      <c r="Q55" s="23"/>
      <c r="W55" s="22"/>
    </row>
    <row r="56" spans="1:23" s="21" customFormat="1" ht="20.100000000000001" customHeight="1" thickTop="1" thickBot="1" x14ac:dyDescent="0.3">
      <c r="A56" s="1">
        <v>8389</v>
      </c>
      <c r="B56" s="3" t="s">
        <v>31</v>
      </c>
      <c r="C56" s="3" t="s">
        <v>62</v>
      </c>
      <c r="D56" s="3" t="s">
        <v>48</v>
      </c>
      <c r="E56" s="3" t="s">
        <v>33</v>
      </c>
      <c r="F56" s="82">
        <v>0.77638888888888891</v>
      </c>
      <c r="G56" s="80"/>
      <c r="H56" s="6"/>
      <c r="I56" s="6"/>
      <c r="J56" s="6"/>
      <c r="K56" s="70"/>
      <c r="L56" s="70"/>
      <c r="M56" s="8"/>
      <c r="N56" s="3"/>
      <c r="O56" s="3">
        <f>Día9!O56+Día10!M56</f>
        <v>58</v>
      </c>
      <c r="P56" s="71"/>
      <c r="Q56" s="23"/>
      <c r="W56" s="22"/>
    </row>
    <row r="57" spans="1:23" s="21" customFormat="1" ht="17.25" thickTop="1" thickBot="1" x14ac:dyDescent="0.3">
      <c r="A57" s="1">
        <v>8189</v>
      </c>
      <c r="B57" s="3" t="s">
        <v>31</v>
      </c>
      <c r="C57" s="3" t="s">
        <v>42</v>
      </c>
      <c r="D57" s="3" t="s">
        <v>34</v>
      </c>
      <c r="E57" s="3" t="s">
        <v>33</v>
      </c>
      <c r="F57" s="82">
        <v>0.80069444444444438</v>
      </c>
      <c r="G57" s="80"/>
      <c r="H57" s="6">
        <v>3</v>
      </c>
      <c r="I57" s="6"/>
      <c r="J57" s="6"/>
      <c r="K57" s="70"/>
      <c r="L57" s="70"/>
      <c r="M57" s="85">
        <v>7</v>
      </c>
      <c r="N57" s="3" t="s">
        <v>100</v>
      </c>
      <c r="O57" s="3">
        <f>Día9!O57+Día10!M57</f>
        <v>26</v>
      </c>
      <c r="P57" s="71"/>
      <c r="Q57" s="23"/>
      <c r="W57" s="22"/>
    </row>
    <row r="58" spans="1:23" s="21" customFormat="1" ht="20.100000000000001" customHeight="1" thickTop="1" thickBot="1" x14ac:dyDescent="0.3">
      <c r="A58" s="1" t="s">
        <v>70</v>
      </c>
      <c r="B58" s="3" t="s">
        <v>61</v>
      </c>
      <c r="C58" s="3" t="s">
        <v>62</v>
      </c>
      <c r="D58" s="3" t="s">
        <v>71</v>
      </c>
      <c r="E58" s="3" t="s">
        <v>34</v>
      </c>
      <c r="F58" s="82">
        <v>0.80833333333333324</v>
      </c>
      <c r="G58" s="80"/>
      <c r="H58" s="6"/>
      <c r="I58" s="6"/>
      <c r="J58" s="6"/>
      <c r="K58" s="70"/>
      <c r="L58" s="70"/>
      <c r="M58" s="10"/>
      <c r="N58" s="3"/>
      <c r="O58" s="3">
        <f>Día9!O58+Día10!M58</f>
        <v>215</v>
      </c>
      <c r="P58" s="71"/>
      <c r="Q58" s="23"/>
      <c r="W58" s="22"/>
    </row>
    <row r="59" spans="1:23" s="21" customFormat="1" ht="20.100000000000001" customHeight="1" thickTop="1" thickBot="1" x14ac:dyDescent="0.3">
      <c r="A59" s="1" t="s">
        <v>72</v>
      </c>
      <c r="B59" s="3" t="s">
        <v>46</v>
      </c>
      <c r="C59" s="3" t="s">
        <v>37</v>
      </c>
      <c r="D59" s="3" t="s">
        <v>47</v>
      </c>
      <c r="E59" s="3" t="s">
        <v>34</v>
      </c>
      <c r="F59" s="82">
        <v>0.81458333333333333</v>
      </c>
      <c r="G59" s="80" t="s">
        <v>151</v>
      </c>
      <c r="H59" s="6">
        <v>6</v>
      </c>
      <c r="I59" s="6" t="s">
        <v>106</v>
      </c>
      <c r="J59" s="6"/>
      <c r="K59" s="70"/>
      <c r="L59" s="70"/>
      <c r="M59" s="3">
        <v>57</v>
      </c>
      <c r="N59" s="3" t="s">
        <v>101</v>
      </c>
      <c r="O59" s="3">
        <f>Día9!O59+Día10!M59</f>
        <v>487</v>
      </c>
      <c r="P59" s="71" t="s">
        <v>288</v>
      </c>
      <c r="Q59" s="23"/>
    </row>
    <row r="60" spans="1:23" s="21" customFormat="1" ht="20.100000000000001" customHeight="1" thickTop="1" thickBot="1" x14ac:dyDescent="0.3">
      <c r="A60" s="1">
        <v>8199</v>
      </c>
      <c r="B60" s="3" t="s">
        <v>31</v>
      </c>
      <c r="C60" s="3" t="s">
        <v>40</v>
      </c>
      <c r="D60" s="3" t="s">
        <v>48</v>
      </c>
      <c r="E60" s="3" t="s">
        <v>33</v>
      </c>
      <c r="F60" s="82">
        <v>0.82916666666666661</v>
      </c>
      <c r="G60" s="88"/>
      <c r="H60" s="6"/>
      <c r="I60" s="6"/>
      <c r="J60" s="6"/>
      <c r="K60" s="70"/>
      <c r="L60" s="70"/>
      <c r="M60" s="2"/>
      <c r="N60" s="3"/>
      <c r="O60" s="3">
        <f>Día9!O60+Día10!M60</f>
        <v>35</v>
      </c>
      <c r="P60" s="71"/>
    </row>
    <row r="61" spans="1:23" s="21" customFormat="1" ht="20.100000000000001" customHeight="1" thickTop="1" thickBot="1" x14ac:dyDescent="0.3">
      <c r="A61" s="1">
        <v>8198</v>
      </c>
      <c r="B61" s="3" t="s">
        <v>31</v>
      </c>
      <c r="C61" s="3" t="s">
        <v>37</v>
      </c>
      <c r="D61" s="3" t="s">
        <v>33</v>
      </c>
      <c r="E61" s="3" t="s">
        <v>34</v>
      </c>
      <c r="F61" s="82">
        <v>0.84930555555555554</v>
      </c>
      <c r="G61" s="87"/>
      <c r="H61" s="6">
        <v>6</v>
      </c>
      <c r="I61" s="6"/>
      <c r="J61" s="6"/>
      <c r="K61" s="70"/>
      <c r="L61" s="70"/>
      <c r="M61" s="91">
        <v>124</v>
      </c>
      <c r="N61" s="3" t="s">
        <v>100</v>
      </c>
      <c r="O61" s="3">
        <f>Día9!O61+Día10!M61</f>
        <v>629</v>
      </c>
      <c r="P61" s="71"/>
    </row>
    <row r="62" spans="1:23" s="21" customFormat="1" ht="20.100000000000001" customHeight="1" thickTop="1" thickBot="1" x14ac:dyDescent="0.3">
      <c r="A62" s="1">
        <v>8209</v>
      </c>
      <c r="B62" s="3" t="s">
        <v>31</v>
      </c>
      <c r="C62" s="3" t="s">
        <v>37</v>
      </c>
      <c r="D62" s="3" t="s">
        <v>48</v>
      </c>
      <c r="E62" s="3" t="s">
        <v>33</v>
      </c>
      <c r="F62" s="82">
        <v>0.85277777777777775</v>
      </c>
      <c r="G62" s="80"/>
      <c r="H62" s="6">
        <v>3</v>
      </c>
      <c r="I62" s="6"/>
      <c r="J62" s="6"/>
      <c r="K62" s="70"/>
      <c r="L62" s="70"/>
      <c r="M62" s="10">
        <v>4</v>
      </c>
      <c r="N62" s="3" t="s">
        <v>100</v>
      </c>
      <c r="O62" s="3">
        <f>Día9!O62+Día10!M62</f>
        <v>37</v>
      </c>
      <c r="P62" s="71"/>
      <c r="Q62" s="23"/>
      <c r="W62" s="22"/>
    </row>
    <row r="63" spans="1:23" s="21" customFormat="1" ht="20.100000000000001" customHeight="1" thickTop="1" thickBot="1" x14ac:dyDescent="0.3">
      <c r="A63" s="1" t="s">
        <v>73</v>
      </c>
      <c r="B63" s="3" t="s">
        <v>46</v>
      </c>
      <c r="C63" s="3" t="s">
        <v>37</v>
      </c>
      <c r="D63" s="3" t="s">
        <v>48</v>
      </c>
      <c r="E63" s="3" t="s">
        <v>47</v>
      </c>
      <c r="F63" s="82">
        <v>0.88055555555555554</v>
      </c>
      <c r="G63" s="80"/>
      <c r="H63" s="11">
        <v>3</v>
      </c>
      <c r="I63" s="11" t="s">
        <v>106</v>
      </c>
      <c r="J63" s="11"/>
      <c r="K63" s="70"/>
      <c r="L63" s="70"/>
      <c r="M63" s="91">
        <v>12</v>
      </c>
      <c r="N63" s="3" t="s">
        <v>101</v>
      </c>
      <c r="O63" s="3">
        <f>Día9!O63+Día10!M63</f>
        <v>59</v>
      </c>
      <c r="P63" s="99" t="s">
        <v>251</v>
      </c>
      <c r="Q63" s="23"/>
      <c r="W63" s="22"/>
    </row>
    <row r="64" spans="1:23" s="21" customFormat="1" ht="20.100000000000001" customHeight="1" thickTop="1" thickBot="1" x14ac:dyDescent="0.3">
      <c r="A64" s="1">
        <v>8208</v>
      </c>
      <c r="B64" s="3" t="s">
        <v>31</v>
      </c>
      <c r="C64" s="3" t="s">
        <v>37</v>
      </c>
      <c r="D64" s="3" t="s">
        <v>33</v>
      </c>
      <c r="E64" s="3" t="s">
        <v>34</v>
      </c>
      <c r="F64" s="82">
        <v>0.8833333333333333</v>
      </c>
      <c r="G64" s="80"/>
      <c r="H64" s="6">
        <v>6</v>
      </c>
      <c r="I64" s="6"/>
      <c r="J64" s="6"/>
      <c r="K64" s="70"/>
      <c r="L64" s="70"/>
      <c r="M64" s="86">
        <v>113</v>
      </c>
      <c r="N64" s="3" t="s">
        <v>100</v>
      </c>
      <c r="O64" s="3">
        <f>Día9!O64+Día10!M64</f>
        <v>361</v>
      </c>
      <c r="P64" s="71"/>
      <c r="Q64" s="23"/>
      <c r="W64" s="22"/>
    </row>
    <row r="65" spans="1:23" s="21" customFormat="1" ht="20.100000000000001" customHeight="1" thickTop="1" thickBot="1" x14ac:dyDescent="0.3">
      <c r="A65" s="1">
        <v>4184</v>
      </c>
      <c r="B65" s="3" t="s">
        <v>32</v>
      </c>
      <c r="C65" s="3" t="s">
        <v>62</v>
      </c>
      <c r="D65" s="3" t="s">
        <v>44</v>
      </c>
      <c r="E65" s="3" t="s">
        <v>34</v>
      </c>
      <c r="F65" s="82">
        <v>0.89097222222222217</v>
      </c>
      <c r="G65" s="88"/>
      <c r="H65" s="6"/>
      <c r="I65" s="6"/>
      <c r="J65" s="6"/>
      <c r="K65" s="70"/>
      <c r="L65" s="70"/>
      <c r="M65" s="8"/>
      <c r="N65" s="3"/>
      <c r="O65" s="3">
        <f>Día9!O65+Día10!M65</f>
        <v>2</v>
      </c>
      <c r="P65" s="71"/>
      <c r="Q65" s="23"/>
      <c r="W65" s="22"/>
    </row>
    <row r="66" spans="1:23" s="21" customFormat="1" ht="20.100000000000001" customHeight="1" thickTop="1" thickBot="1" x14ac:dyDescent="0.3">
      <c r="A66" s="1" t="s">
        <v>30</v>
      </c>
      <c r="B66" s="3" t="s">
        <v>32</v>
      </c>
      <c r="C66" s="3" t="s">
        <v>37</v>
      </c>
      <c r="D66" s="3" t="s">
        <v>35</v>
      </c>
      <c r="E66" s="3" t="s">
        <v>34</v>
      </c>
      <c r="F66" s="82">
        <v>0.89861111111111114</v>
      </c>
      <c r="G66" s="88"/>
      <c r="H66" s="6">
        <v>6</v>
      </c>
      <c r="I66" s="6"/>
      <c r="J66" s="6"/>
      <c r="K66" s="70"/>
      <c r="L66" s="70"/>
      <c r="M66" s="10">
        <v>19</v>
      </c>
      <c r="N66" s="3" t="s">
        <v>100</v>
      </c>
      <c r="O66" s="3">
        <f>Día9!O66+Día10!M66</f>
        <v>121</v>
      </c>
      <c r="P66" s="71"/>
      <c r="Q66" s="23"/>
      <c r="W66" s="22"/>
    </row>
    <row r="67" spans="1:23" s="21" customFormat="1" ht="20.100000000000001" customHeight="1" thickTop="1" thickBot="1" x14ac:dyDescent="0.3">
      <c r="A67" s="1">
        <v>8219</v>
      </c>
      <c r="B67" s="3" t="s">
        <v>31</v>
      </c>
      <c r="C67" s="3" t="s">
        <v>37</v>
      </c>
      <c r="D67" s="3" t="s">
        <v>34</v>
      </c>
      <c r="E67" s="3" t="s">
        <v>33</v>
      </c>
      <c r="F67" s="82">
        <v>0.91527777777777775</v>
      </c>
      <c r="G67" s="80"/>
      <c r="H67" s="6">
        <v>3</v>
      </c>
      <c r="I67" s="6"/>
      <c r="J67" s="6"/>
      <c r="K67" s="70"/>
      <c r="L67" s="70"/>
      <c r="M67" s="3">
        <v>2</v>
      </c>
      <c r="N67" s="3" t="s">
        <v>100</v>
      </c>
      <c r="O67" s="3">
        <f>Día9!O67+Día10!M67</f>
        <v>19</v>
      </c>
      <c r="P67" s="71"/>
      <c r="Q67" s="23"/>
    </row>
    <row r="68" spans="1:23" s="21" customFormat="1" ht="20.100000000000001" customHeight="1" thickTop="1" thickBot="1" x14ac:dyDescent="0.3">
      <c r="A68" s="1"/>
      <c r="B68" s="3"/>
      <c r="C68" s="3"/>
      <c r="D68" s="3"/>
      <c r="E68" s="3"/>
      <c r="F68" s="82"/>
      <c r="G68" s="80"/>
      <c r="H68" s="6"/>
      <c r="I68" s="6"/>
      <c r="J68" s="6"/>
      <c r="K68" s="70"/>
      <c r="L68" s="70"/>
      <c r="M68" s="9"/>
      <c r="N68" s="3"/>
      <c r="O68" s="6"/>
      <c r="P68" s="71"/>
    </row>
    <row r="69" spans="1:23" s="21" customFormat="1" ht="20.100000000000001" customHeight="1" thickTop="1" thickBot="1" x14ac:dyDescent="0.3">
      <c r="A69" s="1"/>
      <c r="B69" s="2"/>
      <c r="C69" s="3"/>
      <c r="D69" s="3"/>
      <c r="E69" s="3"/>
      <c r="F69" s="4"/>
      <c r="G69" s="80"/>
      <c r="H69" s="6"/>
      <c r="I69" s="6"/>
      <c r="J69" s="6"/>
      <c r="K69" s="70"/>
      <c r="L69" s="70"/>
      <c r="M69" s="9"/>
      <c r="N69" s="3"/>
      <c r="O69" s="6"/>
      <c r="P69" s="71"/>
    </row>
    <row r="70" spans="1:23" s="21" customFormat="1" ht="20.100000000000001" customHeight="1" thickTop="1" thickBot="1" x14ac:dyDescent="0.3">
      <c r="A70" s="1"/>
      <c r="B70" s="2"/>
      <c r="C70" s="3"/>
      <c r="D70" s="3"/>
      <c r="E70" s="3"/>
      <c r="F70" s="4"/>
      <c r="G70" s="80"/>
      <c r="H70" s="6"/>
      <c r="I70" s="6"/>
      <c r="J70" s="6"/>
      <c r="K70" s="70"/>
      <c r="L70" s="70"/>
      <c r="M70" s="79"/>
      <c r="N70" s="3"/>
      <c r="O70" s="96"/>
      <c r="P70" s="71"/>
    </row>
    <row r="71" spans="1:23" s="21" customFormat="1" ht="20.100000000000001" customHeight="1" thickTop="1" thickBot="1" x14ac:dyDescent="0.3">
      <c r="A71" s="13"/>
      <c r="B71" s="13"/>
      <c r="C71" s="13"/>
      <c r="D71" s="13"/>
      <c r="E71" s="13"/>
      <c r="F71" s="13"/>
      <c r="G71" s="13"/>
      <c r="H71" s="13"/>
      <c r="K71" s="74"/>
      <c r="L71" s="75"/>
      <c r="M71" s="76"/>
      <c r="N71" s="24"/>
      <c r="O71" s="97"/>
      <c r="P71" s="13"/>
    </row>
    <row r="72" spans="1:23" s="21" customFormat="1" ht="20.100000000000001" customHeight="1" x14ac:dyDescent="0.25">
      <c r="A72" s="13"/>
      <c r="B72" s="13"/>
      <c r="C72" s="13"/>
      <c r="D72" s="24"/>
      <c r="K72" s="112" t="s">
        <v>5</v>
      </c>
      <c r="L72" s="113"/>
      <c r="M72" s="77">
        <f>SUM(M14:M71)</f>
        <v>1071</v>
      </c>
      <c r="N72" s="74"/>
      <c r="O72" s="74"/>
      <c r="P72" s="13"/>
    </row>
    <row r="73" spans="1:23" ht="20.100000000000001" customHeight="1" thickBot="1" x14ac:dyDescent="0.3">
      <c r="G73" s="15"/>
      <c r="K73" s="110" t="s">
        <v>11</v>
      </c>
      <c r="L73" s="111"/>
      <c r="M73" s="78">
        <f>Día9!M73+Día10!M72</f>
        <v>12329</v>
      </c>
      <c r="N73" s="75"/>
      <c r="O73" s="75"/>
      <c r="P73" s="24"/>
    </row>
    <row r="74" spans="1:23" ht="20.100000000000001" customHeight="1" x14ac:dyDescent="0.25">
      <c r="G74" s="24"/>
      <c r="P74" s="24"/>
    </row>
    <row r="75" spans="1:23" x14ac:dyDescent="0.25">
      <c r="G75" s="24"/>
      <c r="P75" s="24"/>
    </row>
    <row r="76" spans="1:23" x14ac:dyDescent="0.25">
      <c r="A76" s="25"/>
      <c r="B76" s="25"/>
      <c r="C76" s="25"/>
      <c r="P76" s="24"/>
    </row>
    <row r="77" spans="1:23" ht="14.25" customHeight="1" x14ac:dyDescent="0.25">
      <c r="A77" s="25"/>
      <c r="B77" s="25"/>
      <c r="C77" s="25"/>
      <c r="P77" s="24"/>
    </row>
    <row r="78" spans="1:23" ht="14.25" customHeight="1" x14ac:dyDescent="0.25">
      <c r="A78" s="25"/>
      <c r="B78" s="25"/>
      <c r="C78" s="25"/>
      <c r="P78" s="24"/>
    </row>
    <row r="79" spans="1:23" ht="14.25" customHeight="1" x14ac:dyDescent="0.25">
      <c r="A79" s="25"/>
      <c r="B79" s="25"/>
      <c r="C79" s="25"/>
      <c r="P79" s="24"/>
    </row>
    <row r="80" spans="1:23" ht="14.25" customHeight="1" x14ac:dyDescent="0.25">
      <c r="A80" s="25"/>
      <c r="B80" s="25"/>
      <c r="C80" s="25"/>
    </row>
    <row r="81" spans="1:3" x14ac:dyDescent="0.25">
      <c r="A81" s="25"/>
      <c r="B81" s="25"/>
      <c r="C81" s="25"/>
    </row>
    <row r="82" spans="1:3" x14ac:dyDescent="0.25">
      <c r="A82" s="25"/>
      <c r="B82" s="25"/>
      <c r="C82" s="25"/>
    </row>
    <row r="83" spans="1:3" x14ac:dyDescent="0.25">
      <c r="A83" s="25"/>
      <c r="B83" s="25"/>
      <c r="C83" s="25"/>
    </row>
    <row r="84" spans="1:3" x14ac:dyDescent="0.25">
      <c r="A84" s="25"/>
      <c r="B84" s="25"/>
      <c r="C84" s="25"/>
    </row>
    <row r="85" spans="1:3" x14ac:dyDescent="0.25">
      <c r="A85" s="25"/>
      <c r="B85" s="25"/>
      <c r="C85" s="25"/>
    </row>
    <row r="86" spans="1:3" x14ac:dyDescent="0.25">
      <c r="A86" s="25"/>
      <c r="B86" s="25"/>
      <c r="C86" s="25"/>
    </row>
  </sheetData>
  <mergeCells count="12">
    <mergeCell ref="K73:L73"/>
    <mergeCell ref="F2:H2"/>
    <mergeCell ref="L2:M2"/>
    <mergeCell ref="F3:H3"/>
    <mergeCell ref="L3:M3"/>
    <mergeCell ref="A5:G5"/>
    <mergeCell ref="I5:O5"/>
    <mergeCell ref="F6:G6"/>
    <mergeCell ref="N6:O6"/>
    <mergeCell ref="A12:D12"/>
    <mergeCell ref="K12:L12"/>
    <mergeCell ref="K72:L72"/>
  </mergeCells>
  <pageMargins left="0.7" right="0.7" top="0.75" bottom="0.75" header="0.3" footer="0.3"/>
  <pageSetup paperSize="9" orientation="portrait" r:id="rId1"/>
  <ignoredErrors>
    <ignoredError sqref="O14:O28 O42:O65 O38:O40 O30:O36" unlockedFormula="1"/>
  </ignoredError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86"/>
  <sheetViews>
    <sheetView topLeftCell="D62" zoomScaleNormal="100" workbookViewId="0">
      <selection activeCell="H14" sqref="H14:H70"/>
    </sheetView>
  </sheetViews>
  <sheetFormatPr baseColWidth="10" defaultColWidth="9.140625" defaultRowHeight="15" x14ac:dyDescent="0.25"/>
  <cols>
    <col min="1" max="1" width="13.85546875" style="13" bestFit="1" customWidth="1"/>
    <col min="2" max="2" width="13.140625" style="13" customWidth="1"/>
    <col min="3" max="3" width="14.42578125" style="13" customWidth="1"/>
    <col min="4" max="4" width="12.42578125" style="13" customWidth="1"/>
    <col min="5" max="5" width="14.5703125" style="13" customWidth="1"/>
    <col min="6" max="6" width="13.28515625" style="13" customWidth="1"/>
    <col min="7" max="7" width="12.42578125" style="13" customWidth="1"/>
    <col min="8" max="8" width="14.28515625" style="13" customWidth="1"/>
    <col min="9" max="9" width="12.85546875" style="13" customWidth="1"/>
    <col min="10" max="10" width="13.5703125" style="13" customWidth="1"/>
    <col min="11" max="11" width="16.42578125" style="13" customWidth="1"/>
    <col min="12" max="12" width="10.7109375" style="13" customWidth="1"/>
    <col min="13" max="13" width="10" style="13" customWidth="1"/>
    <col min="14" max="14" width="10.28515625" style="13" customWidth="1"/>
    <col min="15" max="15" width="13.42578125" style="13" customWidth="1"/>
    <col min="16" max="16" width="66.85546875" style="15" customWidth="1"/>
    <col min="17" max="17" width="2.140625" style="13" customWidth="1"/>
    <col min="18" max="21" width="9.140625" style="13" hidden="1" customWidth="1"/>
    <col min="22" max="22" width="13.85546875" style="13" customWidth="1"/>
    <col min="23" max="16384" width="9.140625" style="13"/>
  </cols>
  <sheetData>
    <row r="1" spans="1:23" ht="39" customHeight="1" thickBot="1" x14ac:dyDescent="0.3">
      <c r="D1" s="14"/>
      <c r="E1" s="14"/>
      <c r="F1" s="14"/>
    </row>
    <row r="2" spans="1:23" ht="23.25" customHeight="1" thickBot="1" x14ac:dyDescent="0.3">
      <c r="F2" s="122" t="s">
        <v>14</v>
      </c>
      <c r="G2" s="123"/>
      <c r="H2" s="124"/>
      <c r="I2" s="28"/>
      <c r="J2" s="29" t="s">
        <v>22</v>
      </c>
      <c r="K2" s="29" t="s">
        <v>23</v>
      </c>
      <c r="L2" s="125"/>
      <c r="M2" s="125"/>
    </row>
    <row r="3" spans="1:23" ht="26.25" customHeight="1" thickBot="1" x14ac:dyDescent="0.3">
      <c r="E3" s="30"/>
      <c r="F3" s="126" t="s">
        <v>29</v>
      </c>
      <c r="G3" s="127"/>
      <c r="H3" s="128"/>
      <c r="I3" s="28"/>
      <c r="J3" s="72">
        <v>44815</v>
      </c>
      <c r="K3" s="73" t="s">
        <v>96</v>
      </c>
      <c r="L3" s="129"/>
      <c r="M3" s="129"/>
    </row>
    <row r="4" spans="1:23" ht="15" customHeight="1" thickBot="1" x14ac:dyDescent="0.3">
      <c r="E4" s="30"/>
      <c r="F4" s="27"/>
      <c r="G4" s="27"/>
      <c r="H4" s="27"/>
      <c r="J4" s="31"/>
      <c r="K4" s="31"/>
    </row>
    <row r="5" spans="1:23" ht="15" customHeight="1" thickBot="1" x14ac:dyDescent="0.3">
      <c r="A5" s="119" t="s">
        <v>27</v>
      </c>
      <c r="B5" s="120"/>
      <c r="C5" s="120"/>
      <c r="D5" s="120"/>
      <c r="E5" s="120"/>
      <c r="F5" s="120"/>
      <c r="G5" s="121"/>
      <c r="H5" s="27"/>
      <c r="I5" s="119" t="s">
        <v>28</v>
      </c>
      <c r="J5" s="120"/>
      <c r="K5" s="120"/>
      <c r="L5" s="120"/>
      <c r="M5" s="120"/>
      <c r="N5" s="120"/>
      <c r="O5" s="121"/>
    </row>
    <row r="6" spans="1:23" ht="15" customHeight="1" thickBot="1" x14ac:dyDescent="0.3">
      <c r="A6" s="32" t="s">
        <v>21</v>
      </c>
      <c r="B6" s="34" t="s">
        <v>16</v>
      </c>
      <c r="C6" s="34" t="s">
        <v>17</v>
      </c>
      <c r="D6" s="34" t="s">
        <v>18</v>
      </c>
      <c r="E6" s="35" t="s">
        <v>19</v>
      </c>
      <c r="F6" s="116" t="s">
        <v>20</v>
      </c>
      <c r="G6" s="117"/>
      <c r="H6" s="36"/>
      <c r="I6" s="32" t="s">
        <v>21</v>
      </c>
      <c r="J6" s="33" t="s">
        <v>16</v>
      </c>
      <c r="K6" s="34" t="s">
        <v>17</v>
      </c>
      <c r="L6" s="34" t="s">
        <v>18</v>
      </c>
      <c r="M6" s="35" t="s">
        <v>19</v>
      </c>
      <c r="N6" s="116" t="s">
        <v>20</v>
      </c>
      <c r="O6" s="117"/>
    </row>
    <row r="7" spans="1:23" ht="13.5" customHeight="1" x14ac:dyDescent="0.25">
      <c r="A7" s="37">
        <v>1</v>
      </c>
      <c r="B7" s="38" t="s">
        <v>82</v>
      </c>
      <c r="C7" s="92" t="s">
        <v>82</v>
      </c>
      <c r="D7" s="39" t="s">
        <v>83</v>
      </c>
      <c r="E7" s="39" t="s">
        <v>84</v>
      </c>
      <c r="F7" s="98" t="s">
        <v>246</v>
      </c>
      <c r="G7" s="83"/>
      <c r="H7" s="41"/>
      <c r="I7" s="37">
        <v>1</v>
      </c>
      <c r="J7" s="42"/>
      <c r="K7" s="43"/>
      <c r="L7" s="39"/>
      <c r="M7" s="40"/>
      <c r="N7" s="3"/>
      <c r="O7" s="7"/>
    </row>
    <row r="8" spans="1:23" ht="15" customHeight="1" x14ac:dyDescent="0.25">
      <c r="A8" s="44">
        <v>2</v>
      </c>
      <c r="B8" s="45" t="s">
        <v>85</v>
      </c>
      <c r="C8" s="93" t="s">
        <v>85</v>
      </c>
      <c r="D8" s="46" t="s">
        <v>86</v>
      </c>
      <c r="E8" s="46" t="s">
        <v>87</v>
      </c>
      <c r="F8" s="98" t="s">
        <v>247</v>
      </c>
      <c r="G8" s="83"/>
      <c r="H8" s="41"/>
      <c r="I8" s="44">
        <v>2</v>
      </c>
      <c r="J8" s="45"/>
      <c r="K8" s="46"/>
      <c r="L8" s="46"/>
      <c r="M8" s="47"/>
      <c r="N8" s="3"/>
      <c r="O8" s="7"/>
    </row>
    <row r="9" spans="1:23" ht="15" customHeight="1" x14ac:dyDescent="0.25">
      <c r="A9" s="44">
        <v>3</v>
      </c>
      <c r="B9" s="45"/>
      <c r="C9" s="46"/>
      <c r="D9" s="46"/>
      <c r="E9" s="46"/>
      <c r="F9" s="2"/>
      <c r="G9" s="7"/>
      <c r="H9" s="41"/>
      <c r="I9" s="44">
        <v>3</v>
      </c>
      <c r="J9" s="48"/>
      <c r="K9" s="46"/>
      <c r="L9" s="46"/>
      <c r="M9" s="47"/>
      <c r="N9" s="3"/>
      <c r="O9" s="7"/>
    </row>
    <row r="10" spans="1:23" ht="15" customHeight="1" thickBot="1" x14ac:dyDescent="0.3">
      <c r="A10" s="49">
        <v>4</v>
      </c>
      <c r="B10" s="50"/>
      <c r="C10" s="51"/>
      <c r="D10" s="51"/>
      <c r="E10" s="51"/>
      <c r="F10" s="94"/>
      <c r="G10" s="26"/>
      <c r="H10" s="41"/>
      <c r="I10" s="49">
        <v>4</v>
      </c>
      <c r="J10" s="53"/>
      <c r="K10" s="51"/>
      <c r="L10" s="51"/>
      <c r="M10" s="52"/>
      <c r="N10" s="12"/>
      <c r="O10" s="26"/>
    </row>
    <row r="11" spans="1:23" ht="20.25" customHeight="1" thickBot="1" x14ac:dyDescent="0.3">
      <c r="A11" s="54"/>
      <c r="B11" s="54"/>
      <c r="E11" s="30"/>
      <c r="F11" s="27"/>
      <c r="G11" s="27"/>
      <c r="H11" s="27"/>
      <c r="J11" s="55"/>
    </row>
    <row r="12" spans="1:23" ht="17.25" customHeight="1" thickTop="1" thickBot="1" x14ac:dyDescent="0.3">
      <c r="A12" s="118"/>
      <c r="B12" s="118"/>
      <c r="C12" s="118"/>
      <c r="D12" s="118"/>
      <c r="E12" s="16"/>
      <c r="F12" s="16"/>
      <c r="G12" s="16"/>
      <c r="H12" s="17"/>
      <c r="I12" s="18" t="s">
        <v>24</v>
      </c>
      <c r="J12" s="56"/>
      <c r="K12" s="114" t="s">
        <v>12</v>
      </c>
      <c r="L12" s="115"/>
    </row>
    <row r="13" spans="1:23" s="19" customFormat="1" ht="24" thickTop="1" thickBot="1" x14ac:dyDescent="0.25">
      <c r="A13" s="57" t="s">
        <v>0</v>
      </c>
      <c r="B13" s="58" t="s">
        <v>26</v>
      </c>
      <c r="C13" s="59" t="s">
        <v>8</v>
      </c>
      <c r="D13" s="59" t="s">
        <v>1</v>
      </c>
      <c r="E13" s="59" t="s">
        <v>2</v>
      </c>
      <c r="F13" s="59" t="s">
        <v>7</v>
      </c>
      <c r="G13" s="60" t="s">
        <v>4</v>
      </c>
      <c r="H13" s="61" t="s">
        <v>3</v>
      </c>
      <c r="I13" s="61" t="s">
        <v>15</v>
      </c>
      <c r="J13" s="62" t="s">
        <v>39</v>
      </c>
      <c r="K13" s="63" t="s">
        <v>25</v>
      </c>
      <c r="L13" s="63" t="s">
        <v>9</v>
      </c>
      <c r="M13" s="62" t="s">
        <v>13</v>
      </c>
      <c r="N13" s="61" t="s">
        <v>10</v>
      </c>
      <c r="O13" s="64" t="s">
        <v>11</v>
      </c>
      <c r="P13" s="65" t="s">
        <v>6</v>
      </c>
    </row>
    <row r="14" spans="1:23" s="21" customFormat="1" ht="24.75" customHeight="1" thickBot="1" x14ac:dyDescent="0.3">
      <c r="A14" s="66">
        <v>4275</v>
      </c>
      <c r="B14" s="5" t="s">
        <v>32</v>
      </c>
      <c r="C14" s="5" t="s">
        <v>40</v>
      </c>
      <c r="D14" s="5" t="s">
        <v>43</v>
      </c>
      <c r="E14" s="5" t="s">
        <v>44</v>
      </c>
      <c r="F14" s="81">
        <v>0.28472222222222221</v>
      </c>
      <c r="G14" s="84"/>
      <c r="H14" s="5"/>
      <c r="I14" s="5"/>
      <c r="J14" s="5"/>
      <c r="K14" s="67"/>
      <c r="L14" s="67"/>
      <c r="M14" s="68"/>
      <c r="N14" s="5"/>
      <c r="O14" s="5">
        <f>Día10!O14+Día11!M14</f>
        <v>51</v>
      </c>
      <c r="P14" s="69"/>
      <c r="Q14" s="20"/>
    </row>
    <row r="15" spans="1:23" s="21" customFormat="1" ht="18" customHeight="1" thickTop="1" thickBot="1" x14ac:dyDescent="0.3">
      <c r="A15" s="1">
        <v>8058</v>
      </c>
      <c r="B15" s="3" t="s">
        <v>31</v>
      </c>
      <c r="C15" s="3" t="s">
        <v>40</v>
      </c>
      <c r="D15" s="3" t="s">
        <v>33</v>
      </c>
      <c r="E15" s="3" t="s">
        <v>34</v>
      </c>
      <c r="F15" s="82">
        <v>0.29166666666666669</v>
      </c>
      <c r="G15" s="80"/>
      <c r="H15" s="6"/>
      <c r="I15" s="6"/>
      <c r="J15" s="6"/>
      <c r="K15" s="70"/>
      <c r="L15" s="70"/>
      <c r="M15" s="8"/>
      <c r="N15" s="3"/>
      <c r="O15" s="3">
        <f>Día10!O15+Día11!M15</f>
        <v>1415</v>
      </c>
      <c r="P15" s="71"/>
      <c r="Q15" s="20"/>
      <c r="W15" s="22"/>
    </row>
    <row r="16" spans="1:23" s="21" customFormat="1" ht="16.5" customHeight="1" thickTop="1" thickBot="1" x14ac:dyDescent="0.3">
      <c r="A16" s="1">
        <v>8069</v>
      </c>
      <c r="B16" s="3" t="s">
        <v>31</v>
      </c>
      <c r="C16" s="3" t="s">
        <v>40</v>
      </c>
      <c r="D16" s="3" t="s">
        <v>41</v>
      </c>
      <c r="E16" s="3" t="s">
        <v>33</v>
      </c>
      <c r="F16" s="82">
        <v>0.29722222222222222</v>
      </c>
      <c r="G16" s="80"/>
      <c r="H16" s="6"/>
      <c r="I16" s="6"/>
      <c r="J16" s="6"/>
      <c r="K16" s="70"/>
      <c r="L16" s="70"/>
      <c r="M16" s="8"/>
      <c r="N16" s="3"/>
      <c r="O16" s="3">
        <f>Día10!O16+Día11!M16</f>
        <v>40</v>
      </c>
      <c r="P16" s="71"/>
      <c r="Q16" s="20"/>
      <c r="W16" s="22"/>
    </row>
    <row r="17" spans="1:23" s="21" customFormat="1" ht="20.100000000000001" customHeight="1" thickTop="1" thickBot="1" x14ac:dyDescent="0.3">
      <c r="A17" s="1">
        <v>8068</v>
      </c>
      <c r="B17" s="3" t="s">
        <v>31</v>
      </c>
      <c r="C17" s="3" t="s">
        <v>40</v>
      </c>
      <c r="D17" s="3" t="s">
        <v>33</v>
      </c>
      <c r="E17" s="3" t="s">
        <v>34</v>
      </c>
      <c r="F17" s="82">
        <v>0.30694444444444441</v>
      </c>
      <c r="G17" s="80"/>
      <c r="H17" s="6"/>
      <c r="I17" s="6"/>
      <c r="J17" s="6"/>
      <c r="K17" s="70"/>
      <c r="L17" s="70"/>
      <c r="M17" s="8"/>
      <c r="N17" s="3"/>
      <c r="O17" s="3">
        <f>Día10!O17+Día11!M17</f>
        <v>625</v>
      </c>
      <c r="P17" s="71"/>
      <c r="Q17" s="23"/>
      <c r="W17" s="22"/>
    </row>
    <row r="18" spans="1:23" s="21" customFormat="1" ht="22.5" customHeight="1" thickTop="1" thickBot="1" x14ac:dyDescent="0.3">
      <c r="A18" s="1" t="s">
        <v>45</v>
      </c>
      <c r="B18" s="3" t="s">
        <v>46</v>
      </c>
      <c r="C18" s="3" t="s">
        <v>40</v>
      </c>
      <c r="D18" s="3" t="s">
        <v>47</v>
      </c>
      <c r="E18" s="3" t="s">
        <v>34</v>
      </c>
      <c r="F18" s="82">
        <v>0.31805555555555554</v>
      </c>
      <c r="G18" s="80"/>
      <c r="H18" s="6"/>
      <c r="I18" s="6"/>
      <c r="J18" s="6"/>
      <c r="K18" s="70"/>
      <c r="L18" s="70"/>
      <c r="M18" s="10"/>
      <c r="N18" s="3"/>
      <c r="O18" s="3">
        <f>Día10!O18+Día11!M18</f>
        <v>407</v>
      </c>
      <c r="P18" s="71"/>
      <c r="Q18" s="23"/>
      <c r="W18" s="22"/>
    </row>
    <row r="19" spans="1:23" s="21" customFormat="1" ht="20.100000000000001" customHeight="1" thickTop="1" thickBot="1" x14ac:dyDescent="0.3">
      <c r="A19" s="1">
        <v>4187</v>
      </c>
      <c r="B19" s="3" t="s">
        <v>32</v>
      </c>
      <c r="C19" s="3" t="s">
        <v>54</v>
      </c>
      <c r="D19" s="3" t="s">
        <v>43</v>
      </c>
      <c r="E19" s="3" t="s">
        <v>79</v>
      </c>
      <c r="F19" s="82">
        <v>0.32083333333333336</v>
      </c>
      <c r="G19" s="80"/>
      <c r="H19" s="6"/>
      <c r="I19" s="11"/>
      <c r="J19" s="11"/>
      <c r="K19" s="70"/>
      <c r="L19" s="70"/>
      <c r="M19" s="10"/>
      <c r="N19" s="3"/>
      <c r="O19" s="3">
        <f>Día10!O19+Día11!M19</f>
        <v>40</v>
      </c>
      <c r="P19" s="71"/>
      <c r="Q19" s="23"/>
      <c r="W19" s="22"/>
    </row>
    <row r="20" spans="1:23" s="21" customFormat="1" ht="23.25" customHeight="1" thickTop="1" thickBot="1" x14ac:dyDescent="0.3">
      <c r="A20" s="1">
        <v>8078</v>
      </c>
      <c r="B20" s="3" t="s">
        <v>31</v>
      </c>
      <c r="C20" s="3" t="s">
        <v>40</v>
      </c>
      <c r="D20" s="3" t="s">
        <v>33</v>
      </c>
      <c r="E20" s="3" t="s">
        <v>34</v>
      </c>
      <c r="F20" s="82">
        <v>0.32777777777777778</v>
      </c>
      <c r="G20" s="80"/>
      <c r="H20" s="11"/>
      <c r="I20" s="11"/>
      <c r="J20" s="11"/>
      <c r="K20" s="70"/>
      <c r="L20" s="70"/>
      <c r="M20" s="86"/>
      <c r="N20" s="3"/>
      <c r="O20" s="3">
        <f>Día10!O20+Día11!M20</f>
        <v>901</v>
      </c>
      <c r="P20" s="71"/>
      <c r="Q20" s="23"/>
      <c r="W20" s="22"/>
    </row>
    <row r="21" spans="1:23" s="21" customFormat="1" ht="20.100000000000001" customHeight="1" thickTop="1" thickBot="1" x14ac:dyDescent="0.3">
      <c r="A21" s="1">
        <v>8079</v>
      </c>
      <c r="B21" s="3" t="s">
        <v>31</v>
      </c>
      <c r="C21" s="3" t="s">
        <v>40</v>
      </c>
      <c r="D21" s="3" t="s">
        <v>48</v>
      </c>
      <c r="E21" s="3" t="s">
        <v>33</v>
      </c>
      <c r="F21" s="82">
        <v>0.34722222222222227</v>
      </c>
      <c r="G21" s="80"/>
      <c r="H21" s="6"/>
      <c r="I21" s="6"/>
      <c r="J21" s="6"/>
      <c r="K21" s="70"/>
      <c r="L21" s="70"/>
      <c r="M21" s="8"/>
      <c r="N21" s="3"/>
      <c r="O21" s="3">
        <f>Día10!O21+Día11!M21</f>
        <v>65</v>
      </c>
      <c r="P21" s="71"/>
      <c r="Q21" s="23"/>
      <c r="W21" s="22"/>
    </row>
    <row r="22" spans="1:23" s="21" customFormat="1" ht="20.100000000000001" customHeight="1" thickTop="1" thickBot="1" x14ac:dyDescent="0.3">
      <c r="A22" s="1">
        <v>8278</v>
      </c>
      <c r="B22" s="3" t="s">
        <v>31</v>
      </c>
      <c r="C22" s="3" t="s">
        <v>37</v>
      </c>
      <c r="D22" s="3" t="s">
        <v>33</v>
      </c>
      <c r="E22" s="3" t="s">
        <v>34</v>
      </c>
      <c r="F22" s="82">
        <v>0.35555555555555557</v>
      </c>
      <c r="G22" s="80"/>
      <c r="H22" s="6">
        <v>6</v>
      </c>
      <c r="I22" s="6"/>
      <c r="J22" s="6"/>
      <c r="K22" s="70"/>
      <c r="L22" s="70"/>
      <c r="M22" s="8">
        <v>24</v>
      </c>
      <c r="N22" s="3" t="s">
        <v>100</v>
      </c>
      <c r="O22" s="3">
        <f>Día10!O22+Día11!M22</f>
        <v>529</v>
      </c>
      <c r="P22" s="71"/>
      <c r="Q22" s="23"/>
      <c r="W22" s="22"/>
    </row>
    <row r="23" spans="1:23" s="21" customFormat="1" ht="26.25" customHeight="1" thickTop="1" thickBot="1" x14ac:dyDescent="0.3">
      <c r="A23" s="1">
        <v>4087</v>
      </c>
      <c r="B23" s="3" t="s">
        <v>32</v>
      </c>
      <c r="C23" s="3" t="s">
        <v>37</v>
      </c>
      <c r="D23" s="3" t="s">
        <v>49</v>
      </c>
      <c r="E23" s="3" t="s">
        <v>78</v>
      </c>
      <c r="F23" s="82">
        <v>0.3833333333333333</v>
      </c>
      <c r="G23" s="80"/>
      <c r="H23" s="6">
        <v>3</v>
      </c>
      <c r="I23" s="6"/>
      <c r="J23" s="6"/>
      <c r="K23" s="70"/>
      <c r="L23" s="70"/>
      <c r="M23" s="85">
        <v>7</v>
      </c>
      <c r="N23" s="3" t="s">
        <v>100</v>
      </c>
      <c r="O23" s="3">
        <f>Día10!O23+Día11!M23</f>
        <v>52</v>
      </c>
      <c r="P23" s="71"/>
      <c r="Q23" s="23"/>
      <c r="W23" s="22"/>
    </row>
    <row r="24" spans="1:23" s="21" customFormat="1" ht="21" customHeight="1" thickTop="1" thickBot="1" x14ac:dyDescent="0.3">
      <c r="A24" s="1" t="s">
        <v>50</v>
      </c>
      <c r="B24" s="3" t="s">
        <v>46</v>
      </c>
      <c r="C24" s="3" t="s">
        <v>37</v>
      </c>
      <c r="D24" s="3" t="s">
        <v>48</v>
      </c>
      <c r="E24" s="3" t="s">
        <v>47</v>
      </c>
      <c r="F24" s="82">
        <v>0.38750000000000001</v>
      </c>
      <c r="G24" s="80"/>
      <c r="H24" s="6">
        <v>3</v>
      </c>
      <c r="I24" s="11" t="s">
        <v>106</v>
      </c>
      <c r="J24" s="11"/>
      <c r="K24" s="70"/>
      <c r="L24" s="70"/>
      <c r="M24" s="10">
        <v>12</v>
      </c>
      <c r="N24" s="3" t="s">
        <v>101</v>
      </c>
      <c r="O24" s="3">
        <f>Día10!O24+Día11!M24</f>
        <v>95</v>
      </c>
      <c r="P24" s="71" t="s">
        <v>288</v>
      </c>
      <c r="Q24" s="23"/>
      <c r="W24" s="22"/>
    </row>
    <row r="25" spans="1:23" s="21" customFormat="1" ht="20.100000000000001" customHeight="1" thickTop="1" thickBot="1" x14ac:dyDescent="0.3">
      <c r="A25" s="1">
        <v>8088</v>
      </c>
      <c r="B25" s="3" t="s">
        <v>31</v>
      </c>
      <c r="C25" s="3" t="s">
        <v>40</v>
      </c>
      <c r="D25" s="3" t="s">
        <v>33</v>
      </c>
      <c r="E25" s="3" t="s">
        <v>34</v>
      </c>
      <c r="F25" s="82">
        <v>0.39027777777777778</v>
      </c>
      <c r="G25" s="80"/>
      <c r="H25" s="6"/>
      <c r="I25" s="6"/>
      <c r="J25" s="6"/>
      <c r="K25" s="70"/>
      <c r="L25" s="70"/>
      <c r="M25" s="8"/>
      <c r="N25" s="3"/>
      <c r="O25" s="3">
        <f>Día10!O25+Día11!M25</f>
        <v>392</v>
      </c>
      <c r="P25" s="71"/>
      <c r="Q25" s="23"/>
      <c r="W25" s="22"/>
    </row>
    <row r="26" spans="1:23" s="21" customFormat="1" ht="20.100000000000001" customHeight="1" thickTop="1" thickBot="1" x14ac:dyDescent="0.3">
      <c r="A26" s="1" t="s">
        <v>51</v>
      </c>
      <c r="B26" s="3" t="s">
        <v>46</v>
      </c>
      <c r="C26" s="3" t="s">
        <v>38</v>
      </c>
      <c r="D26" s="3" t="s">
        <v>47</v>
      </c>
      <c r="E26" s="3" t="s">
        <v>34</v>
      </c>
      <c r="F26" s="82">
        <v>0.39861111111111108</v>
      </c>
      <c r="G26" s="80"/>
      <c r="H26" s="6">
        <v>6</v>
      </c>
      <c r="I26" s="6" t="s">
        <v>106</v>
      </c>
      <c r="J26" s="6"/>
      <c r="K26" s="70"/>
      <c r="L26" s="70"/>
      <c r="M26" s="10">
        <v>29</v>
      </c>
      <c r="N26" s="3" t="s">
        <v>101</v>
      </c>
      <c r="O26" s="3">
        <f>Día10!O26+Día11!M26</f>
        <v>114</v>
      </c>
      <c r="P26" s="71" t="s">
        <v>251</v>
      </c>
      <c r="Q26" s="23"/>
      <c r="W26" s="22"/>
    </row>
    <row r="27" spans="1:23" s="21" customFormat="1" ht="16.5" thickTop="1" thickBot="1" x14ac:dyDescent="0.3">
      <c r="A27" s="1">
        <v>8098</v>
      </c>
      <c r="B27" s="3" t="s">
        <v>31</v>
      </c>
      <c r="C27" s="3" t="s">
        <v>38</v>
      </c>
      <c r="D27" s="3" t="s">
        <v>33</v>
      </c>
      <c r="E27" s="3" t="s">
        <v>34</v>
      </c>
      <c r="F27" s="82">
        <v>0.43541666666666662</v>
      </c>
      <c r="G27" s="80"/>
      <c r="H27" s="6">
        <v>6</v>
      </c>
      <c r="I27" s="6"/>
      <c r="J27" s="6"/>
      <c r="K27" s="70"/>
      <c r="L27" s="70"/>
      <c r="M27" s="85">
        <v>57</v>
      </c>
      <c r="N27" s="3" t="s">
        <v>100</v>
      </c>
      <c r="O27" s="3">
        <f>Día10!O27+Día11!M27</f>
        <v>227</v>
      </c>
      <c r="P27" s="71"/>
      <c r="Q27" s="23"/>
    </row>
    <row r="28" spans="1:23" s="21" customFormat="1" ht="20.100000000000001" customHeight="1" thickTop="1" thickBot="1" x14ac:dyDescent="0.3">
      <c r="A28" s="1">
        <v>8109</v>
      </c>
      <c r="B28" s="3" t="s">
        <v>31</v>
      </c>
      <c r="C28" s="3" t="s">
        <v>37</v>
      </c>
      <c r="D28" s="3" t="s">
        <v>48</v>
      </c>
      <c r="E28" s="3" t="s">
        <v>33</v>
      </c>
      <c r="F28" s="82">
        <v>0.4465277777777778</v>
      </c>
      <c r="G28" s="80"/>
      <c r="H28" s="6">
        <v>3</v>
      </c>
      <c r="I28" s="6"/>
      <c r="J28" s="6"/>
      <c r="K28" s="70"/>
      <c r="L28" s="70"/>
      <c r="M28" s="9">
        <v>5</v>
      </c>
      <c r="N28" s="3" t="s">
        <v>100</v>
      </c>
      <c r="O28" s="3">
        <f>Día10!O28+Día11!M28</f>
        <v>126</v>
      </c>
      <c r="P28" s="71"/>
    </row>
    <row r="29" spans="1:23" s="21" customFormat="1" ht="20.100000000000001" customHeight="1" thickTop="1" thickBot="1" x14ac:dyDescent="0.3">
      <c r="A29" s="1">
        <v>4072</v>
      </c>
      <c r="B29" s="3" t="s">
        <v>32</v>
      </c>
      <c r="C29" s="3" t="s">
        <v>37</v>
      </c>
      <c r="D29" s="3" t="s">
        <v>52</v>
      </c>
      <c r="E29" s="3" t="s">
        <v>53</v>
      </c>
      <c r="F29" s="82">
        <v>0.44861111111111113</v>
      </c>
      <c r="G29" s="80"/>
      <c r="H29" s="6">
        <v>6</v>
      </c>
      <c r="I29" s="6"/>
      <c r="J29" s="6"/>
      <c r="K29" s="70"/>
      <c r="L29" s="70"/>
      <c r="M29" s="9">
        <v>41</v>
      </c>
      <c r="N29" s="3" t="s">
        <v>100</v>
      </c>
      <c r="O29" s="3">
        <f>Día10!O29+Día11!M29</f>
        <v>237</v>
      </c>
      <c r="P29" s="71"/>
    </row>
    <row r="30" spans="1:23" s="21" customFormat="1" ht="20.100000000000001" customHeight="1" thickTop="1" thickBot="1" x14ac:dyDescent="0.3">
      <c r="A30" s="1">
        <v>4186</v>
      </c>
      <c r="B30" s="3" t="s">
        <v>32</v>
      </c>
      <c r="C30" s="3" t="s">
        <v>37</v>
      </c>
      <c r="D30" s="3" t="s">
        <v>80</v>
      </c>
      <c r="E30" s="3" t="s">
        <v>34</v>
      </c>
      <c r="F30" s="82">
        <v>0.45833333333333331</v>
      </c>
      <c r="G30" s="80" t="s">
        <v>140</v>
      </c>
      <c r="H30" s="6">
        <v>6</v>
      </c>
      <c r="I30" s="6"/>
      <c r="J30" s="6"/>
      <c r="K30" s="70"/>
      <c r="L30" s="70"/>
      <c r="M30" s="9">
        <v>10</v>
      </c>
      <c r="N30" s="3" t="s">
        <v>101</v>
      </c>
      <c r="O30" s="3">
        <f>Día10!O30+Día11!M30</f>
        <v>294</v>
      </c>
      <c r="P30" s="71"/>
    </row>
    <row r="31" spans="1:23" s="21" customFormat="1" ht="20.100000000000001" customHeight="1" thickTop="1" thickBot="1" x14ac:dyDescent="0.3">
      <c r="A31" s="1">
        <v>4101</v>
      </c>
      <c r="B31" s="3" t="s">
        <v>32</v>
      </c>
      <c r="C31" s="3" t="s">
        <v>37</v>
      </c>
      <c r="D31" s="3" t="s">
        <v>34</v>
      </c>
      <c r="E31" s="3" t="s">
        <v>36</v>
      </c>
      <c r="F31" s="82">
        <v>0.4861111111111111</v>
      </c>
      <c r="G31" s="80"/>
      <c r="H31" s="6">
        <v>3</v>
      </c>
      <c r="I31" s="6"/>
      <c r="J31" s="6"/>
      <c r="K31" s="70"/>
      <c r="L31" s="70"/>
      <c r="M31" s="10">
        <v>1</v>
      </c>
      <c r="N31" s="3" t="s">
        <v>100</v>
      </c>
      <c r="O31" s="3">
        <f>Día10!O31+Día11!M31</f>
        <v>65</v>
      </c>
      <c r="P31" s="71"/>
      <c r="Q31" s="23"/>
      <c r="W31" s="22"/>
    </row>
    <row r="32" spans="1:23" s="21" customFormat="1" ht="20.100000000000001" customHeight="1" thickTop="1" thickBot="1" x14ac:dyDescent="0.3">
      <c r="A32" s="1">
        <v>8118</v>
      </c>
      <c r="B32" s="3" t="s">
        <v>31</v>
      </c>
      <c r="C32" s="3" t="s">
        <v>40</v>
      </c>
      <c r="D32" s="3" t="s">
        <v>33</v>
      </c>
      <c r="E32" s="3" t="s">
        <v>34</v>
      </c>
      <c r="F32" s="82">
        <v>0.50486111111111109</v>
      </c>
      <c r="G32" s="88"/>
      <c r="H32" s="11"/>
      <c r="I32" s="11"/>
      <c r="J32" s="11"/>
      <c r="K32" s="70"/>
      <c r="L32" s="70"/>
      <c r="M32" s="10"/>
      <c r="N32" s="3"/>
      <c r="O32" s="3">
        <f>Día10!O32+Día11!M32</f>
        <v>370</v>
      </c>
      <c r="P32" s="71"/>
      <c r="Q32" s="23"/>
      <c r="W32" s="22"/>
    </row>
    <row r="33" spans="1:23" s="21" customFormat="1" ht="20.100000000000001" customHeight="1" thickTop="1" thickBot="1" x14ac:dyDescent="0.3">
      <c r="A33" s="1">
        <v>4064</v>
      </c>
      <c r="B33" s="3" t="s">
        <v>32</v>
      </c>
      <c r="C33" s="3" t="s">
        <v>54</v>
      </c>
      <c r="D33" s="3" t="s">
        <v>55</v>
      </c>
      <c r="E33" s="3" t="s">
        <v>34</v>
      </c>
      <c r="F33" s="82">
        <v>0.51944444444444449</v>
      </c>
      <c r="G33" s="80"/>
      <c r="H33" s="6"/>
      <c r="I33" s="6"/>
      <c r="J33" s="6"/>
      <c r="K33" s="70"/>
      <c r="L33" s="70"/>
      <c r="M33" s="10"/>
      <c r="N33" s="3"/>
      <c r="O33" s="3">
        <f>Día10!O33+Día11!M33</f>
        <v>34</v>
      </c>
      <c r="P33" s="71"/>
      <c r="Q33" s="23"/>
      <c r="W33" s="22"/>
    </row>
    <row r="34" spans="1:23" s="21" customFormat="1" ht="34.5" customHeight="1" thickTop="1" thickBot="1" x14ac:dyDescent="0.3">
      <c r="A34" s="1">
        <v>8129</v>
      </c>
      <c r="B34" s="3" t="s">
        <v>31</v>
      </c>
      <c r="C34" s="3" t="s">
        <v>37</v>
      </c>
      <c r="D34" s="3" t="s">
        <v>48</v>
      </c>
      <c r="E34" s="3" t="s">
        <v>33</v>
      </c>
      <c r="F34" s="82">
        <v>0.5229166666666667</v>
      </c>
      <c r="G34" s="80"/>
      <c r="H34" s="6">
        <v>3</v>
      </c>
      <c r="I34" s="6" t="s">
        <v>103</v>
      </c>
      <c r="J34" s="6"/>
      <c r="K34" s="70"/>
      <c r="L34" s="70"/>
      <c r="M34" s="3">
        <v>5</v>
      </c>
      <c r="N34" s="3" t="s">
        <v>100</v>
      </c>
      <c r="O34" s="3">
        <f>Día10!O34+Día11!M34</f>
        <v>68</v>
      </c>
      <c r="P34" s="71"/>
      <c r="Q34" s="23"/>
    </row>
    <row r="35" spans="1:23" s="21" customFormat="1" ht="20.100000000000001" customHeight="1" thickTop="1" thickBot="1" x14ac:dyDescent="0.3">
      <c r="A35" s="1">
        <v>4086</v>
      </c>
      <c r="B35" s="3" t="s">
        <v>32</v>
      </c>
      <c r="C35" s="3" t="s">
        <v>37</v>
      </c>
      <c r="D35" s="3" t="s">
        <v>81</v>
      </c>
      <c r="E35" s="3" t="s">
        <v>34</v>
      </c>
      <c r="F35" s="82">
        <v>0.56111111111111112</v>
      </c>
      <c r="G35" s="80" t="s">
        <v>102</v>
      </c>
      <c r="H35" s="6">
        <v>6</v>
      </c>
      <c r="I35" s="6" t="s">
        <v>106</v>
      </c>
      <c r="J35" s="6"/>
      <c r="K35" s="70"/>
      <c r="L35" s="70"/>
      <c r="M35" s="9">
        <v>10</v>
      </c>
      <c r="N35" s="3" t="s">
        <v>101</v>
      </c>
      <c r="O35" s="3">
        <f>Día10!O35+Día11!M35</f>
        <v>85</v>
      </c>
      <c r="P35" s="71" t="s">
        <v>138</v>
      </c>
    </row>
    <row r="36" spans="1:23" s="21" customFormat="1" ht="20.100000000000001" customHeight="1" thickTop="1" thickBot="1" x14ac:dyDescent="0.3">
      <c r="A36" s="1">
        <v>4325</v>
      </c>
      <c r="B36" s="3" t="s">
        <v>32</v>
      </c>
      <c r="C36" s="3" t="s">
        <v>37</v>
      </c>
      <c r="D36" s="3" t="s">
        <v>48</v>
      </c>
      <c r="E36" s="3" t="s">
        <v>56</v>
      </c>
      <c r="F36" s="82">
        <v>0.57361111111111118</v>
      </c>
      <c r="G36" s="106"/>
      <c r="H36" s="6">
        <v>3</v>
      </c>
      <c r="I36" s="6"/>
      <c r="J36" s="6"/>
      <c r="K36" s="70"/>
      <c r="L36" s="70"/>
      <c r="M36" s="9">
        <v>4</v>
      </c>
      <c r="N36" s="3" t="s">
        <v>100</v>
      </c>
      <c r="O36" s="3">
        <f>Día10!O36+Día11!M36</f>
        <v>87</v>
      </c>
      <c r="P36" s="71"/>
    </row>
    <row r="37" spans="1:23" s="21" customFormat="1" ht="20.100000000000001" customHeight="1" thickTop="1" thickBot="1" x14ac:dyDescent="0.3">
      <c r="A37" s="1">
        <v>8139</v>
      </c>
      <c r="B37" s="3" t="s">
        <v>31</v>
      </c>
      <c r="C37" s="3" t="s">
        <v>57</v>
      </c>
      <c r="D37" s="3" t="s">
        <v>34</v>
      </c>
      <c r="E37" s="3" t="s">
        <v>33</v>
      </c>
      <c r="F37" s="82">
        <v>0.58888888888888891</v>
      </c>
      <c r="G37" s="87"/>
      <c r="H37" s="6"/>
      <c r="I37" s="6"/>
      <c r="J37" s="6"/>
      <c r="K37" s="70"/>
      <c r="L37" s="70"/>
      <c r="M37" s="9"/>
      <c r="N37" s="3"/>
      <c r="O37" s="3">
        <f>Día10!O37+Día11!M37</f>
        <v>23</v>
      </c>
      <c r="P37" s="71"/>
    </row>
    <row r="38" spans="1:23" s="21" customFormat="1" ht="17.25" thickTop="1" thickBot="1" x14ac:dyDescent="0.3">
      <c r="A38" s="1">
        <v>4110</v>
      </c>
      <c r="B38" s="3" t="s">
        <v>32</v>
      </c>
      <c r="C38" s="3" t="s">
        <v>76</v>
      </c>
      <c r="D38" s="3" t="s">
        <v>36</v>
      </c>
      <c r="E38" s="3" t="s">
        <v>77</v>
      </c>
      <c r="F38" s="82">
        <v>0.60833333333333328</v>
      </c>
      <c r="G38" s="80"/>
      <c r="H38" s="6">
        <v>6</v>
      </c>
      <c r="I38" s="6"/>
      <c r="J38" s="6"/>
      <c r="K38" s="70"/>
      <c r="L38" s="70"/>
      <c r="M38" s="10">
        <v>14</v>
      </c>
      <c r="N38" s="3" t="s">
        <v>101</v>
      </c>
      <c r="O38" s="3">
        <f>Día10!O38+Día11!M38</f>
        <v>50</v>
      </c>
      <c r="P38" s="71" t="s">
        <v>291</v>
      </c>
      <c r="Q38" s="23"/>
      <c r="W38" s="22"/>
    </row>
    <row r="39" spans="1:23" s="21" customFormat="1" ht="24" customHeight="1" thickTop="1" thickBot="1" x14ac:dyDescent="0.3">
      <c r="A39" s="1">
        <v>4110</v>
      </c>
      <c r="B39" s="3" t="s">
        <v>32</v>
      </c>
      <c r="C39" s="3" t="s">
        <v>17</v>
      </c>
      <c r="D39" s="3" t="s">
        <v>36</v>
      </c>
      <c r="E39" s="3" t="s">
        <v>75</v>
      </c>
      <c r="F39" s="82">
        <v>0.60833333333333328</v>
      </c>
      <c r="G39" s="80"/>
      <c r="H39" s="6"/>
      <c r="I39" s="11"/>
      <c r="J39" s="11"/>
      <c r="K39" s="70"/>
      <c r="L39" s="70"/>
      <c r="M39" s="10"/>
      <c r="N39" s="3"/>
      <c r="O39" s="3">
        <f>Día10!O39+Día11!M39</f>
        <v>16</v>
      </c>
      <c r="P39" s="71"/>
      <c r="Q39" s="23"/>
      <c r="W39" s="22"/>
    </row>
    <row r="40" spans="1:23" s="21" customFormat="1" ht="20.100000000000001" customHeight="1" thickTop="1" thickBot="1" x14ac:dyDescent="0.3">
      <c r="A40" s="1">
        <v>4143</v>
      </c>
      <c r="B40" s="3" t="s">
        <v>32</v>
      </c>
      <c r="C40" s="3" t="s">
        <v>37</v>
      </c>
      <c r="D40" s="3" t="s">
        <v>58</v>
      </c>
      <c r="E40" s="3" t="s">
        <v>52</v>
      </c>
      <c r="F40" s="82">
        <v>0.6118055555555556</v>
      </c>
      <c r="G40" s="80"/>
      <c r="H40" s="6">
        <v>3</v>
      </c>
      <c r="I40" s="6"/>
      <c r="J40" s="6"/>
      <c r="K40" s="70"/>
      <c r="L40" s="70"/>
      <c r="M40" s="8">
        <v>2</v>
      </c>
      <c r="N40" s="3" t="s">
        <v>100</v>
      </c>
      <c r="O40" s="3">
        <f>Día10!O40+Día11!M40</f>
        <v>67</v>
      </c>
      <c r="P40" s="71"/>
      <c r="Q40" s="23"/>
      <c r="W40" s="22"/>
    </row>
    <row r="41" spans="1:23" s="21" customFormat="1" ht="20.100000000000001" customHeight="1" thickTop="1" thickBot="1" x14ac:dyDescent="0.3">
      <c r="A41" s="1">
        <v>8148</v>
      </c>
      <c r="B41" s="3" t="s">
        <v>31</v>
      </c>
      <c r="C41" s="3" t="s">
        <v>59</v>
      </c>
      <c r="D41" s="3" t="s">
        <v>33</v>
      </c>
      <c r="E41" s="3" t="s">
        <v>34</v>
      </c>
      <c r="F41" s="82">
        <v>0.61249999999999993</v>
      </c>
      <c r="G41" s="80"/>
      <c r="H41" s="6"/>
      <c r="I41" s="6"/>
      <c r="J41" s="6"/>
      <c r="K41" s="70"/>
      <c r="L41" s="70"/>
      <c r="M41" s="8"/>
      <c r="N41" s="3"/>
      <c r="O41" s="3">
        <f>Día10!O41+Día11!M41</f>
        <v>606</v>
      </c>
      <c r="P41" s="71"/>
      <c r="Q41" s="23"/>
      <c r="W41" s="22"/>
    </row>
    <row r="42" spans="1:23" s="21" customFormat="1" ht="20.100000000000001" customHeight="1" thickTop="1" thickBot="1" x14ac:dyDescent="0.3">
      <c r="A42" s="1" t="s">
        <v>60</v>
      </c>
      <c r="B42" s="3" t="s">
        <v>61</v>
      </c>
      <c r="C42" s="3" t="s">
        <v>62</v>
      </c>
      <c r="D42" s="3" t="s">
        <v>48</v>
      </c>
      <c r="E42" s="3" t="s">
        <v>63</v>
      </c>
      <c r="F42" s="82">
        <v>0.63055555555555554</v>
      </c>
      <c r="G42" s="80"/>
      <c r="H42" s="6">
        <v>3</v>
      </c>
      <c r="I42" s="6"/>
      <c r="J42" s="6"/>
      <c r="K42" s="70"/>
      <c r="L42" s="70"/>
      <c r="M42" s="10">
        <v>2</v>
      </c>
      <c r="N42" s="3" t="s">
        <v>100</v>
      </c>
      <c r="O42" s="3">
        <f>Día10!O42+Día11!M42</f>
        <v>286</v>
      </c>
      <c r="P42" s="71"/>
      <c r="Q42" s="23"/>
      <c r="W42" s="22"/>
    </row>
    <row r="43" spans="1:23" s="21" customFormat="1" ht="25.5" customHeight="1" thickTop="1" thickBot="1" x14ac:dyDescent="0.3">
      <c r="A43" s="1">
        <v>4111</v>
      </c>
      <c r="B43" s="3" t="s">
        <v>32</v>
      </c>
      <c r="C43" s="3" t="s">
        <v>37</v>
      </c>
      <c r="D43" s="3" t="s">
        <v>77</v>
      </c>
      <c r="E43" s="3" t="s">
        <v>36</v>
      </c>
      <c r="F43" s="82">
        <v>0.64583333333333337</v>
      </c>
      <c r="G43" s="80"/>
      <c r="H43" s="6">
        <v>3</v>
      </c>
      <c r="I43" s="6"/>
      <c r="J43" s="6"/>
      <c r="K43" s="70"/>
      <c r="L43" s="70"/>
      <c r="M43" s="3">
        <v>2</v>
      </c>
      <c r="N43" s="3" t="s">
        <v>100</v>
      </c>
      <c r="O43" s="3">
        <f>Día10!O43+Día11!M43</f>
        <v>54</v>
      </c>
      <c r="P43" s="71"/>
      <c r="Q43" s="23"/>
    </row>
    <row r="44" spans="1:23" s="21" customFormat="1" ht="20.100000000000001" customHeight="1" thickTop="1" thickBot="1" x14ac:dyDescent="0.3">
      <c r="A44" s="1">
        <v>4114</v>
      </c>
      <c r="B44" s="3" t="s">
        <v>32</v>
      </c>
      <c r="C44" s="3" t="s">
        <v>37</v>
      </c>
      <c r="D44" s="3" t="s">
        <v>64</v>
      </c>
      <c r="E44" s="3" t="s">
        <v>34</v>
      </c>
      <c r="F44" s="82">
        <v>0.65069444444444446</v>
      </c>
      <c r="G44" s="80"/>
      <c r="H44" s="6">
        <v>6</v>
      </c>
      <c r="I44" s="6"/>
      <c r="J44" s="6"/>
      <c r="K44" s="70"/>
      <c r="L44" s="89"/>
      <c r="M44" s="90">
        <v>6</v>
      </c>
      <c r="N44" s="3" t="s">
        <v>100</v>
      </c>
      <c r="O44" s="3">
        <f>Día10!O44+Día11!M44</f>
        <v>36</v>
      </c>
      <c r="P44" s="71"/>
      <c r="Q44" s="23"/>
    </row>
    <row r="45" spans="1:23" s="21" customFormat="1" ht="20.100000000000001" customHeight="1" thickTop="1" thickBot="1" x14ac:dyDescent="0.3">
      <c r="A45" s="1">
        <v>8159</v>
      </c>
      <c r="B45" s="3" t="s">
        <v>31</v>
      </c>
      <c r="C45" s="3" t="s">
        <v>57</v>
      </c>
      <c r="D45" s="3" t="s">
        <v>48</v>
      </c>
      <c r="E45" s="3" t="s">
        <v>33</v>
      </c>
      <c r="F45" s="82">
        <v>0.65138888888888891</v>
      </c>
      <c r="G45" s="80"/>
      <c r="H45" s="6"/>
      <c r="I45" s="6"/>
      <c r="J45" s="6"/>
      <c r="K45" s="70"/>
      <c r="L45" s="70"/>
      <c r="M45" s="10"/>
      <c r="N45" s="3"/>
      <c r="O45" s="3">
        <f>Día10!O45+Día11!M45</f>
        <v>19</v>
      </c>
      <c r="P45" s="71"/>
      <c r="Q45" s="23"/>
      <c r="W45" s="22"/>
    </row>
    <row r="46" spans="1:23" s="21" customFormat="1" ht="20.100000000000001" customHeight="1" thickTop="1" thickBot="1" x14ac:dyDescent="0.3">
      <c r="A46" s="1">
        <v>8158</v>
      </c>
      <c r="B46" s="3" t="s">
        <v>31</v>
      </c>
      <c r="C46" s="3" t="s">
        <v>37</v>
      </c>
      <c r="D46" s="3" t="s">
        <v>33</v>
      </c>
      <c r="E46" s="3" t="s">
        <v>34</v>
      </c>
      <c r="F46" s="82">
        <v>0.6645833333333333</v>
      </c>
      <c r="G46" s="80"/>
      <c r="H46" s="11">
        <v>6</v>
      </c>
      <c r="I46" s="11" t="s">
        <v>103</v>
      </c>
      <c r="J46" s="11">
        <v>1</v>
      </c>
      <c r="K46" s="70"/>
      <c r="L46" s="70"/>
      <c r="M46" s="10">
        <v>130</v>
      </c>
      <c r="N46" s="3" t="s">
        <v>101</v>
      </c>
      <c r="O46" s="3">
        <f>Día10!O46+Día11!M46</f>
        <v>842</v>
      </c>
      <c r="P46" s="71" t="s">
        <v>292</v>
      </c>
      <c r="Q46" s="23"/>
      <c r="W46" s="22"/>
    </row>
    <row r="47" spans="1:23" s="21" customFormat="1" ht="20.100000000000001" customHeight="1" thickTop="1" thickBot="1" x14ac:dyDescent="0.3">
      <c r="A47" s="1">
        <v>8359</v>
      </c>
      <c r="B47" s="3" t="s">
        <v>31</v>
      </c>
      <c r="C47" s="3" t="s">
        <v>37</v>
      </c>
      <c r="D47" s="3" t="s">
        <v>48</v>
      </c>
      <c r="E47" s="3" t="s">
        <v>33</v>
      </c>
      <c r="F47" s="82">
        <v>0.67222222222222217</v>
      </c>
      <c r="G47" s="80"/>
      <c r="H47" s="11">
        <v>3</v>
      </c>
      <c r="I47" s="11"/>
      <c r="J47" s="11"/>
      <c r="K47" s="70"/>
      <c r="L47" s="70"/>
      <c r="M47" s="10">
        <v>1</v>
      </c>
      <c r="N47" s="3" t="s">
        <v>100</v>
      </c>
      <c r="O47" s="3">
        <f>Día10!O47+Día11!M47</f>
        <v>71</v>
      </c>
      <c r="P47" s="71"/>
      <c r="Q47" s="23"/>
      <c r="W47" s="22"/>
    </row>
    <row r="48" spans="1:23" s="21" customFormat="1" ht="17.25" thickTop="1" thickBot="1" x14ac:dyDescent="0.3">
      <c r="A48" s="1">
        <v>4969</v>
      </c>
      <c r="B48" s="3" t="s">
        <v>32</v>
      </c>
      <c r="C48" s="3" t="s">
        <v>37</v>
      </c>
      <c r="D48" s="3" t="s">
        <v>48</v>
      </c>
      <c r="E48" s="3" t="s">
        <v>47</v>
      </c>
      <c r="F48" s="82">
        <v>0.6791666666666667</v>
      </c>
      <c r="G48" s="80"/>
      <c r="H48" s="11">
        <v>3</v>
      </c>
      <c r="I48" s="11" t="s">
        <v>106</v>
      </c>
      <c r="J48" s="11"/>
      <c r="K48" s="70"/>
      <c r="L48" s="70"/>
      <c r="M48" s="8">
        <v>20</v>
      </c>
      <c r="N48" s="3" t="s">
        <v>101</v>
      </c>
      <c r="O48" s="3">
        <f>Día10!O48+Día11!M48</f>
        <v>130</v>
      </c>
      <c r="P48" s="71" t="s">
        <v>251</v>
      </c>
      <c r="Q48" s="23"/>
      <c r="W48" s="22"/>
    </row>
    <row r="49" spans="1:23" s="21" customFormat="1" ht="39.75" customHeight="1" thickTop="1" thickBot="1" x14ac:dyDescent="0.3">
      <c r="A49" s="1">
        <v>4958</v>
      </c>
      <c r="B49" s="3" t="s">
        <v>32</v>
      </c>
      <c r="C49" s="3" t="s">
        <v>37</v>
      </c>
      <c r="D49" s="3" t="s">
        <v>47</v>
      </c>
      <c r="E49" s="3" t="s">
        <v>34</v>
      </c>
      <c r="F49" s="82">
        <v>0.6972222222222223</v>
      </c>
      <c r="G49" s="80" t="s">
        <v>131</v>
      </c>
      <c r="H49" s="6">
        <v>5</v>
      </c>
      <c r="I49" s="6" t="s">
        <v>106</v>
      </c>
      <c r="J49" s="6">
        <v>3</v>
      </c>
      <c r="K49" s="70"/>
      <c r="L49" s="70"/>
      <c r="M49" s="8">
        <v>47</v>
      </c>
      <c r="N49" s="3" t="s">
        <v>101</v>
      </c>
      <c r="O49" s="3">
        <f>Día10!O49+Día11!M49</f>
        <v>678</v>
      </c>
      <c r="P49" s="71" t="s">
        <v>293</v>
      </c>
      <c r="Q49" s="23"/>
      <c r="W49" s="22"/>
    </row>
    <row r="50" spans="1:23" s="21" customFormat="1" ht="20.100000000000001" customHeight="1" thickTop="1" thickBot="1" x14ac:dyDescent="0.3">
      <c r="A50" s="1">
        <v>8169</v>
      </c>
      <c r="B50" s="3" t="s">
        <v>31</v>
      </c>
      <c r="C50" s="3" t="s">
        <v>40</v>
      </c>
      <c r="D50" s="3" t="s">
        <v>48</v>
      </c>
      <c r="E50" s="3" t="s">
        <v>33</v>
      </c>
      <c r="F50" s="82">
        <v>0.70416666666666661</v>
      </c>
      <c r="G50" s="80"/>
      <c r="H50" s="6"/>
      <c r="I50" s="6"/>
      <c r="J50" s="6"/>
      <c r="K50" s="70"/>
      <c r="L50" s="70"/>
      <c r="M50" s="10"/>
      <c r="N50" s="3"/>
      <c r="O50" s="3">
        <f>Día10!O50+Día11!M50</f>
        <v>32</v>
      </c>
      <c r="P50" s="71"/>
      <c r="Q50" s="23"/>
      <c r="W50" s="22"/>
    </row>
    <row r="51" spans="1:23" s="21" customFormat="1" ht="20.100000000000001" customHeight="1" thickTop="1" thickBot="1" x14ac:dyDescent="0.3">
      <c r="A51" s="1">
        <v>8168</v>
      </c>
      <c r="B51" s="3" t="s">
        <v>31</v>
      </c>
      <c r="C51" s="3" t="s">
        <v>67</v>
      </c>
      <c r="D51" s="3" t="s">
        <v>33</v>
      </c>
      <c r="E51" s="3" t="s">
        <v>34</v>
      </c>
      <c r="F51" s="82">
        <v>0.70763888888888893</v>
      </c>
      <c r="G51" s="80"/>
      <c r="H51" s="6">
        <v>6</v>
      </c>
      <c r="I51" s="6" t="s">
        <v>103</v>
      </c>
      <c r="J51" s="6"/>
      <c r="K51" s="70"/>
      <c r="L51" s="70"/>
      <c r="M51" s="3">
        <v>112</v>
      </c>
      <c r="N51" s="3" t="s">
        <v>100</v>
      </c>
      <c r="O51" s="3">
        <f>Día10!O51+Día11!M51</f>
        <v>355</v>
      </c>
      <c r="P51" s="71"/>
      <c r="Q51" s="23"/>
    </row>
    <row r="52" spans="1:23" s="21" customFormat="1" ht="20.100000000000001" customHeight="1" thickTop="1" thickBot="1" x14ac:dyDescent="0.3">
      <c r="A52" s="1">
        <v>8179</v>
      </c>
      <c r="B52" s="3" t="s">
        <v>31</v>
      </c>
      <c r="C52" s="3" t="s">
        <v>37</v>
      </c>
      <c r="D52" s="3" t="s">
        <v>48</v>
      </c>
      <c r="E52" s="3" t="s">
        <v>33</v>
      </c>
      <c r="F52" s="82">
        <v>0.72777777777777775</v>
      </c>
      <c r="G52" s="80" t="s">
        <v>99</v>
      </c>
      <c r="H52" s="6">
        <v>3</v>
      </c>
      <c r="I52" s="6"/>
      <c r="J52" s="6"/>
      <c r="K52" s="70"/>
      <c r="L52" s="70"/>
      <c r="M52" s="9">
        <v>7</v>
      </c>
      <c r="N52" s="3" t="s">
        <v>100</v>
      </c>
      <c r="O52" s="3">
        <f>Día10!O52+Día11!M52</f>
        <v>62</v>
      </c>
      <c r="P52" s="71"/>
      <c r="Q52" s="23"/>
    </row>
    <row r="53" spans="1:23" s="21" customFormat="1" ht="104.25" customHeight="1" thickTop="1" thickBot="1" x14ac:dyDescent="0.3">
      <c r="A53" s="1" t="s">
        <v>65</v>
      </c>
      <c r="B53" s="3" t="s">
        <v>32</v>
      </c>
      <c r="C53" s="3" t="s">
        <v>37</v>
      </c>
      <c r="D53" s="3" t="s">
        <v>48</v>
      </c>
      <c r="E53" s="3" t="s">
        <v>66</v>
      </c>
      <c r="F53" s="82">
        <v>0.75486111111111109</v>
      </c>
      <c r="G53" s="80" t="s">
        <v>201</v>
      </c>
      <c r="H53" s="6">
        <v>4</v>
      </c>
      <c r="I53" s="6" t="s">
        <v>125</v>
      </c>
      <c r="J53" s="6"/>
      <c r="K53" s="70"/>
      <c r="L53" s="70"/>
      <c r="M53" s="9">
        <v>22</v>
      </c>
      <c r="N53" s="3" t="s">
        <v>101</v>
      </c>
      <c r="O53" s="3">
        <f>Día10!O53+Día11!M53</f>
        <v>148</v>
      </c>
      <c r="P53" s="71" t="s">
        <v>294</v>
      </c>
    </row>
    <row r="54" spans="1:23" s="21" customFormat="1" ht="17.25" thickTop="1" thickBot="1" x14ac:dyDescent="0.3">
      <c r="A54" s="1">
        <v>4175</v>
      </c>
      <c r="B54" s="3" t="s">
        <v>68</v>
      </c>
      <c r="C54" s="3" t="s">
        <v>37</v>
      </c>
      <c r="D54" s="3" t="s">
        <v>34</v>
      </c>
      <c r="E54" s="3" t="s">
        <v>69</v>
      </c>
      <c r="F54" s="82">
        <v>0.76041666666666663</v>
      </c>
      <c r="G54" s="80"/>
      <c r="H54" s="6">
        <v>3</v>
      </c>
      <c r="I54" s="6"/>
      <c r="J54" s="6"/>
      <c r="K54" s="70"/>
      <c r="L54" s="70"/>
      <c r="M54" s="10">
        <v>5</v>
      </c>
      <c r="N54" s="3" t="s">
        <v>100</v>
      </c>
      <c r="O54" s="3">
        <f>Día10!O54+Día11!M54</f>
        <v>48</v>
      </c>
      <c r="P54" s="71"/>
      <c r="Q54" s="23"/>
      <c r="W54" s="22"/>
    </row>
    <row r="55" spans="1:23" s="21" customFormat="1" ht="20.100000000000001" customHeight="1" thickTop="1" thickBot="1" x14ac:dyDescent="0.3">
      <c r="A55" s="1">
        <v>8178</v>
      </c>
      <c r="B55" s="3" t="s">
        <v>31</v>
      </c>
      <c r="C55" s="3" t="s">
        <v>37</v>
      </c>
      <c r="D55" s="3" t="s">
        <v>33</v>
      </c>
      <c r="E55" s="3" t="s">
        <v>34</v>
      </c>
      <c r="F55" s="82">
        <v>0.76874999999999993</v>
      </c>
      <c r="G55" s="80"/>
      <c r="H55" s="6">
        <v>6</v>
      </c>
      <c r="I55" s="11" t="s">
        <v>103</v>
      </c>
      <c r="J55" s="11"/>
      <c r="K55" s="70"/>
      <c r="L55" s="70"/>
      <c r="M55" s="10">
        <v>65</v>
      </c>
      <c r="N55" s="3" t="s">
        <v>101</v>
      </c>
      <c r="O55" s="3">
        <f>Día10!O55+Día11!M55</f>
        <v>1078</v>
      </c>
      <c r="P55" s="71" t="s">
        <v>295</v>
      </c>
      <c r="Q55" s="23"/>
      <c r="W55" s="22"/>
    </row>
    <row r="56" spans="1:23" s="21" customFormat="1" ht="20.100000000000001" customHeight="1" thickTop="1" thickBot="1" x14ac:dyDescent="0.3">
      <c r="A56" s="1">
        <v>8389</v>
      </c>
      <c r="B56" s="3" t="s">
        <v>31</v>
      </c>
      <c r="C56" s="3" t="s">
        <v>62</v>
      </c>
      <c r="D56" s="3" t="s">
        <v>48</v>
      </c>
      <c r="E56" s="3" t="s">
        <v>33</v>
      </c>
      <c r="F56" s="82">
        <v>0.77638888888888891</v>
      </c>
      <c r="G56" s="80" t="s">
        <v>146</v>
      </c>
      <c r="H56" s="6">
        <v>3</v>
      </c>
      <c r="I56" s="6" t="s">
        <v>103</v>
      </c>
      <c r="J56" s="6"/>
      <c r="K56" s="70"/>
      <c r="L56" s="70"/>
      <c r="M56" s="8">
        <v>13</v>
      </c>
      <c r="N56" s="3" t="s">
        <v>100</v>
      </c>
      <c r="O56" s="3">
        <f>Día10!O56+Día11!M56</f>
        <v>71</v>
      </c>
      <c r="P56" s="71"/>
      <c r="Q56" s="23"/>
      <c r="W56" s="22"/>
    </row>
    <row r="57" spans="1:23" s="21" customFormat="1" ht="20.100000000000001" customHeight="1" thickTop="1" thickBot="1" x14ac:dyDescent="0.3">
      <c r="A57" s="1">
        <v>8189</v>
      </c>
      <c r="B57" s="3" t="s">
        <v>31</v>
      </c>
      <c r="C57" s="3" t="s">
        <v>42</v>
      </c>
      <c r="D57" s="3" t="s">
        <v>34</v>
      </c>
      <c r="E57" s="3" t="s">
        <v>33</v>
      </c>
      <c r="F57" s="82">
        <v>0.80069444444444438</v>
      </c>
      <c r="G57" s="80"/>
      <c r="H57" s="6"/>
      <c r="I57" s="6"/>
      <c r="J57" s="6"/>
      <c r="K57" s="70"/>
      <c r="L57" s="70"/>
      <c r="M57" s="85"/>
      <c r="N57" s="3"/>
      <c r="O57" s="3">
        <f>Día10!O57+Día11!M57</f>
        <v>26</v>
      </c>
      <c r="P57" s="71"/>
      <c r="Q57" s="23"/>
      <c r="W57" s="22"/>
    </row>
    <row r="58" spans="1:23" s="21" customFormat="1" ht="20.100000000000001" customHeight="1" thickTop="1" thickBot="1" x14ac:dyDescent="0.3">
      <c r="A58" s="1" t="s">
        <v>70</v>
      </c>
      <c r="B58" s="3" t="s">
        <v>61</v>
      </c>
      <c r="C58" s="3" t="s">
        <v>62</v>
      </c>
      <c r="D58" s="3" t="s">
        <v>71</v>
      </c>
      <c r="E58" s="3" t="s">
        <v>34</v>
      </c>
      <c r="F58" s="82">
        <v>0.80833333333333324</v>
      </c>
      <c r="G58" s="80"/>
      <c r="H58" s="6">
        <v>6</v>
      </c>
      <c r="I58" s="6"/>
      <c r="J58" s="6"/>
      <c r="K58" s="70"/>
      <c r="L58" s="70"/>
      <c r="M58" s="10">
        <v>21</v>
      </c>
      <c r="N58" s="3" t="s">
        <v>101</v>
      </c>
      <c r="O58" s="3">
        <f>Día10!O58+Día11!M58</f>
        <v>236</v>
      </c>
      <c r="P58" s="71" t="s">
        <v>296</v>
      </c>
      <c r="Q58" s="23"/>
      <c r="W58" s="22"/>
    </row>
    <row r="59" spans="1:23" s="21" customFormat="1" ht="20.100000000000001" customHeight="1" thickTop="1" thickBot="1" x14ac:dyDescent="0.3">
      <c r="A59" s="1" t="s">
        <v>72</v>
      </c>
      <c r="B59" s="3" t="s">
        <v>46</v>
      </c>
      <c r="C59" s="3" t="s">
        <v>37</v>
      </c>
      <c r="D59" s="3" t="s">
        <v>47</v>
      </c>
      <c r="E59" s="3" t="s">
        <v>34</v>
      </c>
      <c r="F59" s="82">
        <v>0.81458333333333333</v>
      </c>
      <c r="G59" s="80" t="s">
        <v>146</v>
      </c>
      <c r="H59" s="6">
        <v>6</v>
      </c>
      <c r="I59" s="6" t="s">
        <v>106</v>
      </c>
      <c r="J59" s="6"/>
      <c r="K59" s="70"/>
      <c r="L59" s="70"/>
      <c r="M59" s="3">
        <v>42</v>
      </c>
      <c r="N59" s="3" t="s">
        <v>101</v>
      </c>
      <c r="O59" s="3">
        <f>Día10!O59+Día11!M59</f>
        <v>529</v>
      </c>
      <c r="P59" s="71" t="s">
        <v>251</v>
      </c>
      <c r="Q59" s="23"/>
    </row>
    <row r="60" spans="1:23" s="21" customFormat="1" ht="20.100000000000001" customHeight="1" thickTop="1" thickBot="1" x14ac:dyDescent="0.3">
      <c r="A60" s="1">
        <v>8199</v>
      </c>
      <c r="B60" s="3" t="s">
        <v>31</v>
      </c>
      <c r="C60" s="3" t="s">
        <v>40</v>
      </c>
      <c r="D60" s="3" t="s">
        <v>48</v>
      </c>
      <c r="E60" s="3" t="s">
        <v>33</v>
      </c>
      <c r="F60" s="82">
        <v>0.82916666666666661</v>
      </c>
      <c r="G60" s="80"/>
      <c r="H60" s="6"/>
      <c r="I60" s="6"/>
      <c r="J60" s="6"/>
      <c r="K60" s="70"/>
      <c r="L60" s="70"/>
      <c r="M60" s="2"/>
      <c r="N60" s="3"/>
      <c r="O60" s="3">
        <f>Día10!O60+Día11!M60</f>
        <v>35</v>
      </c>
      <c r="P60" s="71"/>
    </row>
    <row r="61" spans="1:23" s="21" customFormat="1" ht="20.100000000000001" customHeight="1" thickTop="1" thickBot="1" x14ac:dyDescent="0.3">
      <c r="A61" s="1">
        <v>8198</v>
      </c>
      <c r="B61" s="3" t="s">
        <v>31</v>
      </c>
      <c r="C61" s="3" t="s">
        <v>37</v>
      </c>
      <c r="D61" s="3" t="s">
        <v>33</v>
      </c>
      <c r="E61" s="3" t="s">
        <v>34</v>
      </c>
      <c r="F61" s="82">
        <v>0.84930555555555554</v>
      </c>
      <c r="G61" s="87" t="s">
        <v>165</v>
      </c>
      <c r="H61" s="6">
        <v>6</v>
      </c>
      <c r="I61" s="6" t="s">
        <v>103</v>
      </c>
      <c r="J61" s="6"/>
      <c r="K61" s="70"/>
      <c r="L61" s="70"/>
      <c r="M61" s="91">
        <v>41</v>
      </c>
      <c r="N61" s="3" t="s">
        <v>101</v>
      </c>
      <c r="O61" s="3">
        <f>Día10!O61+Día11!M61</f>
        <v>670</v>
      </c>
      <c r="P61" s="71"/>
    </row>
    <row r="62" spans="1:23" s="21" customFormat="1" ht="20.100000000000001" customHeight="1" thickTop="1" thickBot="1" x14ac:dyDescent="0.3">
      <c r="A62" s="1">
        <v>8209</v>
      </c>
      <c r="B62" s="3" t="s">
        <v>31</v>
      </c>
      <c r="C62" s="3" t="s">
        <v>37</v>
      </c>
      <c r="D62" s="3" t="s">
        <v>48</v>
      </c>
      <c r="E62" s="3" t="s">
        <v>33</v>
      </c>
      <c r="F62" s="82">
        <v>0.85277777777777775</v>
      </c>
      <c r="G62" s="88"/>
      <c r="H62" s="6">
        <v>3</v>
      </c>
      <c r="I62" s="6"/>
      <c r="J62" s="6"/>
      <c r="K62" s="70"/>
      <c r="L62" s="70"/>
      <c r="M62" s="10">
        <v>13</v>
      </c>
      <c r="N62" s="3" t="s">
        <v>100</v>
      </c>
      <c r="O62" s="3">
        <f>Día10!O62+Día11!M62</f>
        <v>50</v>
      </c>
      <c r="P62" s="71"/>
      <c r="Q62" s="23"/>
      <c r="W62" s="22"/>
    </row>
    <row r="63" spans="1:23" s="21" customFormat="1" ht="20.100000000000001" customHeight="1" thickTop="1" thickBot="1" x14ac:dyDescent="0.3">
      <c r="A63" s="1" t="s">
        <v>73</v>
      </c>
      <c r="B63" s="3" t="s">
        <v>46</v>
      </c>
      <c r="C63" s="3" t="s">
        <v>37</v>
      </c>
      <c r="D63" s="3" t="s">
        <v>48</v>
      </c>
      <c r="E63" s="3" t="s">
        <v>47</v>
      </c>
      <c r="F63" s="82">
        <v>0.88055555555555554</v>
      </c>
      <c r="G63" s="80"/>
      <c r="H63" s="11">
        <v>3</v>
      </c>
      <c r="I63" s="11" t="s">
        <v>106</v>
      </c>
      <c r="J63" s="11"/>
      <c r="K63" s="70"/>
      <c r="L63" s="70"/>
      <c r="M63" s="91">
        <v>23</v>
      </c>
      <c r="N63" s="3" t="s">
        <v>101</v>
      </c>
      <c r="O63" s="3">
        <f>Día10!O63+Día11!M63</f>
        <v>82</v>
      </c>
      <c r="P63" s="99" t="s">
        <v>288</v>
      </c>
      <c r="Q63" s="23"/>
      <c r="W63" s="22"/>
    </row>
    <row r="64" spans="1:23" s="21" customFormat="1" ht="20.100000000000001" customHeight="1" thickTop="1" thickBot="1" x14ac:dyDescent="0.3">
      <c r="A64" s="1">
        <v>8208</v>
      </c>
      <c r="B64" s="3" t="s">
        <v>31</v>
      </c>
      <c r="C64" s="3" t="s">
        <v>37</v>
      </c>
      <c r="D64" s="3" t="s">
        <v>33</v>
      </c>
      <c r="E64" s="3" t="s">
        <v>34</v>
      </c>
      <c r="F64" s="82">
        <v>0.8833333333333333</v>
      </c>
      <c r="G64" s="80"/>
      <c r="H64" s="6">
        <v>6</v>
      </c>
      <c r="I64" s="6"/>
      <c r="J64" s="6"/>
      <c r="K64" s="70"/>
      <c r="L64" s="70"/>
      <c r="M64" s="86">
        <v>16</v>
      </c>
      <c r="N64" s="3" t="s">
        <v>100</v>
      </c>
      <c r="O64" s="3">
        <f>Día10!O64+Día11!M64</f>
        <v>377</v>
      </c>
      <c r="P64" s="71"/>
      <c r="Q64" s="23"/>
      <c r="W64" s="22"/>
    </row>
    <row r="65" spans="1:23" s="21" customFormat="1" ht="20.100000000000001" customHeight="1" thickTop="1" thickBot="1" x14ac:dyDescent="0.3">
      <c r="A65" s="1">
        <v>4184</v>
      </c>
      <c r="B65" s="3" t="s">
        <v>32</v>
      </c>
      <c r="C65" s="3" t="s">
        <v>62</v>
      </c>
      <c r="D65" s="3" t="s">
        <v>44</v>
      </c>
      <c r="E65" s="3" t="s">
        <v>34</v>
      </c>
      <c r="F65" s="82">
        <v>0.89097222222222217</v>
      </c>
      <c r="G65" s="88"/>
      <c r="H65" s="6">
        <v>6</v>
      </c>
      <c r="I65" s="6"/>
      <c r="J65" s="6"/>
      <c r="K65" s="70"/>
      <c r="L65" s="70"/>
      <c r="M65" s="8">
        <v>16</v>
      </c>
      <c r="N65" s="3" t="s">
        <v>100</v>
      </c>
      <c r="O65" s="3">
        <f>Día10!O65+Día11!M65</f>
        <v>18</v>
      </c>
      <c r="P65" s="71"/>
      <c r="Q65" s="23"/>
      <c r="W65" s="22"/>
    </row>
    <row r="66" spans="1:23" s="21" customFormat="1" ht="20.100000000000001" customHeight="1" thickTop="1" thickBot="1" x14ac:dyDescent="0.3">
      <c r="A66" s="1" t="s">
        <v>30</v>
      </c>
      <c r="B66" s="3" t="s">
        <v>32</v>
      </c>
      <c r="C66" s="3" t="s">
        <v>37</v>
      </c>
      <c r="D66" s="3" t="s">
        <v>35</v>
      </c>
      <c r="E66" s="3" t="s">
        <v>34</v>
      </c>
      <c r="F66" s="82">
        <v>0.89861111111111114</v>
      </c>
      <c r="G66" s="80" t="s">
        <v>207</v>
      </c>
      <c r="H66" s="6">
        <v>6</v>
      </c>
      <c r="I66" s="6" t="s">
        <v>103</v>
      </c>
      <c r="J66" s="6"/>
      <c r="K66" s="70"/>
      <c r="L66" s="70"/>
      <c r="M66" s="10">
        <v>45</v>
      </c>
      <c r="N66" s="3" t="s">
        <v>101</v>
      </c>
      <c r="O66" s="3">
        <f>Día10!O66+Día11!M66</f>
        <v>166</v>
      </c>
      <c r="P66" s="71" t="s">
        <v>297</v>
      </c>
      <c r="Q66" s="23"/>
      <c r="W66" s="22"/>
    </row>
    <row r="67" spans="1:23" s="21" customFormat="1" ht="20.100000000000001" customHeight="1" thickTop="1" thickBot="1" x14ac:dyDescent="0.3">
      <c r="A67" s="1">
        <v>8219</v>
      </c>
      <c r="B67" s="3" t="s">
        <v>31</v>
      </c>
      <c r="C67" s="3" t="s">
        <v>37</v>
      </c>
      <c r="D67" s="3" t="s">
        <v>34</v>
      </c>
      <c r="E67" s="3" t="s">
        <v>33</v>
      </c>
      <c r="F67" s="82">
        <v>0.91527777777777775</v>
      </c>
      <c r="G67" s="80" t="s">
        <v>122</v>
      </c>
      <c r="H67" s="6">
        <v>3</v>
      </c>
      <c r="I67" s="6"/>
      <c r="J67" s="6"/>
      <c r="K67" s="70"/>
      <c r="L67" s="70"/>
      <c r="M67" s="3">
        <v>4</v>
      </c>
      <c r="N67" s="3" t="s">
        <v>100</v>
      </c>
      <c r="O67" s="3">
        <f>Día10!O67+Día11!M67</f>
        <v>23</v>
      </c>
      <c r="P67" s="71"/>
      <c r="Q67" s="23"/>
    </row>
    <row r="68" spans="1:23" s="21" customFormat="1" ht="20.100000000000001" customHeight="1" thickTop="1" thickBot="1" x14ac:dyDescent="0.3">
      <c r="A68" s="1"/>
      <c r="B68" s="3"/>
      <c r="C68" s="3"/>
      <c r="D68" s="3"/>
      <c r="E68" s="3"/>
      <c r="F68" s="82"/>
      <c r="G68" s="80"/>
      <c r="H68" s="6"/>
      <c r="I68" s="6"/>
      <c r="J68" s="6"/>
      <c r="K68" s="70"/>
      <c r="L68" s="70"/>
      <c r="M68" s="9"/>
      <c r="N68" s="3"/>
      <c r="O68" s="6"/>
      <c r="P68" s="71"/>
    </row>
    <row r="69" spans="1:23" s="21" customFormat="1" ht="20.100000000000001" customHeight="1" thickTop="1" thickBot="1" x14ac:dyDescent="0.3">
      <c r="A69" s="1"/>
      <c r="B69" s="2"/>
      <c r="C69" s="3"/>
      <c r="D69" s="3"/>
      <c r="E69" s="3"/>
      <c r="F69" s="4"/>
      <c r="G69" s="80"/>
      <c r="H69" s="6"/>
      <c r="I69" s="6"/>
      <c r="J69" s="6"/>
      <c r="K69" s="70"/>
      <c r="L69" s="70"/>
      <c r="M69" s="9"/>
      <c r="N69" s="3"/>
      <c r="O69" s="6"/>
      <c r="P69" s="71"/>
    </row>
    <row r="70" spans="1:23" s="21" customFormat="1" ht="20.100000000000001" customHeight="1" thickTop="1" thickBot="1" x14ac:dyDescent="0.3">
      <c r="A70" s="1"/>
      <c r="B70" s="2"/>
      <c r="C70" s="3"/>
      <c r="D70" s="3"/>
      <c r="E70" s="3"/>
      <c r="F70" s="4"/>
      <c r="G70" s="80"/>
      <c r="H70" s="6"/>
      <c r="I70" s="6"/>
      <c r="J70" s="6"/>
      <c r="K70" s="70"/>
      <c r="L70" s="70"/>
      <c r="M70" s="79"/>
      <c r="N70" s="3"/>
      <c r="O70" s="96"/>
      <c r="P70" s="71"/>
    </row>
    <row r="71" spans="1:23" s="21" customFormat="1" ht="20.100000000000001" customHeight="1" thickTop="1" thickBot="1" x14ac:dyDescent="0.3">
      <c r="A71" s="13"/>
      <c r="B71" s="13"/>
      <c r="C71" s="13"/>
      <c r="D71" s="13"/>
      <c r="E71" s="13"/>
      <c r="F71" s="13"/>
      <c r="G71" s="13"/>
      <c r="H71" s="13"/>
      <c r="K71" s="74"/>
      <c r="L71" s="75"/>
      <c r="M71" s="76"/>
      <c r="N71" s="24"/>
      <c r="O71" s="97"/>
      <c r="P71" s="13"/>
    </row>
    <row r="72" spans="1:23" s="21" customFormat="1" ht="20.100000000000001" customHeight="1" x14ac:dyDescent="0.25">
      <c r="A72" s="13"/>
      <c r="B72" s="13"/>
      <c r="C72" s="13"/>
      <c r="D72" s="24"/>
      <c r="K72" s="112" t="s">
        <v>5</v>
      </c>
      <c r="L72" s="113"/>
      <c r="M72" s="77">
        <f>SUM(M14:M71)</f>
        <v>874</v>
      </c>
      <c r="N72" s="74"/>
      <c r="O72" s="74"/>
      <c r="P72" s="13"/>
    </row>
    <row r="73" spans="1:23" ht="20.100000000000001" customHeight="1" thickBot="1" x14ac:dyDescent="0.3">
      <c r="G73" s="15"/>
      <c r="K73" s="110" t="s">
        <v>11</v>
      </c>
      <c r="L73" s="111"/>
      <c r="M73" s="78">
        <f>Día10!M73+Día11!M72</f>
        <v>13203</v>
      </c>
      <c r="N73" s="75"/>
      <c r="O73" s="75"/>
      <c r="P73" s="24"/>
    </row>
    <row r="74" spans="1:23" ht="20.100000000000001" customHeight="1" x14ac:dyDescent="0.25">
      <c r="G74" s="24"/>
      <c r="P74" s="24"/>
    </row>
    <row r="75" spans="1:23" x14ac:dyDescent="0.25">
      <c r="G75" s="24"/>
      <c r="P75" s="24"/>
    </row>
    <row r="76" spans="1:23" x14ac:dyDescent="0.25">
      <c r="A76" s="25"/>
      <c r="B76" s="25"/>
      <c r="C76" s="25"/>
      <c r="P76" s="24"/>
    </row>
    <row r="77" spans="1:23" ht="14.25" customHeight="1" x14ac:dyDescent="0.25">
      <c r="A77" s="25"/>
      <c r="B77" s="25"/>
      <c r="C77" s="25"/>
      <c r="P77" s="24"/>
    </row>
    <row r="78" spans="1:23" ht="14.25" customHeight="1" x14ac:dyDescent="0.25">
      <c r="A78" s="25"/>
      <c r="B78" s="25"/>
      <c r="C78" s="25"/>
      <c r="P78" s="24"/>
    </row>
    <row r="79" spans="1:23" ht="14.25" customHeight="1" x14ac:dyDescent="0.25">
      <c r="A79" s="25"/>
      <c r="B79" s="25"/>
      <c r="C79" s="25"/>
      <c r="P79" s="24"/>
    </row>
    <row r="80" spans="1:23" ht="14.25" customHeight="1" x14ac:dyDescent="0.25">
      <c r="A80" s="25"/>
      <c r="B80" s="25"/>
      <c r="C80" s="25"/>
    </row>
    <row r="81" spans="1:3" x14ac:dyDescent="0.25">
      <c r="A81" s="25"/>
      <c r="B81" s="25"/>
      <c r="C81" s="25"/>
    </row>
    <row r="82" spans="1:3" x14ac:dyDescent="0.25">
      <c r="A82" s="25"/>
      <c r="B82" s="25"/>
      <c r="C82" s="25"/>
    </row>
    <row r="83" spans="1:3" x14ac:dyDescent="0.25">
      <c r="A83" s="25"/>
      <c r="B83" s="25"/>
      <c r="C83" s="25"/>
    </row>
    <row r="84" spans="1:3" x14ac:dyDescent="0.25">
      <c r="A84" s="25"/>
      <c r="B84" s="25"/>
      <c r="C84" s="25"/>
    </row>
    <row r="85" spans="1:3" x14ac:dyDescent="0.25">
      <c r="A85" s="25"/>
      <c r="B85" s="25"/>
      <c r="C85" s="25"/>
    </row>
    <row r="86" spans="1:3" x14ac:dyDescent="0.25">
      <c r="A86" s="25"/>
      <c r="B86" s="25"/>
      <c r="C86" s="25"/>
    </row>
  </sheetData>
  <mergeCells count="12">
    <mergeCell ref="K73:L73"/>
    <mergeCell ref="F2:H2"/>
    <mergeCell ref="L2:M2"/>
    <mergeCell ref="F3:H3"/>
    <mergeCell ref="L3:M3"/>
    <mergeCell ref="A5:G5"/>
    <mergeCell ref="I5:O5"/>
    <mergeCell ref="F6:G6"/>
    <mergeCell ref="N6:O6"/>
    <mergeCell ref="A12:D12"/>
    <mergeCell ref="K12:L12"/>
    <mergeCell ref="K72:L72"/>
  </mergeCells>
  <pageMargins left="0.7" right="0.7" top="0.75" bottom="0.75" header="0.3" footer="0.3"/>
  <pageSetup paperSize="9" orientation="portrait" r:id="rId1"/>
  <ignoredErrors>
    <ignoredError sqref="O14:O28 O42:O65 O38:O40 O30:O36" unlockedFormula="1"/>
  </ignoredError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86"/>
  <sheetViews>
    <sheetView topLeftCell="D31" zoomScale="98" zoomScaleNormal="98" workbookViewId="0">
      <selection activeCell="P38" sqref="P38"/>
    </sheetView>
  </sheetViews>
  <sheetFormatPr baseColWidth="10" defaultColWidth="9.140625" defaultRowHeight="15" x14ac:dyDescent="0.25"/>
  <cols>
    <col min="1" max="1" width="13.85546875" style="13" bestFit="1" customWidth="1"/>
    <col min="2" max="2" width="13.140625" style="13" customWidth="1"/>
    <col min="3" max="3" width="14.42578125" style="13" customWidth="1"/>
    <col min="4" max="4" width="12.42578125" style="13" customWidth="1"/>
    <col min="5" max="5" width="14.5703125" style="13" customWidth="1"/>
    <col min="6" max="6" width="13.28515625" style="13" customWidth="1"/>
    <col min="7" max="7" width="12.42578125" style="13" customWidth="1"/>
    <col min="8" max="8" width="14.28515625" style="13" customWidth="1"/>
    <col min="9" max="9" width="12.85546875" style="13" customWidth="1"/>
    <col min="10" max="10" width="13.5703125" style="13" customWidth="1"/>
    <col min="11" max="11" width="16.42578125" style="13" customWidth="1"/>
    <col min="12" max="12" width="10.7109375" style="13" customWidth="1"/>
    <col min="13" max="13" width="10" style="13" customWidth="1"/>
    <col min="14" max="14" width="10.28515625" style="13" customWidth="1"/>
    <col min="15" max="15" width="13.42578125" style="13" customWidth="1"/>
    <col min="16" max="16" width="66.85546875" style="15" customWidth="1"/>
    <col min="17" max="17" width="2.140625" style="13" customWidth="1"/>
    <col min="18" max="21" width="9.140625" style="13" hidden="1" customWidth="1"/>
    <col min="22" max="22" width="13.85546875" style="13" customWidth="1"/>
    <col min="23" max="16384" width="9.140625" style="13"/>
  </cols>
  <sheetData>
    <row r="1" spans="1:23" ht="39" customHeight="1" thickBot="1" x14ac:dyDescent="0.3">
      <c r="D1" s="14"/>
      <c r="E1" s="14"/>
      <c r="F1" s="14"/>
    </row>
    <row r="2" spans="1:23" ht="23.25" customHeight="1" thickBot="1" x14ac:dyDescent="0.3">
      <c r="F2" s="122" t="s">
        <v>14</v>
      </c>
      <c r="G2" s="123"/>
      <c r="H2" s="124"/>
      <c r="I2" s="28"/>
      <c r="J2" s="29" t="s">
        <v>22</v>
      </c>
      <c r="K2" s="29" t="s">
        <v>23</v>
      </c>
      <c r="L2" s="125"/>
      <c r="M2" s="125"/>
    </row>
    <row r="3" spans="1:23" ht="26.25" customHeight="1" thickBot="1" x14ac:dyDescent="0.3">
      <c r="E3" s="30"/>
      <c r="F3" s="126" t="s">
        <v>29</v>
      </c>
      <c r="G3" s="127"/>
      <c r="H3" s="128"/>
      <c r="I3" s="28"/>
      <c r="J3" s="72">
        <v>44816</v>
      </c>
      <c r="K3" s="73" t="s">
        <v>93</v>
      </c>
      <c r="L3" s="129"/>
      <c r="M3" s="129"/>
    </row>
    <row r="4" spans="1:23" ht="15" customHeight="1" thickBot="1" x14ac:dyDescent="0.3">
      <c r="E4" s="30"/>
      <c r="F4" s="27"/>
      <c r="G4" s="27"/>
      <c r="H4" s="27"/>
      <c r="J4" s="31"/>
      <c r="K4" s="31"/>
    </row>
    <row r="5" spans="1:23" ht="15" customHeight="1" thickBot="1" x14ac:dyDescent="0.3">
      <c r="A5" s="119" t="s">
        <v>27</v>
      </c>
      <c r="B5" s="120"/>
      <c r="C5" s="120"/>
      <c r="D5" s="120"/>
      <c r="E5" s="120"/>
      <c r="F5" s="120"/>
      <c r="G5" s="121"/>
      <c r="H5" s="27"/>
      <c r="I5" s="119" t="s">
        <v>28</v>
      </c>
      <c r="J5" s="120"/>
      <c r="K5" s="120"/>
      <c r="L5" s="120"/>
      <c r="M5" s="120"/>
      <c r="N5" s="120"/>
      <c r="O5" s="121"/>
    </row>
    <row r="6" spans="1:23" ht="15" customHeight="1" thickBot="1" x14ac:dyDescent="0.3">
      <c r="A6" s="32" t="s">
        <v>21</v>
      </c>
      <c r="B6" s="34" t="s">
        <v>16</v>
      </c>
      <c r="C6" s="34" t="s">
        <v>17</v>
      </c>
      <c r="D6" s="34" t="s">
        <v>18</v>
      </c>
      <c r="E6" s="35" t="s">
        <v>19</v>
      </c>
      <c r="F6" s="116" t="s">
        <v>20</v>
      </c>
      <c r="G6" s="117"/>
      <c r="H6" s="36"/>
      <c r="I6" s="32" t="s">
        <v>21</v>
      </c>
      <c r="J6" s="33" t="s">
        <v>16</v>
      </c>
      <c r="K6" s="34" t="s">
        <v>17</v>
      </c>
      <c r="L6" s="34" t="s">
        <v>18</v>
      </c>
      <c r="M6" s="35" t="s">
        <v>19</v>
      </c>
      <c r="N6" s="116" t="s">
        <v>20</v>
      </c>
      <c r="O6" s="117"/>
    </row>
    <row r="7" spans="1:23" ht="13.5" customHeight="1" x14ac:dyDescent="0.25">
      <c r="A7" s="37">
        <v>1</v>
      </c>
      <c r="B7" s="38" t="s">
        <v>82</v>
      </c>
      <c r="C7" s="92" t="s">
        <v>82</v>
      </c>
      <c r="D7" s="39" t="s">
        <v>83</v>
      </c>
      <c r="E7" s="39" t="s">
        <v>84</v>
      </c>
      <c r="F7" s="39" t="s">
        <v>97</v>
      </c>
      <c r="G7" s="83"/>
      <c r="H7" s="41"/>
      <c r="I7" s="37">
        <v>1</v>
      </c>
      <c r="J7" s="42"/>
      <c r="K7" s="43"/>
      <c r="L7" s="39"/>
      <c r="M7" s="40"/>
      <c r="N7" s="3"/>
      <c r="O7" s="7"/>
    </row>
    <row r="8" spans="1:23" ht="15" customHeight="1" x14ac:dyDescent="0.25">
      <c r="A8" s="44">
        <v>2</v>
      </c>
      <c r="B8" s="45" t="s">
        <v>85</v>
      </c>
      <c r="C8" s="93" t="s">
        <v>85</v>
      </c>
      <c r="D8" s="46" t="s">
        <v>86</v>
      </c>
      <c r="E8" s="46" t="s">
        <v>87</v>
      </c>
      <c r="F8" s="98" t="s">
        <v>98</v>
      </c>
      <c r="G8" s="83"/>
      <c r="H8" s="41"/>
      <c r="I8" s="44">
        <v>2</v>
      </c>
      <c r="J8" s="45"/>
      <c r="K8" s="46"/>
      <c r="L8" s="46"/>
      <c r="M8" s="47"/>
      <c r="N8" s="3"/>
      <c r="O8" s="7"/>
    </row>
    <row r="9" spans="1:23" ht="15" customHeight="1" x14ac:dyDescent="0.25">
      <c r="A9" s="44">
        <v>3</v>
      </c>
      <c r="B9" s="45"/>
      <c r="C9" s="46"/>
      <c r="D9" s="46"/>
      <c r="E9" s="46"/>
      <c r="F9" s="2"/>
      <c r="G9" s="7"/>
      <c r="H9" s="41"/>
      <c r="I9" s="44">
        <v>3</v>
      </c>
      <c r="J9" s="48"/>
      <c r="K9" s="46"/>
      <c r="L9" s="46"/>
      <c r="M9" s="47"/>
      <c r="N9" s="3"/>
      <c r="O9" s="7"/>
    </row>
    <row r="10" spans="1:23" ht="15" customHeight="1" thickBot="1" x14ac:dyDescent="0.3">
      <c r="A10" s="49">
        <v>4</v>
      </c>
      <c r="B10" s="50"/>
      <c r="C10" s="51"/>
      <c r="D10" s="51"/>
      <c r="E10" s="51"/>
      <c r="F10" s="94"/>
      <c r="G10" s="26"/>
      <c r="H10" s="41"/>
      <c r="I10" s="49">
        <v>4</v>
      </c>
      <c r="J10" s="53"/>
      <c r="K10" s="51"/>
      <c r="L10" s="51"/>
      <c r="M10" s="52"/>
      <c r="N10" s="12"/>
      <c r="O10" s="26"/>
    </row>
    <row r="11" spans="1:23" ht="20.25" customHeight="1" thickBot="1" x14ac:dyDescent="0.3">
      <c r="A11" s="54"/>
      <c r="B11" s="54"/>
      <c r="E11" s="30"/>
      <c r="F11" s="27"/>
      <c r="G11" s="27"/>
      <c r="H11" s="27"/>
      <c r="J11" s="55"/>
    </row>
    <row r="12" spans="1:23" ht="17.25" customHeight="1" thickTop="1" thickBot="1" x14ac:dyDescent="0.3">
      <c r="A12" s="118"/>
      <c r="B12" s="118"/>
      <c r="C12" s="118"/>
      <c r="D12" s="118"/>
      <c r="E12" s="16"/>
      <c r="F12" s="16"/>
      <c r="G12" s="16"/>
      <c r="H12" s="17"/>
      <c r="I12" s="18" t="s">
        <v>24</v>
      </c>
      <c r="J12" s="56"/>
      <c r="K12" s="114" t="s">
        <v>12</v>
      </c>
      <c r="L12" s="115"/>
    </row>
    <row r="13" spans="1:23" s="19" customFormat="1" ht="24" thickTop="1" thickBot="1" x14ac:dyDescent="0.25">
      <c r="A13" s="57" t="s">
        <v>0</v>
      </c>
      <c r="B13" s="58" t="s">
        <v>26</v>
      </c>
      <c r="C13" s="59" t="s">
        <v>8</v>
      </c>
      <c r="D13" s="59" t="s">
        <v>1</v>
      </c>
      <c r="E13" s="59" t="s">
        <v>2</v>
      </c>
      <c r="F13" s="59" t="s">
        <v>7</v>
      </c>
      <c r="G13" s="60" t="s">
        <v>4</v>
      </c>
      <c r="H13" s="61" t="s">
        <v>3</v>
      </c>
      <c r="I13" s="61" t="s">
        <v>15</v>
      </c>
      <c r="J13" s="62" t="s">
        <v>39</v>
      </c>
      <c r="K13" s="63" t="s">
        <v>25</v>
      </c>
      <c r="L13" s="63" t="s">
        <v>9</v>
      </c>
      <c r="M13" s="62" t="s">
        <v>13</v>
      </c>
      <c r="N13" s="61" t="s">
        <v>10</v>
      </c>
      <c r="O13" s="64" t="s">
        <v>11</v>
      </c>
      <c r="P13" s="65" t="s">
        <v>6</v>
      </c>
    </row>
    <row r="14" spans="1:23" s="21" customFormat="1" ht="24.75" customHeight="1" thickBot="1" x14ac:dyDescent="0.3">
      <c r="A14" s="66">
        <v>4275</v>
      </c>
      <c r="B14" s="5" t="s">
        <v>32</v>
      </c>
      <c r="C14" s="5" t="s">
        <v>40</v>
      </c>
      <c r="D14" s="5" t="s">
        <v>43</v>
      </c>
      <c r="E14" s="5" t="s">
        <v>44</v>
      </c>
      <c r="F14" s="81">
        <v>0.28472222222222221</v>
      </c>
      <c r="G14" s="84"/>
      <c r="H14" s="5">
        <v>3</v>
      </c>
      <c r="I14" s="5"/>
      <c r="J14" s="5"/>
      <c r="K14" s="67"/>
      <c r="L14" s="67"/>
      <c r="M14" s="68">
        <v>7</v>
      </c>
      <c r="N14" s="5" t="s">
        <v>100</v>
      </c>
      <c r="O14" s="5">
        <f>Día11!O14+Día12!M14</f>
        <v>58</v>
      </c>
      <c r="P14" s="69"/>
      <c r="Q14" s="20"/>
    </row>
    <row r="15" spans="1:23" s="21" customFormat="1" ht="36.75" customHeight="1" thickTop="1" thickBot="1" x14ac:dyDescent="0.3">
      <c r="A15" s="1">
        <v>8058</v>
      </c>
      <c r="B15" s="3" t="s">
        <v>31</v>
      </c>
      <c r="C15" s="3" t="s">
        <v>40</v>
      </c>
      <c r="D15" s="3" t="s">
        <v>33</v>
      </c>
      <c r="E15" s="3" t="s">
        <v>34</v>
      </c>
      <c r="F15" s="82">
        <v>0.29166666666666669</v>
      </c>
      <c r="G15" s="80"/>
      <c r="H15" s="6">
        <v>6</v>
      </c>
      <c r="I15" s="6" t="s">
        <v>103</v>
      </c>
      <c r="J15" s="6"/>
      <c r="K15" s="70"/>
      <c r="L15" s="70"/>
      <c r="M15" s="8">
        <v>228</v>
      </c>
      <c r="N15" s="3" t="s">
        <v>100</v>
      </c>
      <c r="O15" s="3">
        <f>Día11!O15+Día12!M15</f>
        <v>1643</v>
      </c>
      <c r="P15" s="71"/>
      <c r="Q15" s="20"/>
      <c r="W15" s="22"/>
    </row>
    <row r="16" spans="1:23" s="21" customFormat="1" ht="30" customHeight="1" thickTop="1" thickBot="1" x14ac:dyDescent="0.3">
      <c r="A16" s="1">
        <v>8069</v>
      </c>
      <c r="B16" s="3" t="s">
        <v>31</v>
      </c>
      <c r="C16" s="3" t="s">
        <v>40</v>
      </c>
      <c r="D16" s="3" t="s">
        <v>41</v>
      </c>
      <c r="E16" s="3" t="s">
        <v>33</v>
      </c>
      <c r="F16" s="82">
        <v>0.29722222222222222</v>
      </c>
      <c r="G16" s="80"/>
      <c r="H16" s="6">
        <v>3</v>
      </c>
      <c r="I16" s="6"/>
      <c r="J16" s="6"/>
      <c r="K16" s="70"/>
      <c r="L16" s="70"/>
      <c r="M16" s="8">
        <v>13</v>
      </c>
      <c r="N16" s="3" t="s">
        <v>100</v>
      </c>
      <c r="O16" s="3">
        <f>Día11!O16+Día12!M16</f>
        <v>53</v>
      </c>
      <c r="P16" s="71" t="s">
        <v>298</v>
      </c>
      <c r="Q16" s="20"/>
      <c r="W16" s="22"/>
    </row>
    <row r="17" spans="1:23" s="21" customFormat="1" ht="32.25" customHeight="1" thickTop="1" thickBot="1" x14ac:dyDescent="0.3">
      <c r="A17" s="1">
        <v>8068</v>
      </c>
      <c r="B17" s="3" t="s">
        <v>31</v>
      </c>
      <c r="C17" s="3" t="s">
        <v>40</v>
      </c>
      <c r="D17" s="3" t="s">
        <v>33</v>
      </c>
      <c r="E17" s="3" t="s">
        <v>34</v>
      </c>
      <c r="F17" s="82">
        <v>0.30694444444444441</v>
      </c>
      <c r="G17" s="80" t="s">
        <v>151</v>
      </c>
      <c r="H17" s="6">
        <v>6</v>
      </c>
      <c r="I17" s="6" t="s">
        <v>103</v>
      </c>
      <c r="J17" s="6"/>
      <c r="K17" s="70"/>
      <c r="L17" s="70"/>
      <c r="M17" s="8">
        <v>115</v>
      </c>
      <c r="N17" s="3" t="s">
        <v>100</v>
      </c>
      <c r="O17" s="3">
        <f>Día11!O17+Día12!M17</f>
        <v>740</v>
      </c>
      <c r="P17" s="71"/>
      <c r="Q17" s="23"/>
      <c r="W17" s="22"/>
    </row>
    <row r="18" spans="1:23" s="21" customFormat="1" ht="22.5" customHeight="1" thickTop="1" thickBot="1" x14ac:dyDescent="0.3">
      <c r="A18" s="1" t="s">
        <v>45</v>
      </c>
      <c r="B18" s="3" t="s">
        <v>46</v>
      </c>
      <c r="C18" s="3" t="s">
        <v>40</v>
      </c>
      <c r="D18" s="3" t="s">
        <v>47</v>
      </c>
      <c r="E18" s="3" t="s">
        <v>34</v>
      </c>
      <c r="F18" s="82">
        <v>0.31805555555555554</v>
      </c>
      <c r="G18" s="80"/>
      <c r="H18" s="6">
        <v>6</v>
      </c>
      <c r="I18" s="6" t="s">
        <v>106</v>
      </c>
      <c r="J18" s="6"/>
      <c r="K18" s="70"/>
      <c r="L18" s="70"/>
      <c r="M18" s="10">
        <v>75</v>
      </c>
      <c r="N18" s="3" t="s">
        <v>101</v>
      </c>
      <c r="O18" s="3">
        <f>Día11!O18+Día12!M18</f>
        <v>482</v>
      </c>
      <c r="P18" s="71" t="s">
        <v>288</v>
      </c>
      <c r="Q18" s="23"/>
      <c r="W18" s="22"/>
    </row>
    <row r="19" spans="1:23" s="21" customFormat="1" ht="35.25" customHeight="1" thickTop="1" thickBot="1" x14ac:dyDescent="0.3">
      <c r="A19" s="1">
        <v>4187</v>
      </c>
      <c r="B19" s="3" t="s">
        <v>32</v>
      </c>
      <c r="C19" s="3" t="s">
        <v>54</v>
      </c>
      <c r="D19" s="3" t="s">
        <v>43</v>
      </c>
      <c r="E19" s="3" t="s">
        <v>79</v>
      </c>
      <c r="F19" s="82">
        <v>0.32083333333333336</v>
      </c>
      <c r="G19" s="80" t="s">
        <v>171</v>
      </c>
      <c r="H19" s="6">
        <v>3</v>
      </c>
      <c r="I19" s="11"/>
      <c r="J19" s="11"/>
      <c r="K19" s="70"/>
      <c r="L19" s="70"/>
      <c r="M19" s="10">
        <v>13</v>
      </c>
      <c r="N19" s="3" t="s">
        <v>101</v>
      </c>
      <c r="O19" s="3">
        <f>Día11!O19+Día12!M19</f>
        <v>53</v>
      </c>
      <c r="P19" s="71" t="s">
        <v>301</v>
      </c>
      <c r="Q19" s="23"/>
      <c r="W19" s="22"/>
    </row>
    <row r="20" spans="1:23" s="21" customFormat="1" ht="20.25" customHeight="1" thickTop="1" thickBot="1" x14ac:dyDescent="0.3">
      <c r="A20" s="1">
        <v>8078</v>
      </c>
      <c r="B20" s="3" t="s">
        <v>31</v>
      </c>
      <c r="C20" s="3" t="s">
        <v>40</v>
      </c>
      <c r="D20" s="3" t="s">
        <v>33</v>
      </c>
      <c r="E20" s="3" t="s">
        <v>34</v>
      </c>
      <c r="F20" s="82">
        <v>0.32777777777777778</v>
      </c>
      <c r="G20" s="80"/>
      <c r="H20" s="11">
        <v>6</v>
      </c>
      <c r="I20" s="11" t="s">
        <v>103</v>
      </c>
      <c r="J20" s="11"/>
      <c r="K20" s="70"/>
      <c r="L20" s="70"/>
      <c r="M20" s="86">
        <v>154</v>
      </c>
      <c r="N20" s="3" t="s">
        <v>100</v>
      </c>
      <c r="O20" s="3">
        <f>Día11!O20+Día12!M20</f>
        <v>1055</v>
      </c>
      <c r="P20" s="71"/>
      <c r="Q20" s="23"/>
      <c r="W20" s="22"/>
    </row>
    <row r="21" spans="1:23" s="21" customFormat="1" ht="20.100000000000001" customHeight="1" thickTop="1" thickBot="1" x14ac:dyDescent="0.3">
      <c r="A21" s="1">
        <v>8079</v>
      </c>
      <c r="B21" s="3" t="s">
        <v>31</v>
      </c>
      <c r="C21" s="3" t="s">
        <v>40</v>
      </c>
      <c r="D21" s="3" t="s">
        <v>48</v>
      </c>
      <c r="E21" s="3" t="s">
        <v>33</v>
      </c>
      <c r="F21" s="82">
        <v>0.34722222222222227</v>
      </c>
      <c r="G21" s="80" t="s">
        <v>133</v>
      </c>
      <c r="H21" s="6">
        <v>3</v>
      </c>
      <c r="I21" s="6"/>
      <c r="J21" s="6"/>
      <c r="K21" s="70"/>
      <c r="L21" s="70"/>
      <c r="M21" s="8">
        <v>18</v>
      </c>
      <c r="N21" s="3" t="s">
        <v>100</v>
      </c>
      <c r="O21" s="3">
        <f>Día11!O21+Día12!M21</f>
        <v>83</v>
      </c>
      <c r="P21" s="71"/>
      <c r="Q21" s="23"/>
      <c r="W21" s="22"/>
    </row>
    <row r="22" spans="1:23" s="21" customFormat="1" ht="20.100000000000001" customHeight="1" thickTop="1" thickBot="1" x14ac:dyDescent="0.3">
      <c r="A22" s="1">
        <v>8278</v>
      </c>
      <c r="B22" s="3" t="s">
        <v>31</v>
      </c>
      <c r="C22" s="3" t="s">
        <v>37</v>
      </c>
      <c r="D22" s="3" t="s">
        <v>33</v>
      </c>
      <c r="E22" s="3" t="s">
        <v>34</v>
      </c>
      <c r="F22" s="82">
        <v>0.35555555555555557</v>
      </c>
      <c r="G22" s="80" t="s">
        <v>122</v>
      </c>
      <c r="H22" s="6">
        <v>6</v>
      </c>
      <c r="I22" s="6"/>
      <c r="J22" s="6"/>
      <c r="K22" s="70"/>
      <c r="L22" s="70"/>
      <c r="M22" s="8">
        <v>73</v>
      </c>
      <c r="N22" s="3" t="s">
        <v>100</v>
      </c>
      <c r="O22" s="3">
        <f>Día11!O22+Día12!M22</f>
        <v>602</v>
      </c>
      <c r="P22" s="71"/>
      <c r="Q22" s="23"/>
      <c r="W22" s="22"/>
    </row>
    <row r="23" spans="1:23" s="21" customFormat="1" ht="22.5" customHeight="1" thickTop="1" thickBot="1" x14ac:dyDescent="0.3">
      <c r="A23" s="1">
        <v>4087</v>
      </c>
      <c r="B23" s="3" t="s">
        <v>32</v>
      </c>
      <c r="C23" s="3" t="s">
        <v>37</v>
      </c>
      <c r="D23" s="3" t="s">
        <v>49</v>
      </c>
      <c r="E23" s="3" t="s">
        <v>78</v>
      </c>
      <c r="F23" s="82">
        <v>0.3833333333333333</v>
      </c>
      <c r="G23" s="80"/>
      <c r="H23" s="6">
        <v>3</v>
      </c>
      <c r="I23" s="6" t="s">
        <v>106</v>
      </c>
      <c r="J23" s="6"/>
      <c r="K23" s="70"/>
      <c r="L23" s="70"/>
      <c r="M23" s="85">
        <v>4</v>
      </c>
      <c r="N23" s="3" t="s">
        <v>101</v>
      </c>
      <c r="O23" s="3">
        <f>Día11!O23+Día12!M23</f>
        <v>56</v>
      </c>
      <c r="P23" s="71" t="s">
        <v>299</v>
      </c>
      <c r="Q23" s="23"/>
      <c r="W23" s="22"/>
    </row>
    <row r="24" spans="1:23" s="21" customFormat="1" ht="21" customHeight="1" thickTop="1" thickBot="1" x14ac:dyDescent="0.3">
      <c r="A24" s="1" t="s">
        <v>50</v>
      </c>
      <c r="B24" s="3" t="s">
        <v>46</v>
      </c>
      <c r="C24" s="3" t="s">
        <v>37</v>
      </c>
      <c r="D24" s="3" t="s">
        <v>48</v>
      </c>
      <c r="E24" s="3" t="s">
        <v>47</v>
      </c>
      <c r="F24" s="82">
        <v>0.38750000000000001</v>
      </c>
      <c r="G24" s="80" t="s">
        <v>151</v>
      </c>
      <c r="H24" s="6">
        <v>3</v>
      </c>
      <c r="I24" s="11" t="s">
        <v>106</v>
      </c>
      <c r="J24" s="11"/>
      <c r="K24" s="70"/>
      <c r="L24" s="70"/>
      <c r="M24" s="10">
        <v>8</v>
      </c>
      <c r="N24" s="3" t="s">
        <v>101</v>
      </c>
      <c r="O24" s="3">
        <f>Día11!O24+Día12!M24</f>
        <v>103</v>
      </c>
      <c r="P24" s="71" t="s">
        <v>288</v>
      </c>
      <c r="Q24" s="23"/>
      <c r="W24" s="22"/>
    </row>
    <row r="25" spans="1:23" s="21" customFormat="1" ht="20.100000000000001" customHeight="1" thickTop="1" thickBot="1" x14ac:dyDescent="0.3">
      <c r="A25" s="1">
        <v>8088</v>
      </c>
      <c r="B25" s="3" t="s">
        <v>31</v>
      </c>
      <c r="C25" s="3" t="s">
        <v>40</v>
      </c>
      <c r="D25" s="3" t="s">
        <v>33</v>
      </c>
      <c r="E25" s="3" t="s">
        <v>34</v>
      </c>
      <c r="F25" s="82">
        <v>0.39027777777777778</v>
      </c>
      <c r="G25" s="80"/>
      <c r="H25" s="6">
        <v>6</v>
      </c>
      <c r="I25" s="6"/>
      <c r="J25" s="6"/>
      <c r="K25" s="70"/>
      <c r="L25" s="70"/>
      <c r="M25" s="8">
        <v>64</v>
      </c>
      <c r="N25" s="3" t="s">
        <v>100</v>
      </c>
      <c r="O25" s="3">
        <f>Día11!O25+Día12!M25</f>
        <v>456</v>
      </c>
      <c r="P25" s="71"/>
      <c r="Q25" s="23"/>
      <c r="W25" s="22"/>
    </row>
    <row r="26" spans="1:23" s="21" customFormat="1" ht="24" customHeight="1" thickTop="1" thickBot="1" x14ac:dyDescent="0.3">
      <c r="A26" s="1" t="s">
        <v>51</v>
      </c>
      <c r="B26" s="3" t="s">
        <v>46</v>
      </c>
      <c r="C26" s="3" t="s">
        <v>38</v>
      </c>
      <c r="D26" s="3" t="s">
        <v>47</v>
      </c>
      <c r="E26" s="3" t="s">
        <v>34</v>
      </c>
      <c r="F26" s="82">
        <v>0.39861111111111108</v>
      </c>
      <c r="G26" s="80"/>
      <c r="H26" s="6"/>
      <c r="I26" s="6"/>
      <c r="J26" s="6"/>
      <c r="K26" s="70"/>
      <c r="L26" s="70"/>
      <c r="M26" s="10"/>
      <c r="N26" s="3"/>
      <c r="O26" s="3">
        <f>Día11!O26+Día12!M26</f>
        <v>114</v>
      </c>
      <c r="P26" s="71"/>
      <c r="Q26" s="23"/>
      <c r="W26" s="22"/>
    </row>
    <row r="27" spans="1:23" s="21" customFormat="1" ht="20.100000000000001" customHeight="1" thickTop="1" thickBot="1" x14ac:dyDescent="0.3">
      <c r="A27" s="1">
        <v>8098</v>
      </c>
      <c r="B27" s="3" t="s">
        <v>31</v>
      </c>
      <c r="C27" s="3" t="s">
        <v>38</v>
      </c>
      <c r="D27" s="3" t="s">
        <v>33</v>
      </c>
      <c r="E27" s="3" t="s">
        <v>34</v>
      </c>
      <c r="F27" s="82">
        <v>0.43541666666666662</v>
      </c>
      <c r="G27" s="80"/>
      <c r="H27" s="6"/>
      <c r="I27" s="6"/>
      <c r="J27" s="6"/>
      <c r="K27" s="70"/>
      <c r="L27" s="70"/>
      <c r="M27" s="85"/>
      <c r="N27" s="3"/>
      <c r="O27" s="3">
        <f>Día11!O27+Día12!M27</f>
        <v>227</v>
      </c>
      <c r="P27" s="71"/>
      <c r="Q27" s="23"/>
    </row>
    <row r="28" spans="1:23" s="21" customFormat="1" ht="20.100000000000001" customHeight="1" thickTop="1" thickBot="1" x14ac:dyDescent="0.3">
      <c r="A28" s="1">
        <v>8109</v>
      </c>
      <c r="B28" s="3" t="s">
        <v>31</v>
      </c>
      <c r="C28" s="3" t="s">
        <v>37</v>
      </c>
      <c r="D28" s="3" t="s">
        <v>48</v>
      </c>
      <c r="E28" s="3" t="s">
        <v>33</v>
      </c>
      <c r="F28" s="82">
        <v>0.4465277777777778</v>
      </c>
      <c r="G28" s="80" t="s">
        <v>151</v>
      </c>
      <c r="H28" s="6">
        <v>3</v>
      </c>
      <c r="I28" s="6"/>
      <c r="J28" s="6"/>
      <c r="K28" s="70"/>
      <c r="L28" s="70"/>
      <c r="M28" s="9">
        <v>2</v>
      </c>
      <c r="N28" s="3" t="s">
        <v>100</v>
      </c>
      <c r="O28" s="3">
        <f>Día11!O28+Día12!M28</f>
        <v>128</v>
      </c>
      <c r="P28" s="71"/>
    </row>
    <row r="29" spans="1:23" s="21" customFormat="1" ht="20.100000000000001" customHeight="1" thickTop="1" thickBot="1" x14ac:dyDescent="0.3">
      <c r="A29" s="1">
        <v>4072</v>
      </c>
      <c r="B29" s="3" t="s">
        <v>32</v>
      </c>
      <c r="C29" s="3" t="s">
        <v>37</v>
      </c>
      <c r="D29" s="3" t="s">
        <v>52</v>
      </c>
      <c r="E29" s="3" t="s">
        <v>53</v>
      </c>
      <c r="F29" s="82">
        <v>0.44861111111111113</v>
      </c>
      <c r="G29" s="80" t="s">
        <v>171</v>
      </c>
      <c r="H29" s="6">
        <v>5</v>
      </c>
      <c r="I29" s="6"/>
      <c r="J29" s="6"/>
      <c r="K29" s="70"/>
      <c r="L29" s="70"/>
      <c r="M29" s="9">
        <v>19</v>
      </c>
      <c r="N29" s="3" t="s">
        <v>100</v>
      </c>
      <c r="O29" s="3">
        <f>Día11!O29+Día12!M29</f>
        <v>256</v>
      </c>
      <c r="P29" s="71" t="s">
        <v>302</v>
      </c>
    </row>
    <row r="30" spans="1:23" s="21" customFormat="1" ht="20.100000000000001" customHeight="1" thickTop="1" thickBot="1" x14ac:dyDescent="0.3">
      <c r="A30" s="1">
        <v>4186</v>
      </c>
      <c r="B30" s="3" t="s">
        <v>32</v>
      </c>
      <c r="C30" s="3" t="s">
        <v>37</v>
      </c>
      <c r="D30" s="3" t="s">
        <v>80</v>
      </c>
      <c r="E30" s="3" t="s">
        <v>34</v>
      </c>
      <c r="F30" s="82">
        <v>0.45833333333333331</v>
      </c>
      <c r="G30" s="80" t="s">
        <v>165</v>
      </c>
      <c r="H30" s="6">
        <v>6</v>
      </c>
      <c r="I30" s="6"/>
      <c r="J30" s="6"/>
      <c r="K30" s="70"/>
      <c r="L30" s="70"/>
      <c r="M30" s="9">
        <v>30</v>
      </c>
      <c r="N30" s="3" t="s">
        <v>101</v>
      </c>
      <c r="O30" s="3">
        <f>Día11!O30+Día12!M30</f>
        <v>324</v>
      </c>
      <c r="P30" s="71"/>
    </row>
    <row r="31" spans="1:23" s="21" customFormat="1" ht="20.100000000000001" customHeight="1" thickTop="1" thickBot="1" x14ac:dyDescent="0.3">
      <c r="A31" s="1">
        <v>4101</v>
      </c>
      <c r="B31" s="3" t="s">
        <v>32</v>
      </c>
      <c r="C31" s="3" t="s">
        <v>37</v>
      </c>
      <c r="D31" s="3" t="s">
        <v>34</v>
      </c>
      <c r="E31" s="3" t="s">
        <v>36</v>
      </c>
      <c r="F31" s="82">
        <v>0.4861111111111111</v>
      </c>
      <c r="G31" s="80"/>
      <c r="H31" s="6">
        <v>3</v>
      </c>
      <c r="I31" s="6"/>
      <c r="J31" s="6"/>
      <c r="K31" s="70"/>
      <c r="L31" s="70"/>
      <c r="M31" s="10">
        <v>2</v>
      </c>
      <c r="N31" s="3" t="s">
        <v>100</v>
      </c>
      <c r="O31" s="3">
        <f>Día11!O31+Día12!M31</f>
        <v>67</v>
      </c>
      <c r="P31" s="71"/>
      <c r="Q31" s="23"/>
      <c r="W31" s="22"/>
    </row>
    <row r="32" spans="1:23" s="21" customFormat="1" ht="20.100000000000001" customHeight="1" thickTop="1" thickBot="1" x14ac:dyDescent="0.3">
      <c r="A32" s="1">
        <v>8118</v>
      </c>
      <c r="B32" s="3" t="s">
        <v>31</v>
      </c>
      <c r="C32" s="3" t="s">
        <v>40</v>
      </c>
      <c r="D32" s="3" t="s">
        <v>33</v>
      </c>
      <c r="E32" s="3" t="s">
        <v>34</v>
      </c>
      <c r="F32" s="82">
        <v>0.50486111111111109</v>
      </c>
      <c r="G32" s="80"/>
      <c r="H32" s="11">
        <v>6</v>
      </c>
      <c r="I32" s="11"/>
      <c r="J32" s="11"/>
      <c r="K32" s="70"/>
      <c r="L32" s="70"/>
      <c r="M32" s="10">
        <v>46</v>
      </c>
      <c r="N32" s="3" t="s">
        <v>100</v>
      </c>
      <c r="O32" s="3">
        <f>Día11!O32+Día12!M32</f>
        <v>416</v>
      </c>
      <c r="P32" s="71" t="s">
        <v>300</v>
      </c>
      <c r="Q32" s="23"/>
      <c r="W32" s="22"/>
    </row>
    <row r="33" spans="1:23" s="21" customFormat="1" ht="20.100000000000001" customHeight="1" thickTop="1" thickBot="1" x14ac:dyDescent="0.3">
      <c r="A33" s="1">
        <v>4064</v>
      </c>
      <c r="B33" s="3" t="s">
        <v>32</v>
      </c>
      <c r="C33" s="3" t="s">
        <v>54</v>
      </c>
      <c r="D33" s="3" t="s">
        <v>55</v>
      </c>
      <c r="E33" s="3" t="s">
        <v>34</v>
      </c>
      <c r="F33" s="82">
        <v>0.51944444444444449</v>
      </c>
      <c r="G33" s="80" t="s">
        <v>102</v>
      </c>
      <c r="H33" s="6">
        <v>6</v>
      </c>
      <c r="I33" s="6"/>
      <c r="J33" s="6"/>
      <c r="K33" s="70"/>
      <c r="L33" s="70"/>
      <c r="M33" s="10">
        <v>4</v>
      </c>
      <c r="N33" s="3" t="s">
        <v>100</v>
      </c>
      <c r="O33" s="3">
        <f>Día11!O33+Día12!M33</f>
        <v>38</v>
      </c>
      <c r="P33" s="71"/>
      <c r="Q33" s="23"/>
      <c r="W33" s="22"/>
    </row>
    <row r="34" spans="1:23" s="21" customFormat="1" ht="20.100000000000001" customHeight="1" thickTop="1" thickBot="1" x14ac:dyDescent="0.3">
      <c r="A34" s="1">
        <v>8129</v>
      </c>
      <c r="B34" s="3" t="s">
        <v>31</v>
      </c>
      <c r="C34" s="3" t="s">
        <v>37</v>
      </c>
      <c r="D34" s="3" t="s">
        <v>48</v>
      </c>
      <c r="E34" s="3" t="s">
        <v>33</v>
      </c>
      <c r="F34" s="82">
        <v>0.5229166666666667</v>
      </c>
      <c r="G34" s="80" t="s">
        <v>122</v>
      </c>
      <c r="H34" s="6">
        <v>3</v>
      </c>
      <c r="I34" s="6"/>
      <c r="J34" s="6"/>
      <c r="K34" s="70"/>
      <c r="L34" s="70"/>
      <c r="M34" s="3">
        <v>9</v>
      </c>
      <c r="N34" s="3" t="s">
        <v>100</v>
      </c>
      <c r="O34" s="3">
        <f>Día11!O34+Día12!M34</f>
        <v>77</v>
      </c>
      <c r="P34" s="71"/>
      <c r="Q34" s="23"/>
    </row>
    <row r="35" spans="1:23" s="21" customFormat="1" ht="20.100000000000001" customHeight="1" thickTop="1" thickBot="1" x14ac:dyDescent="0.3">
      <c r="A35" s="1">
        <v>4086</v>
      </c>
      <c r="B35" s="3" t="s">
        <v>32</v>
      </c>
      <c r="C35" s="3" t="s">
        <v>37</v>
      </c>
      <c r="D35" s="3" t="s">
        <v>81</v>
      </c>
      <c r="E35" s="3" t="s">
        <v>34</v>
      </c>
      <c r="F35" s="82">
        <v>0.56111111111111112</v>
      </c>
      <c r="G35" s="80" t="s">
        <v>140</v>
      </c>
      <c r="H35" s="6">
        <v>6</v>
      </c>
      <c r="I35" s="6"/>
      <c r="J35" s="6"/>
      <c r="K35" s="70"/>
      <c r="L35" s="70"/>
      <c r="M35" s="9">
        <v>11</v>
      </c>
      <c r="N35" s="3" t="s">
        <v>100</v>
      </c>
      <c r="O35" s="3">
        <f>Día11!O35+Día12!M35</f>
        <v>96</v>
      </c>
      <c r="P35" s="71"/>
    </row>
    <row r="36" spans="1:23" s="21" customFormat="1" ht="19.5" customHeight="1" thickTop="1" thickBot="1" x14ac:dyDescent="0.3">
      <c r="A36" s="1">
        <v>4325</v>
      </c>
      <c r="B36" s="3" t="s">
        <v>32</v>
      </c>
      <c r="C36" s="3" t="s">
        <v>37</v>
      </c>
      <c r="D36" s="3" t="s">
        <v>48</v>
      </c>
      <c r="E36" s="3" t="s">
        <v>56</v>
      </c>
      <c r="F36" s="82">
        <v>0.57361111111111118</v>
      </c>
      <c r="G36" s="107"/>
      <c r="H36" s="6">
        <v>3</v>
      </c>
      <c r="I36" s="6"/>
      <c r="J36" s="6"/>
      <c r="K36" s="70"/>
      <c r="L36" s="70"/>
      <c r="M36" s="9">
        <v>9</v>
      </c>
      <c r="N36" s="3" t="s">
        <v>100</v>
      </c>
      <c r="O36" s="3">
        <f>Día11!O36+Día12!M36</f>
        <v>96</v>
      </c>
      <c r="P36" s="71"/>
    </row>
    <row r="37" spans="1:23" s="21" customFormat="1" ht="14.25" thickTop="1" thickBot="1" x14ac:dyDescent="0.3">
      <c r="A37" s="1">
        <v>8139</v>
      </c>
      <c r="B37" s="3" t="s">
        <v>31</v>
      </c>
      <c r="C37" s="3" t="s">
        <v>57</v>
      </c>
      <c r="D37" s="3" t="s">
        <v>34</v>
      </c>
      <c r="E37" s="3" t="s">
        <v>33</v>
      </c>
      <c r="F37" s="82">
        <v>0.58888888888888891</v>
      </c>
      <c r="G37" s="105"/>
      <c r="H37" s="6"/>
      <c r="I37" s="6"/>
      <c r="J37" s="6"/>
      <c r="K37" s="70"/>
      <c r="L37" s="70"/>
      <c r="M37" s="9"/>
      <c r="N37" s="3"/>
      <c r="O37" s="3">
        <f>Día11!O37+Día12!M37</f>
        <v>23</v>
      </c>
      <c r="P37" s="71"/>
    </row>
    <row r="38" spans="1:23" s="21" customFormat="1" ht="24" thickTop="1" thickBot="1" x14ac:dyDescent="0.3">
      <c r="A38" s="1">
        <v>4110</v>
      </c>
      <c r="B38" s="3" t="s">
        <v>32</v>
      </c>
      <c r="C38" s="3" t="s">
        <v>76</v>
      </c>
      <c r="D38" s="3" t="s">
        <v>36</v>
      </c>
      <c r="E38" s="3" t="s">
        <v>77</v>
      </c>
      <c r="F38" s="82">
        <v>0.60833333333333328</v>
      </c>
      <c r="G38" s="80" t="s">
        <v>131</v>
      </c>
      <c r="H38" s="6">
        <v>5</v>
      </c>
      <c r="I38" s="6"/>
      <c r="J38" s="6"/>
      <c r="K38" s="70"/>
      <c r="L38" s="70"/>
      <c r="M38" s="10">
        <v>7</v>
      </c>
      <c r="N38" s="3" t="s">
        <v>101</v>
      </c>
      <c r="O38" s="3">
        <f>Día11!O38+Día12!M38</f>
        <v>57</v>
      </c>
      <c r="P38" s="71" t="s">
        <v>303</v>
      </c>
      <c r="Q38" s="23"/>
      <c r="W38" s="22"/>
    </row>
    <row r="39" spans="1:23" s="21" customFormat="1" ht="20.100000000000001" customHeight="1" thickTop="1" thickBot="1" x14ac:dyDescent="0.3">
      <c r="A39" s="1">
        <v>4110</v>
      </c>
      <c r="B39" s="3" t="s">
        <v>32</v>
      </c>
      <c r="C39" s="3" t="s">
        <v>17</v>
      </c>
      <c r="D39" s="3" t="s">
        <v>36</v>
      </c>
      <c r="E39" s="3" t="s">
        <v>75</v>
      </c>
      <c r="F39" s="82">
        <v>0.60833333333333328</v>
      </c>
      <c r="G39" s="80"/>
      <c r="H39" s="6"/>
      <c r="I39" s="11"/>
      <c r="J39" s="11"/>
      <c r="K39" s="70"/>
      <c r="L39" s="70"/>
      <c r="M39" s="10"/>
      <c r="N39" s="3"/>
      <c r="O39" s="3">
        <f>Día11!O39+Día12!M39</f>
        <v>16</v>
      </c>
      <c r="P39" s="71"/>
      <c r="Q39" s="23"/>
      <c r="W39" s="22"/>
    </row>
    <row r="40" spans="1:23" s="21" customFormat="1" ht="36" customHeight="1" thickTop="1" thickBot="1" x14ac:dyDescent="0.3">
      <c r="A40" s="1">
        <v>4143</v>
      </c>
      <c r="B40" s="3" t="s">
        <v>32</v>
      </c>
      <c r="C40" s="3" t="s">
        <v>37</v>
      </c>
      <c r="D40" s="3" t="s">
        <v>58</v>
      </c>
      <c r="E40" s="3" t="s">
        <v>52</v>
      </c>
      <c r="F40" s="82">
        <v>0.6118055555555556</v>
      </c>
      <c r="G40" s="80"/>
      <c r="H40" s="6">
        <v>3</v>
      </c>
      <c r="I40" s="6"/>
      <c r="J40" s="6">
        <v>1</v>
      </c>
      <c r="K40" s="70" t="s">
        <v>118</v>
      </c>
      <c r="L40" s="70">
        <v>1</v>
      </c>
      <c r="M40" s="8">
        <v>12</v>
      </c>
      <c r="N40" s="3" t="s">
        <v>101</v>
      </c>
      <c r="O40" s="3">
        <f>Día11!O40+Día12!M40</f>
        <v>79</v>
      </c>
      <c r="P40" s="71" t="s">
        <v>304</v>
      </c>
      <c r="Q40" s="23"/>
      <c r="W40" s="22"/>
    </row>
    <row r="41" spans="1:23" s="21" customFormat="1" ht="20.100000000000001" customHeight="1" thickTop="1" thickBot="1" x14ac:dyDescent="0.3">
      <c r="A41" s="1">
        <v>8148</v>
      </c>
      <c r="B41" s="3" t="s">
        <v>31</v>
      </c>
      <c r="C41" s="3" t="s">
        <v>59</v>
      </c>
      <c r="D41" s="3" t="s">
        <v>33</v>
      </c>
      <c r="E41" s="3" t="s">
        <v>34</v>
      </c>
      <c r="F41" s="82">
        <v>0.61249999999999993</v>
      </c>
      <c r="G41" s="80" t="s">
        <v>165</v>
      </c>
      <c r="H41" s="6">
        <v>6</v>
      </c>
      <c r="I41" s="6"/>
      <c r="J41" s="6"/>
      <c r="K41" s="70"/>
      <c r="L41" s="70"/>
      <c r="M41" s="8">
        <v>64</v>
      </c>
      <c r="N41" s="3" t="s">
        <v>101</v>
      </c>
      <c r="O41" s="3">
        <f>Día11!O41+Día12!M41</f>
        <v>670</v>
      </c>
      <c r="P41" s="71" t="s">
        <v>305</v>
      </c>
      <c r="Q41" s="23"/>
      <c r="W41" s="22"/>
    </row>
    <row r="42" spans="1:23" s="21" customFormat="1" ht="20.100000000000001" customHeight="1" thickTop="1" thickBot="1" x14ac:dyDescent="0.3">
      <c r="A42" s="1" t="s">
        <v>60</v>
      </c>
      <c r="B42" s="3" t="s">
        <v>61</v>
      </c>
      <c r="C42" s="3" t="s">
        <v>62</v>
      </c>
      <c r="D42" s="3" t="s">
        <v>48</v>
      </c>
      <c r="E42" s="3" t="s">
        <v>63</v>
      </c>
      <c r="F42" s="82">
        <v>0.63055555555555554</v>
      </c>
      <c r="G42" s="80" t="s">
        <v>110</v>
      </c>
      <c r="H42" s="6">
        <v>3</v>
      </c>
      <c r="I42" s="6"/>
      <c r="J42" s="6"/>
      <c r="K42" s="70"/>
      <c r="L42" s="70"/>
      <c r="M42" s="10">
        <v>44</v>
      </c>
      <c r="N42" s="3" t="s">
        <v>101</v>
      </c>
      <c r="O42" s="3">
        <f>Día11!O42+Día12!M42</f>
        <v>330</v>
      </c>
      <c r="P42" s="71"/>
      <c r="Q42" s="23"/>
      <c r="W42" s="22"/>
    </row>
    <row r="43" spans="1:23" s="21" customFormat="1" ht="25.5" customHeight="1" thickTop="1" thickBot="1" x14ac:dyDescent="0.3">
      <c r="A43" s="1">
        <v>4111</v>
      </c>
      <c r="B43" s="3" t="s">
        <v>32</v>
      </c>
      <c r="C43" s="3" t="s">
        <v>37</v>
      </c>
      <c r="D43" s="3" t="s">
        <v>77</v>
      </c>
      <c r="E43" s="3" t="s">
        <v>36</v>
      </c>
      <c r="F43" s="82">
        <v>0.64583333333333337</v>
      </c>
      <c r="G43" s="80" t="s">
        <v>122</v>
      </c>
      <c r="H43" s="6">
        <v>3</v>
      </c>
      <c r="I43" s="6"/>
      <c r="J43" s="6"/>
      <c r="K43" s="70"/>
      <c r="L43" s="70"/>
      <c r="M43" s="3">
        <v>2</v>
      </c>
      <c r="N43" s="3" t="s">
        <v>100</v>
      </c>
      <c r="O43" s="3">
        <f>Día11!O43+Día12!M43</f>
        <v>56</v>
      </c>
      <c r="P43" s="71"/>
      <c r="Q43" s="23"/>
    </row>
    <row r="44" spans="1:23" s="21" customFormat="1" ht="24" thickTop="1" thickBot="1" x14ac:dyDescent="0.3">
      <c r="A44" s="1">
        <v>4114</v>
      </c>
      <c r="B44" s="3" t="s">
        <v>32</v>
      </c>
      <c r="C44" s="3" t="s">
        <v>37</v>
      </c>
      <c r="D44" s="3" t="s">
        <v>64</v>
      </c>
      <c r="E44" s="3" t="s">
        <v>34</v>
      </c>
      <c r="F44" s="82">
        <v>0.65069444444444446</v>
      </c>
      <c r="G44" s="80"/>
      <c r="H44" s="6">
        <v>6</v>
      </c>
      <c r="I44" s="6"/>
      <c r="J44" s="6">
        <v>1</v>
      </c>
      <c r="K44" s="70"/>
      <c r="L44" s="89"/>
      <c r="M44" s="90">
        <v>3</v>
      </c>
      <c r="N44" s="3" t="s">
        <v>101</v>
      </c>
      <c r="O44" s="3">
        <f>Día11!O44+Día12!M44</f>
        <v>39</v>
      </c>
      <c r="P44" s="71" t="s">
        <v>306</v>
      </c>
      <c r="Q44" s="23"/>
    </row>
    <row r="45" spans="1:23" s="21" customFormat="1" ht="20.100000000000001" customHeight="1" thickTop="1" thickBot="1" x14ac:dyDescent="0.3">
      <c r="A45" s="1">
        <v>8159</v>
      </c>
      <c r="B45" s="3" t="s">
        <v>31</v>
      </c>
      <c r="C45" s="3" t="s">
        <v>57</v>
      </c>
      <c r="D45" s="3" t="s">
        <v>48</v>
      </c>
      <c r="E45" s="3" t="s">
        <v>33</v>
      </c>
      <c r="F45" s="82">
        <v>0.65138888888888891</v>
      </c>
      <c r="G45" s="80"/>
      <c r="H45" s="6"/>
      <c r="I45" s="6"/>
      <c r="J45" s="6"/>
      <c r="K45" s="70"/>
      <c r="L45" s="70"/>
      <c r="M45" s="10"/>
      <c r="N45" s="3"/>
      <c r="O45" s="3">
        <f>Día11!O45+Día12!M45</f>
        <v>19</v>
      </c>
      <c r="P45" s="71"/>
      <c r="Q45" s="23"/>
      <c r="W45" s="22"/>
    </row>
    <row r="46" spans="1:23" s="21" customFormat="1" ht="20.100000000000001" customHeight="1" thickTop="1" thickBot="1" x14ac:dyDescent="0.3">
      <c r="A46" s="1">
        <v>8158</v>
      </c>
      <c r="B46" s="3" t="s">
        <v>31</v>
      </c>
      <c r="C46" s="3" t="s">
        <v>37</v>
      </c>
      <c r="D46" s="3" t="s">
        <v>33</v>
      </c>
      <c r="E46" s="3" t="s">
        <v>34</v>
      </c>
      <c r="F46" s="82">
        <v>0.6645833333333333</v>
      </c>
      <c r="G46" s="80"/>
      <c r="H46" s="11">
        <v>6</v>
      </c>
      <c r="I46" s="11"/>
      <c r="J46" s="11"/>
      <c r="K46" s="70"/>
      <c r="L46" s="70"/>
      <c r="M46" s="10">
        <v>64</v>
      </c>
      <c r="N46" s="3" t="s">
        <v>100</v>
      </c>
      <c r="O46" s="3">
        <f>Día11!O46+Día12!M46</f>
        <v>906</v>
      </c>
      <c r="P46" s="71"/>
      <c r="Q46" s="23"/>
      <c r="W46" s="22"/>
    </row>
    <row r="47" spans="1:23" s="21" customFormat="1" ht="17.25" thickTop="1" thickBot="1" x14ac:dyDescent="0.3">
      <c r="A47" s="1">
        <v>8359</v>
      </c>
      <c r="B47" s="3" t="s">
        <v>31</v>
      </c>
      <c r="C47" s="3" t="s">
        <v>37</v>
      </c>
      <c r="D47" s="3" t="s">
        <v>48</v>
      </c>
      <c r="E47" s="3" t="s">
        <v>33</v>
      </c>
      <c r="F47" s="82">
        <v>0.67222222222222217</v>
      </c>
      <c r="G47" s="88"/>
      <c r="H47" s="11">
        <v>3</v>
      </c>
      <c r="I47" s="11" t="s">
        <v>103</v>
      </c>
      <c r="J47" s="11"/>
      <c r="K47" s="70"/>
      <c r="L47" s="70"/>
      <c r="M47" s="10">
        <v>10</v>
      </c>
      <c r="N47" s="3" t="s">
        <v>100</v>
      </c>
      <c r="O47" s="3">
        <f>Día11!O47+Día12!M47</f>
        <v>81</v>
      </c>
      <c r="P47" s="71"/>
      <c r="Q47" s="23"/>
      <c r="W47" s="22"/>
    </row>
    <row r="48" spans="1:23" s="21" customFormat="1" ht="17.25" thickTop="1" thickBot="1" x14ac:dyDescent="0.3">
      <c r="A48" s="1">
        <v>4969</v>
      </c>
      <c r="B48" s="3" t="s">
        <v>32</v>
      </c>
      <c r="C48" s="3" t="s">
        <v>37</v>
      </c>
      <c r="D48" s="3" t="s">
        <v>48</v>
      </c>
      <c r="E48" s="3" t="s">
        <v>47</v>
      </c>
      <c r="F48" s="82">
        <v>0.6791666666666667</v>
      </c>
      <c r="G48" s="80" t="s">
        <v>121</v>
      </c>
      <c r="H48" s="11">
        <v>3</v>
      </c>
      <c r="I48" s="11" t="s">
        <v>106</v>
      </c>
      <c r="J48" s="11"/>
      <c r="K48" s="70"/>
      <c r="L48" s="70"/>
      <c r="M48" s="8">
        <v>13</v>
      </c>
      <c r="N48" s="3" t="s">
        <v>101</v>
      </c>
      <c r="O48" s="3">
        <f>Día11!O48+Día12!M48</f>
        <v>143</v>
      </c>
      <c r="P48" s="71" t="s">
        <v>251</v>
      </c>
      <c r="Q48" s="23"/>
      <c r="W48" s="22"/>
    </row>
    <row r="49" spans="1:23" s="21" customFormat="1" ht="17.25" thickTop="1" thickBot="1" x14ac:dyDescent="0.3">
      <c r="A49" s="1">
        <v>4958</v>
      </c>
      <c r="B49" s="3" t="s">
        <v>32</v>
      </c>
      <c r="C49" s="3" t="s">
        <v>37</v>
      </c>
      <c r="D49" s="3" t="s">
        <v>47</v>
      </c>
      <c r="E49" s="3" t="s">
        <v>34</v>
      </c>
      <c r="F49" s="82">
        <v>0.6972222222222223</v>
      </c>
      <c r="G49" s="80"/>
      <c r="H49" s="6">
        <v>6</v>
      </c>
      <c r="I49" s="6" t="s">
        <v>106</v>
      </c>
      <c r="J49" s="6"/>
      <c r="K49" s="70"/>
      <c r="L49" s="70"/>
      <c r="M49" s="8">
        <v>73</v>
      </c>
      <c r="N49" s="3" t="s">
        <v>101</v>
      </c>
      <c r="O49" s="3">
        <f>Día11!O49+Día12!M49</f>
        <v>751</v>
      </c>
      <c r="P49" s="71" t="s">
        <v>288</v>
      </c>
      <c r="Q49" s="23"/>
      <c r="W49" s="22"/>
    </row>
    <row r="50" spans="1:23" s="21" customFormat="1" ht="20.100000000000001" customHeight="1" thickTop="1" thickBot="1" x14ac:dyDescent="0.3">
      <c r="A50" s="1">
        <v>8169</v>
      </c>
      <c r="B50" s="3" t="s">
        <v>31</v>
      </c>
      <c r="C50" s="3" t="s">
        <v>40</v>
      </c>
      <c r="D50" s="3" t="s">
        <v>48</v>
      </c>
      <c r="E50" s="3" t="s">
        <v>33</v>
      </c>
      <c r="F50" s="82">
        <v>0.70416666666666661</v>
      </c>
      <c r="G50" s="80"/>
      <c r="H50" s="6">
        <v>3</v>
      </c>
      <c r="I50" s="6"/>
      <c r="J50" s="6"/>
      <c r="K50" s="70"/>
      <c r="L50" s="70"/>
      <c r="M50" s="10">
        <v>8</v>
      </c>
      <c r="N50" s="3" t="s">
        <v>100</v>
      </c>
      <c r="O50" s="3">
        <f>Día11!O50+Día12!M50</f>
        <v>40</v>
      </c>
      <c r="P50" s="71"/>
      <c r="Q50" s="23"/>
      <c r="W50" s="22"/>
    </row>
    <row r="51" spans="1:23" s="21" customFormat="1" ht="20.100000000000001" customHeight="1" thickTop="1" thickBot="1" x14ac:dyDescent="0.3">
      <c r="A51" s="1">
        <v>8168</v>
      </c>
      <c r="B51" s="3" t="s">
        <v>31</v>
      </c>
      <c r="C51" s="3" t="s">
        <v>67</v>
      </c>
      <c r="D51" s="3" t="s">
        <v>33</v>
      </c>
      <c r="E51" s="3" t="s">
        <v>34</v>
      </c>
      <c r="F51" s="82">
        <v>0.70763888888888893</v>
      </c>
      <c r="G51" s="80"/>
      <c r="H51" s="6"/>
      <c r="I51" s="6"/>
      <c r="J51" s="6"/>
      <c r="K51" s="70"/>
      <c r="L51" s="70"/>
      <c r="M51" s="3"/>
      <c r="N51" s="3"/>
      <c r="O51" s="3">
        <f>Día11!O51+Día12!M51</f>
        <v>355</v>
      </c>
      <c r="P51" s="71"/>
      <c r="Q51" s="23"/>
    </row>
    <row r="52" spans="1:23" s="21" customFormat="1" ht="20.100000000000001" customHeight="1" thickTop="1" thickBot="1" x14ac:dyDescent="0.3">
      <c r="A52" s="1">
        <v>8179</v>
      </c>
      <c r="B52" s="3" t="s">
        <v>31</v>
      </c>
      <c r="C52" s="3" t="s">
        <v>37</v>
      </c>
      <c r="D52" s="3" t="s">
        <v>48</v>
      </c>
      <c r="E52" s="3" t="s">
        <v>33</v>
      </c>
      <c r="F52" s="82">
        <v>0.72777777777777775</v>
      </c>
      <c r="G52" s="88"/>
      <c r="H52" s="6">
        <v>3</v>
      </c>
      <c r="I52" s="6"/>
      <c r="J52" s="6"/>
      <c r="K52" s="70"/>
      <c r="L52" s="70"/>
      <c r="M52" s="9">
        <v>4</v>
      </c>
      <c r="N52" s="3" t="s">
        <v>100</v>
      </c>
      <c r="O52" s="3">
        <f>Día11!O52+Día12!M52</f>
        <v>66</v>
      </c>
      <c r="P52" s="71"/>
      <c r="Q52" s="23"/>
    </row>
    <row r="53" spans="1:23" s="21" customFormat="1" ht="14.25" thickTop="1" thickBot="1" x14ac:dyDescent="0.3">
      <c r="A53" s="1" t="s">
        <v>65</v>
      </c>
      <c r="B53" s="3" t="s">
        <v>32</v>
      </c>
      <c r="C53" s="3" t="s">
        <v>37</v>
      </c>
      <c r="D53" s="3" t="s">
        <v>48</v>
      </c>
      <c r="E53" s="3" t="s">
        <v>66</v>
      </c>
      <c r="F53" s="82">
        <v>0.75486111111111109</v>
      </c>
      <c r="G53" s="80"/>
      <c r="H53" s="6">
        <v>3</v>
      </c>
      <c r="I53" s="6" t="s">
        <v>125</v>
      </c>
      <c r="J53" s="6"/>
      <c r="K53" s="70"/>
      <c r="L53" s="70"/>
      <c r="M53" s="9">
        <v>17</v>
      </c>
      <c r="N53" s="3" t="s">
        <v>101</v>
      </c>
      <c r="O53" s="3">
        <f>Día11!O53+Día12!M53</f>
        <v>165</v>
      </c>
      <c r="P53" s="71" t="s">
        <v>307</v>
      </c>
    </row>
    <row r="54" spans="1:23" s="21" customFormat="1" ht="20.100000000000001" customHeight="1" thickTop="1" thickBot="1" x14ac:dyDescent="0.3">
      <c r="A54" s="1">
        <v>4175</v>
      </c>
      <c r="B54" s="3" t="s">
        <v>68</v>
      </c>
      <c r="C54" s="3" t="s">
        <v>37</v>
      </c>
      <c r="D54" s="3" t="s">
        <v>34</v>
      </c>
      <c r="E54" s="3" t="s">
        <v>69</v>
      </c>
      <c r="F54" s="82">
        <v>0.76041666666666663</v>
      </c>
      <c r="G54" s="88"/>
      <c r="H54" s="6">
        <v>3</v>
      </c>
      <c r="I54" s="6"/>
      <c r="J54" s="6"/>
      <c r="K54" s="70" t="s">
        <v>128</v>
      </c>
      <c r="L54" s="70">
        <v>4</v>
      </c>
      <c r="M54" s="10">
        <v>11</v>
      </c>
      <c r="N54" s="3" t="s">
        <v>100</v>
      </c>
      <c r="O54" s="3">
        <f>Día11!O54+Día12!M54</f>
        <v>59</v>
      </c>
      <c r="P54" s="71"/>
      <c r="Q54" s="23"/>
      <c r="W54" s="22"/>
    </row>
    <row r="55" spans="1:23" s="21" customFormat="1" ht="20.100000000000001" customHeight="1" thickTop="1" thickBot="1" x14ac:dyDescent="0.3">
      <c r="A55" s="1">
        <v>8178</v>
      </c>
      <c r="B55" s="3" t="s">
        <v>31</v>
      </c>
      <c r="C55" s="3" t="s">
        <v>37</v>
      </c>
      <c r="D55" s="3" t="s">
        <v>33</v>
      </c>
      <c r="E55" s="3" t="s">
        <v>34</v>
      </c>
      <c r="F55" s="82">
        <v>0.76874999999999993</v>
      </c>
      <c r="G55" s="80"/>
      <c r="H55" s="6">
        <v>6</v>
      </c>
      <c r="I55" s="11"/>
      <c r="J55" s="11"/>
      <c r="K55" s="70"/>
      <c r="L55" s="70"/>
      <c r="M55" s="10">
        <v>84</v>
      </c>
      <c r="N55" s="3" t="s">
        <v>100</v>
      </c>
      <c r="O55" s="3">
        <f>Día11!O55+Día12!M55</f>
        <v>1162</v>
      </c>
      <c r="P55" s="71"/>
      <c r="Q55" s="23"/>
      <c r="W55" s="22"/>
    </row>
    <row r="56" spans="1:23" s="21" customFormat="1" ht="20.100000000000001" customHeight="1" thickTop="1" thickBot="1" x14ac:dyDescent="0.3">
      <c r="A56" s="1">
        <v>8389</v>
      </c>
      <c r="B56" s="3" t="s">
        <v>31</v>
      </c>
      <c r="C56" s="3" t="s">
        <v>62</v>
      </c>
      <c r="D56" s="3" t="s">
        <v>48</v>
      </c>
      <c r="E56" s="3" t="s">
        <v>33</v>
      </c>
      <c r="F56" s="82">
        <v>0.77638888888888891</v>
      </c>
      <c r="G56" s="80"/>
      <c r="H56" s="6">
        <v>3</v>
      </c>
      <c r="I56" s="6" t="s">
        <v>103</v>
      </c>
      <c r="J56" s="6"/>
      <c r="K56" s="70"/>
      <c r="L56" s="70"/>
      <c r="M56" s="8">
        <v>6</v>
      </c>
      <c r="N56" s="3" t="s">
        <v>100</v>
      </c>
      <c r="O56" s="3">
        <f>Día11!O56+Día12!M56</f>
        <v>77</v>
      </c>
      <c r="P56" s="71"/>
      <c r="Q56" s="23"/>
      <c r="W56" s="22"/>
    </row>
    <row r="57" spans="1:23" s="21" customFormat="1" ht="20.100000000000001" customHeight="1" thickTop="1" thickBot="1" x14ac:dyDescent="0.3">
      <c r="A57" s="1">
        <v>8189</v>
      </c>
      <c r="B57" s="3" t="s">
        <v>31</v>
      </c>
      <c r="C57" s="3" t="s">
        <v>42</v>
      </c>
      <c r="D57" s="3" t="s">
        <v>34</v>
      </c>
      <c r="E57" s="3" t="s">
        <v>33</v>
      </c>
      <c r="F57" s="82">
        <v>0.80069444444444438</v>
      </c>
      <c r="G57" s="88"/>
      <c r="H57" s="6">
        <v>3</v>
      </c>
      <c r="I57" s="6"/>
      <c r="J57" s="6"/>
      <c r="K57" s="70"/>
      <c r="L57" s="70"/>
      <c r="M57" s="85">
        <v>4</v>
      </c>
      <c r="N57" s="3" t="s">
        <v>100</v>
      </c>
      <c r="O57" s="3">
        <f>Día11!O57+Día12!M57</f>
        <v>30</v>
      </c>
      <c r="P57" s="71"/>
      <c r="Q57" s="23"/>
      <c r="W57" s="22"/>
    </row>
    <row r="58" spans="1:23" s="21" customFormat="1" ht="20.100000000000001" customHeight="1" thickTop="1" thickBot="1" x14ac:dyDescent="0.3">
      <c r="A58" s="1" t="s">
        <v>70</v>
      </c>
      <c r="B58" s="3" t="s">
        <v>61</v>
      </c>
      <c r="C58" s="3" t="s">
        <v>62</v>
      </c>
      <c r="D58" s="3" t="s">
        <v>71</v>
      </c>
      <c r="E58" s="3" t="s">
        <v>34</v>
      </c>
      <c r="F58" s="82">
        <v>0.80833333333333324</v>
      </c>
      <c r="G58" s="80"/>
      <c r="H58" s="6">
        <v>6</v>
      </c>
      <c r="I58" s="6"/>
      <c r="J58" s="6"/>
      <c r="K58" s="70"/>
      <c r="L58" s="70"/>
      <c r="M58" s="10">
        <v>19</v>
      </c>
      <c r="N58" s="3" t="s">
        <v>100</v>
      </c>
      <c r="O58" s="3">
        <f>Día11!O58+Día12!M58</f>
        <v>255</v>
      </c>
      <c r="P58" s="71"/>
      <c r="Q58" s="23"/>
      <c r="W58" s="22"/>
    </row>
    <row r="59" spans="1:23" s="21" customFormat="1" ht="20.100000000000001" customHeight="1" thickTop="1" thickBot="1" x14ac:dyDescent="0.3">
      <c r="A59" s="1" t="s">
        <v>72</v>
      </c>
      <c r="B59" s="3" t="s">
        <v>46</v>
      </c>
      <c r="C59" s="3" t="s">
        <v>37</v>
      </c>
      <c r="D59" s="3" t="s">
        <v>47</v>
      </c>
      <c r="E59" s="3" t="s">
        <v>34</v>
      </c>
      <c r="F59" s="82">
        <v>0.81458333333333333</v>
      </c>
      <c r="G59" s="80"/>
      <c r="H59" s="6">
        <v>6</v>
      </c>
      <c r="I59" s="6" t="s">
        <v>106</v>
      </c>
      <c r="J59" s="6"/>
      <c r="K59" s="70"/>
      <c r="L59" s="70"/>
      <c r="M59" s="3">
        <v>47</v>
      </c>
      <c r="N59" s="3" t="s">
        <v>101</v>
      </c>
      <c r="O59" s="3">
        <f>Día11!O59+Día12!M59</f>
        <v>576</v>
      </c>
      <c r="P59" s="71" t="s">
        <v>251</v>
      </c>
      <c r="Q59" s="23"/>
    </row>
    <row r="60" spans="1:23" s="21" customFormat="1" ht="20.100000000000001" customHeight="1" thickTop="1" thickBot="1" x14ac:dyDescent="0.3">
      <c r="A60" s="1">
        <v>8199</v>
      </c>
      <c r="B60" s="3" t="s">
        <v>31</v>
      </c>
      <c r="C60" s="3" t="s">
        <v>40</v>
      </c>
      <c r="D60" s="3" t="s">
        <v>48</v>
      </c>
      <c r="E60" s="3" t="s">
        <v>33</v>
      </c>
      <c r="F60" s="82">
        <v>0.82916666666666661</v>
      </c>
      <c r="G60" s="80"/>
      <c r="H60" s="6">
        <v>3</v>
      </c>
      <c r="I60" s="6"/>
      <c r="J60" s="6"/>
      <c r="K60" s="70"/>
      <c r="L60" s="70"/>
      <c r="M60" s="2">
        <v>4</v>
      </c>
      <c r="N60" s="3" t="s">
        <v>100</v>
      </c>
      <c r="O60" s="3">
        <f>Día11!O60+Día12!M60</f>
        <v>39</v>
      </c>
      <c r="P60" s="71"/>
    </row>
    <row r="61" spans="1:23" s="21" customFormat="1" ht="14.25" thickTop="1" thickBot="1" x14ac:dyDescent="0.3">
      <c r="A61" s="1">
        <v>8198</v>
      </c>
      <c r="B61" s="3" t="s">
        <v>31</v>
      </c>
      <c r="C61" s="3" t="s">
        <v>37</v>
      </c>
      <c r="D61" s="3" t="s">
        <v>33</v>
      </c>
      <c r="E61" s="3" t="s">
        <v>34</v>
      </c>
      <c r="F61" s="82">
        <v>0.84930555555555554</v>
      </c>
      <c r="G61" s="87"/>
      <c r="H61" s="6">
        <v>6</v>
      </c>
      <c r="I61" s="6"/>
      <c r="J61" s="6"/>
      <c r="K61" s="70"/>
      <c r="L61" s="70"/>
      <c r="M61" s="91">
        <v>41</v>
      </c>
      <c r="N61" s="3" t="s">
        <v>100</v>
      </c>
      <c r="O61" s="3">
        <f>Día11!O61+Día12!M61</f>
        <v>711</v>
      </c>
      <c r="P61" s="71"/>
    </row>
    <row r="62" spans="1:23" s="21" customFormat="1" ht="20.100000000000001" customHeight="1" thickTop="1" thickBot="1" x14ac:dyDescent="0.3">
      <c r="A62" s="1">
        <v>8209</v>
      </c>
      <c r="B62" s="3" t="s">
        <v>31</v>
      </c>
      <c r="C62" s="3" t="s">
        <v>37</v>
      </c>
      <c r="D62" s="3" t="s">
        <v>48</v>
      </c>
      <c r="E62" s="3" t="s">
        <v>33</v>
      </c>
      <c r="F62" s="82">
        <v>0.85277777777777775</v>
      </c>
      <c r="G62" s="88"/>
      <c r="H62" s="6">
        <v>3</v>
      </c>
      <c r="I62" s="6"/>
      <c r="J62" s="6"/>
      <c r="K62" s="70"/>
      <c r="L62" s="70"/>
      <c r="M62" s="10">
        <v>1</v>
      </c>
      <c r="N62" s="3" t="s">
        <v>100</v>
      </c>
      <c r="O62" s="3">
        <f>Día11!O62+Día12!M62</f>
        <v>51</v>
      </c>
      <c r="P62" s="71"/>
      <c r="Q62" s="23"/>
      <c r="W62" s="22"/>
    </row>
    <row r="63" spans="1:23" s="21" customFormat="1" ht="20.100000000000001" customHeight="1" thickTop="1" thickBot="1" x14ac:dyDescent="0.3">
      <c r="A63" s="1" t="s">
        <v>73</v>
      </c>
      <c r="B63" s="3" t="s">
        <v>46</v>
      </c>
      <c r="C63" s="3" t="s">
        <v>37</v>
      </c>
      <c r="D63" s="3" t="s">
        <v>48</v>
      </c>
      <c r="E63" s="3" t="s">
        <v>47</v>
      </c>
      <c r="F63" s="82">
        <v>0.88055555555555554</v>
      </c>
      <c r="G63" s="80"/>
      <c r="H63" s="11">
        <v>3</v>
      </c>
      <c r="I63" s="11" t="s">
        <v>106</v>
      </c>
      <c r="J63" s="11"/>
      <c r="K63" s="70"/>
      <c r="L63" s="70"/>
      <c r="M63" s="91">
        <v>11</v>
      </c>
      <c r="N63" s="3" t="s">
        <v>101</v>
      </c>
      <c r="O63" s="3">
        <f>Día11!O63+Día12!M63</f>
        <v>93</v>
      </c>
      <c r="P63" s="99" t="s">
        <v>251</v>
      </c>
      <c r="Q63" s="23"/>
      <c r="W63" s="22"/>
    </row>
    <row r="64" spans="1:23" s="21" customFormat="1" ht="20.100000000000001" customHeight="1" thickTop="1" thickBot="1" x14ac:dyDescent="0.3">
      <c r="A64" s="1">
        <v>8208</v>
      </c>
      <c r="B64" s="3" t="s">
        <v>31</v>
      </c>
      <c r="C64" s="3" t="s">
        <v>37</v>
      </c>
      <c r="D64" s="3" t="s">
        <v>33</v>
      </c>
      <c r="E64" s="3" t="s">
        <v>34</v>
      </c>
      <c r="F64" s="82">
        <v>0.8833333333333333</v>
      </c>
      <c r="G64" s="80"/>
      <c r="H64" s="6">
        <v>6</v>
      </c>
      <c r="I64" s="6"/>
      <c r="J64" s="6"/>
      <c r="K64" s="70"/>
      <c r="L64" s="70"/>
      <c r="M64" s="86">
        <v>29</v>
      </c>
      <c r="N64" s="3" t="s">
        <v>100</v>
      </c>
      <c r="O64" s="3">
        <f>Día11!O64+Día12!M64</f>
        <v>406</v>
      </c>
      <c r="P64" s="71"/>
      <c r="Q64" s="23"/>
      <c r="W64" s="22"/>
    </row>
    <row r="65" spans="1:23" s="21" customFormat="1" ht="27" customHeight="1" thickTop="1" thickBot="1" x14ac:dyDescent="0.3">
      <c r="A65" s="1">
        <v>4184</v>
      </c>
      <c r="B65" s="3" t="s">
        <v>32</v>
      </c>
      <c r="C65" s="3" t="s">
        <v>62</v>
      </c>
      <c r="D65" s="3" t="s">
        <v>44</v>
      </c>
      <c r="E65" s="3" t="s">
        <v>34</v>
      </c>
      <c r="F65" s="82">
        <v>0.89097222222222217</v>
      </c>
      <c r="G65" s="80"/>
      <c r="H65" s="6">
        <v>6</v>
      </c>
      <c r="I65" s="6"/>
      <c r="J65" s="6"/>
      <c r="K65" s="70"/>
      <c r="L65" s="70"/>
      <c r="M65" s="8">
        <v>0</v>
      </c>
      <c r="N65" s="3" t="s">
        <v>100</v>
      </c>
      <c r="O65" s="3">
        <f>Día11!O65+Día12!M65</f>
        <v>18</v>
      </c>
      <c r="P65" s="71"/>
      <c r="Q65" s="23"/>
      <c r="W65" s="22"/>
    </row>
    <row r="66" spans="1:23" s="21" customFormat="1" ht="20.100000000000001" customHeight="1" thickTop="1" thickBot="1" x14ac:dyDescent="0.3">
      <c r="A66" s="1" t="s">
        <v>30</v>
      </c>
      <c r="B66" s="3" t="s">
        <v>32</v>
      </c>
      <c r="C66" s="3" t="s">
        <v>37</v>
      </c>
      <c r="D66" s="3" t="s">
        <v>35</v>
      </c>
      <c r="E66" s="3" t="s">
        <v>34</v>
      </c>
      <c r="F66" s="82">
        <v>0.89861111111111114</v>
      </c>
      <c r="G66" s="80" t="s">
        <v>156</v>
      </c>
      <c r="H66" s="6">
        <v>6</v>
      </c>
      <c r="I66" s="6" t="s">
        <v>125</v>
      </c>
      <c r="J66" s="6"/>
      <c r="K66" s="70"/>
      <c r="L66" s="70"/>
      <c r="M66" s="10">
        <v>14</v>
      </c>
      <c r="N66" s="3" t="s">
        <v>101</v>
      </c>
      <c r="O66" s="3">
        <f>Día11!O66+Día12!M66</f>
        <v>180</v>
      </c>
      <c r="P66" s="71" t="s">
        <v>308</v>
      </c>
      <c r="Q66" s="23"/>
      <c r="W66" s="22"/>
    </row>
    <row r="67" spans="1:23" s="21" customFormat="1" ht="20.100000000000001" customHeight="1" thickTop="1" thickBot="1" x14ac:dyDescent="0.3">
      <c r="A67" s="1">
        <v>8219</v>
      </c>
      <c r="B67" s="3" t="s">
        <v>31</v>
      </c>
      <c r="C67" s="3" t="s">
        <v>37</v>
      </c>
      <c r="D67" s="3" t="s">
        <v>34</v>
      </c>
      <c r="E67" s="3" t="s">
        <v>33</v>
      </c>
      <c r="F67" s="82">
        <v>0.91527777777777775</v>
      </c>
      <c r="G67" s="80"/>
      <c r="H67" s="6">
        <v>3</v>
      </c>
      <c r="I67" s="6"/>
      <c r="J67" s="6"/>
      <c r="K67" s="70"/>
      <c r="L67" s="70"/>
      <c r="M67" s="3">
        <v>5</v>
      </c>
      <c r="N67" s="3" t="s">
        <v>100</v>
      </c>
      <c r="O67" s="3">
        <f>Día11!O67+Día12!M67</f>
        <v>28</v>
      </c>
      <c r="P67" s="71"/>
      <c r="Q67" s="23"/>
    </row>
    <row r="68" spans="1:23" s="21" customFormat="1" ht="20.100000000000001" customHeight="1" thickTop="1" thickBot="1" x14ac:dyDescent="0.3">
      <c r="A68" s="1"/>
      <c r="B68" s="3"/>
      <c r="C68" s="3"/>
      <c r="D68" s="3"/>
      <c r="E68" s="3"/>
      <c r="F68" s="82"/>
      <c r="G68" s="80"/>
      <c r="H68" s="6"/>
      <c r="I68" s="6"/>
      <c r="J68" s="6"/>
      <c r="K68" s="70"/>
      <c r="L68" s="70"/>
      <c r="M68" s="9"/>
      <c r="N68" s="3"/>
      <c r="O68" s="6"/>
      <c r="P68" s="71"/>
    </row>
    <row r="69" spans="1:23" s="21" customFormat="1" ht="20.100000000000001" customHeight="1" thickTop="1" thickBot="1" x14ac:dyDescent="0.3">
      <c r="A69" s="1"/>
      <c r="B69" s="2"/>
      <c r="C69" s="3"/>
      <c r="D69" s="3"/>
      <c r="E69" s="3"/>
      <c r="F69" s="4"/>
      <c r="G69" s="80"/>
      <c r="H69" s="6"/>
      <c r="I69" s="6"/>
      <c r="J69" s="6"/>
      <c r="K69" s="70"/>
      <c r="L69" s="70"/>
      <c r="M69" s="9"/>
      <c r="N69" s="3"/>
      <c r="O69" s="6"/>
      <c r="P69" s="71"/>
    </row>
    <row r="70" spans="1:23" s="21" customFormat="1" ht="20.100000000000001" customHeight="1" thickTop="1" thickBot="1" x14ac:dyDescent="0.3">
      <c r="A70" s="1"/>
      <c r="B70" s="2"/>
      <c r="C70" s="3"/>
      <c r="D70" s="3"/>
      <c r="E70" s="3"/>
      <c r="F70" s="4"/>
      <c r="G70" s="80"/>
      <c r="H70" s="6"/>
      <c r="I70" s="6"/>
      <c r="J70" s="6"/>
      <c r="K70" s="70"/>
      <c r="L70" s="70"/>
      <c r="M70" s="79"/>
      <c r="N70" s="3"/>
      <c r="O70" s="96"/>
      <c r="P70" s="71"/>
    </row>
    <row r="71" spans="1:23" s="21" customFormat="1" ht="20.100000000000001" customHeight="1" thickTop="1" thickBot="1" x14ac:dyDescent="0.3">
      <c r="A71" s="13"/>
      <c r="B71" s="13"/>
      <c r="C71" s="13"/>
      <c r="D71" s="13"/>
      <c r="E71" s="13"/>
      <c r="F71" s="13"/>
      <c r="G71" s="13"/>
      <c r="H71" s="13"/>
      <c r="K71" s="74"/>
      <c r="L71" s="75"/>
      <c r="M71" s="76"/>
      <c r="N71" s="24"/>
      <c r="O71" s="97"/>
      <c r="P71" s="13"/>
    </row>
    <row r="72" spans="1:23" s="21" customFormat="1" ht="20.100000000000001" customHeight="1" x14ac:dyDescent="0.25">
      <c r="A72" s="13"/>
      <c r="B72" s="13"/>
      <c r="C72" s="13"/>
      <c r="D72" s="24"/>
      <c r="K72" s="112" t="s">
        <v>5</v>
      </c>
      <c r="L72" s="113"/>
      <c r="M72" s="77">
        <f>SUM(M14:M71)</f>
        <v>1501</v>
      </c>
      <c r="N72" s="74"/>
      <c r="O72" s="74"/>
      <c r="P72" s="13"/>
    </row>
    <row r="73" spans="1:23" ht="20.100000000000001" customHeight="1" thickBot="1" x14ac:dyDescent="0.3">
      <c r="G73" s="15"/>
      <c r="K73" s="110" t="s">
        <v>11</v>
      </c>
      <c r="L73" s="111"/>
      <c r="M73" s="78">
        <f>Día11!M73+Día12!M72</f>
        <v>14704</v>
      </c>
      <c r="N73" s="75"/>
      <c r="O73" s="75"/>
      <c r="P73" s="24"/>
    </row>
    <row r="74" spans="1:23" ht="20.100000000000001" customHeight="1" x14ac:dyDescent="0.25">
      <c r="G74" s="24"/>
      <c r="P74" s="24"/>
    </row>
    <row r="75" spans="1:23" x14ac:dyDescent="0.25">
      <c r="G75" s="24"/>
      <c r="P75" s="24"/>
    </row>
    <row r="76" spans="1:23" x14ac:dyDescent="0.25">
      <c r="A76" s="25"/>
      <c r="B76" s="25"/>
      <c r="C76" s="25"/>
      <c r="P76" s="24"/>
    </row>
    <row r="77" spans="1:23" ht="14.25" customHeight="1" x14ac:dyDescent="0.25">
      <c r="A77" s="25"/>
      <c r="B77" s="25"/>
      <c r="C77" s="25"/>
      <c r="P77" s="24"/>
    </row>
    <row r="78" spans="1:23" ht="14.25" customHeight="1" x14ac:dyDescent="0.25">
      <c r="A78" s="25"/>
      <c r="B78" s="25"/>
      <c r="C78" s="25"/>
      <c r="P78" s="24"/>
    </row>
    <row r="79" spans="1:23" ht="14.25" customHeight="1" x14ac:dyDescent="0.25">
      <c r="A79" s="25"/>
      <c r="B79" s="25"/>
      <c r="C79" s="25"/>
      <c r="P79" s="24"/>
    </row>
    <row r="80" spans="1:23" ht="14.25" customHeight="1" x14ac:dyDescent="0.25">
      <c r="A80" s="25"/>
      <c r="B80" s="25"/>
      <c r="C80" s="25"/>
    </row>
    <row r="81" spans="1:3" x14ac:dyDescent="0.25">
      <c r="A81" s="25"/>
      <c r="B81" s="25"/>
      <c r="C81" s="25"/>
    </row>
    <row r="82" spans="1:3" x14ac:dyDescent="0.25">
      <c r="A82" s="25"/>
      <c r="B82" s="25"/>
      <c r="C82" s="25"/>
    </row>
    <row r="83" spans="1:3" x14ac:dyDescent="0.25">
      <c r="A83" s="25"/>
      <c r="B83" s="25"/>
      <c r="C83" s="25"/>
    </row>
    <row r="84" spans="1:3" x14ac:dyDescent="0.25">
      <c r="A84" s="25"/>
      <c r="B84" s="25"/>
      <c r="C84" s="25"/>
    </row>
    <row r="85" spans="1:3" x14ac:dyDescent="0.25">
      <c r="A85" s="25"/>
      <c r="B85" s="25"/>
      <c r="C85" s="25"/>
    </row>
    <row r="86" spans="1:3" x14ac:dyDescent="0.25">
      <c r="A86" s="25"/>
      <c r="B86" s="25"/>
      <c r="C86" s="25"/>
    </row>
  </sheetData>
  <mergeCells count="12">
    <mergeCell ref="K73:L73"/>
    <mergeCell ref="F2:H2"/>
    <mergeCell ref="L2:M2"/>
    <mergeCell ref="F3:H3"/>
    <mergeCell ref="L3:M3"/>
    <mergeCell ref="A5:G5"/>
    <mergeCell ref="I5:O5"/>
    <mergeCell ref="F6:G6"/>
    <mergeCell ref="N6:O6"/>
    <mergeCell ref="A12:D12"/>
    <mergeCell ref="K12:L12"/>
    <mergeCell ref="K72:L72"/>
  </mergeCells>
  <pageMargins left="0.7" right="0.7" top="0.75" bottom="0.75" header="0.3" footer="0.3"/>
  <pageSetup paperSize="9" orientation="portrait" r:id="rId1"/>
  <ignoredErrors>
    <ignoredError sqref="O14:O28 O42:O65 O38:O40 O30:O36" unlockedFormula="1"/>
  </ignoredErrors>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H86"/>
  <sheetViews>
    <sheetView topLeftCell="C59" zoomScaleNormal="100" workbookViewId="0">
      <selection activeCell="H14" sqref="H14:H68"/>
    </sheetView>
  </sheetViews>
  <sheetFormatPr baseColWidth="10" defaultColWidth="9.140625" defaultRowHeight="15" x14ac:dyDescent="0.25"/>
  <cols>
    <col min="1" max="1" width="13.85546875" style="13" bestFit="1" customWidth="1"/>
    <col min="2" max="2" width="13.140625" style="13" customWidth="1"/>
    <col min="3" max="3" width="14.42578125" style="13" customWidth="1"/>
    <col min="4" max="4" width="12.42578125" style="13" customWidth="1"/>
    <col min="5" max="5" width="14.5703125" style="13" customWidth="1"/>
    <col min="6" max="6" width="13.28515625" style="13" customWidth="1"/>
    <col min="7" max="7" width="12.42578125" style="13" customWidth="1"/>
    <col min="8" max="8" width="14.28515625" style="13" customWidth="1"/>
    <col min="9" max="9" width="12.85546875" style="13" customWidth="1"/>
    <col min="10" max="10" width="13.5703125" style="13" customWidth="1"/>
    <col min="11" max="11" width="16.42578125" style="13" customWidth="1"/>
    <col min="12" max="12" width="10.7109375" style="13" customWidth="1"/>
    <col min="13" max="13" width="10" style="13" customWidth="1"/>
    <col min="14" max="14" width="10.28515625" style="13" customWidth="1"/>
    <col min="15" max="15" width="13.42578125" style="13" customWidth="1"/>
    <col min="16" max="16" width="66.85546875" style="15" customWidth="1"/>
    <col min="17" max="17" width="2.140625" style="13" customWidth="1"/>
    <col min="18" max="21" width="9.140625" style="13" hidden="1" customWidth="1"/>
    <col min="22" max="22" width="13.85546875" style="13" customWidth="1"/>
    <col min="23" max="16384" width="9.140625" style="13"/>
  </cols>
  <sheetData>
    <row r="1" spans="1:23" ht="39" customHeight="1" thickBot="1" x14ac:dyDescent="0.3">
      <c r="D1" s="14"/>
      <c r="E1" s="14"/>
      <c r="F1" s="14"/>
    </row>
    <row r="2" spans="1:23" ht="23.25" customHeight="1" thickBot="1" x14ac:dyDescent="0.3">
      <c r="F2" s="122" t="s">
        <v>14</v>
      </c>
      <c r="G2" s="123"/>
      <c r="H2" s="124"/>
      <c r="I2" s="28"/>
      <c r="J2" s="29" t="s">
        <v>22</v>
      </c>
      <c r="K2" s="29" t="s">
        <v>23</v>
      </c>
      <c r="L2" s="125"/>
      <c r="M2" s="125"/>
    </row>
    <row r="3" spans="1:23" ht="26.25" customHeight="1" thickBot="1" x14ac:dyDescent="0.3">
      <c r="E3" s="30"/>
      <c r="F3" s="126" t="s">
        <v>29</v>
      </c>
      <c r="G3" s="127"/>
      <c r="H3" s="128"/>
      <c r="I3" s="28"/>
      <c r="J3" s="72">
        <v>44817</v>
      </c>
      <c r="K3" s="73" t="s">
        <v>94</v>
      </c>
      <c r="L3" s="129"/>
      <c r="M3" s="129"/>
    </row>
    <row r="4" spans="1:23" ht="15" customHeight="1" thickBot="1" x14ac:dyDescent="0.3">
      <c r="E4" s="30"/>
      <c r="F4" s="27"/>
      <c r="G4" s="27"/>
      <c r="H4" s="27"/>
      <c r="J4" s="31"/>
      <c r="K4" s="31"/>
    </row>
    <row r="5" spans="1:23" ht="15" customHeight="1" thickBot="1" x14ac:dyDescent="0.3">
      <c r="A5" s="119" t="s">
        <v>27</v>
      </c>
      <c r="B5" s="120"/>
      <c r="C5" s="120"/>
      <c r="D5" s="120"/>
      <c r="E5" s="120"/>
      <c r="F5" s="120"/>
      <c r="G5" s="121"/>
      <c r="H5" s="27"/>
      <c r="I5" s="119" t="s">
        <v>28</v>
      </c>
      <c r="J5" s="120"/>
      <c r="K5" s="120"/>
      <c r="L5" s="120"/>
      <c r="M5" s="120"/>
      <c r="N5" s="120"/>
      <c r="O5" s="121"/>
    </row>
    <row r="6" spans="1:23" ht="15" customHeight="1" thickBot="1" x14ac:dyDescent="0.3">
      <c r="A6" s="32" t="s">
        <v>21</v>
      </c>
      <c r="B6" s="34" t="s">
        <v>16</v>
      </c>
      <c r="C6" s="34" t="s">
        <v>17</v>
      </c>
      <c r="D6" s="34" t="s">
        <v>18</v>
      </c>
      <c r="E6" s="35" t="s">
        <v>19</v>
      </c>
      <c r="F6" s="116" t="s">
        <v>20</v>
      </c>
      <c r="G6" s="117"/>
      <c r="H6" s="36"/>
      <c r="I6" s="32" t="s">
        <v>21</v>
      </c>
      <c r="J6" s="33" t="s">
        <v>16</v>
      </c>
      <c r="K6" s="34" t="s">
        <v>17</v>
      </c>
      <c r="L6" s="34" t="s">
        <v>18</v>
      </c>
      <c r="M6" s="35" t="s">
        <v>19</v>
      </c>
      <c r="N6" s="116" t="s">
        <v>20</v>
      </c>
      <c r="O6" s="117"/>
    </row>
    <row r="7" spans="1:23" ht="13.5" customHeight="1" x14ac:dyDescent="0.25">
      <c r="A7" s="37">
        <v>1</v>
      </c>
      <c r="B7" s="38" t="s">
        <v>82</v>
      </c>
      <c r="C7" s="92" t="s">
        <v>82</v>
      </c>
      <c r="D7" s="39" t="s">
        <v>83</v>
      </c>
      <c r="E7" s="39" t="s">
        <v>84</v>
      </c>
      <c r="F7" s="98" t="s">
        <v>97</v>
      </c>
      <c r="G7" s="83"/>
      <c r="H7" s="41"/>
      <c r="I7" s="37">
        <v>1</v>
      </c>
      <c r="J7" s="42"/>
      <c r="K7" s="43"/>
      <c r="L7" s="39"/>
      <c r="M7" s="40"/>
      <c r="N7" s="3"/>
      <c r="O7" s="7"/>
    </row>
    <row r="8" spans="1:23" ht="15" customHeight="1" x14ac:dyDescent="0.25">
      <c r="A8" s="44">
        <v>2</v>
      </c>
      <c r="B8" s="45" t="s">
        <v>85</v>
      </c>
      <c r="C8" s="93" t="s">
        <v>85</v>
      </c>
      <c r="D8" s="46" t="s">
        <v>86</v>
      </c>
      <c r="E8" s="46" t="s">
        <v>87</v>
      </c>
      <c r="F8" s="98" t="s">
        <v>98</v>
      </c>
      <c r="G8" s="83"/>
      <c r="H8" s="41"/>
      <c r="I8" s="44">
        <v>2</v>
      </c>
      <c r="J8" s="45"/>
      <c r="K8" s="46"/>
      <c r="L8" s="46"/>
      <c r="M8" s="47"/>
      <c r="N8" s="3"/>
      <c r="O8" s="7"/>
    </row>
    <row r="9" spans="1:23" ht="15" customHeight="1" x14ac:dyDescent="0.25">
      <c r="A9" s="44">
        <v>3</v>
      </c>
      <c r="B9" s="45"/>
      <c r="C9" s="46"/>
      <c r="D9" s="46"/>
      <c r="E9" s="46"/>
      <c r="F9" s="2"/>
      <c r="G9" s="7"/>
      <c r="H9" s="41"/>
      <c r="I9" s="44">
        <v>3</v>
      </c>
      <c r="J9" s="48"/>
      <c r="K9" s="46"/>
      <c r="L9" s="46"/>
      <c r="M9" s="47"/>
      <c r="N9" s="3"/>
      <c r="O9" s="7"/>
    </row>
    <row r="10" spans="1:23" ht="15" customHeight="1" thickBot="1" x14ac:dyDescent="0.3">
      <c r="A10" s="49">
        <v>4</v>
      </c>
      <c r="B10" s="50"/>
      <c r="C10" s="51"/>
      <c r="D10" s="51"/>
      <c r="E10" s="51"/>
      <c r="F10" s="94"/>
      <c r="G10" s="26"/>
      <c r="H10" s="41"/>
      <c r="I10" s="49">
        <v>4</v>
      </c>
      <c r="J10" s="53"/>
      <c r="K10" s="51"/>
      <c r="L10" s="51"/>
      <c r="M10" s="52"/>
      <c r="N10" s="12"/>
      <c r="O10" s="26"/>
    </row>
    <row r="11" spans="1:23" ht="20.25" customHeight="1" thickBot="1" x14ac:dyDescent="0.3">
      <c r="A11" s="54"/>
      <c r="B11" s="54"/>
      <c r="E11" s="30"/>
      <c r="F11" s="27"/>
      <c r="G11" s="27"/>
      <c r="H11" s="27"/>
      <c r="J11" s="55"/>
    </row>
    <row r="12" spans="1:23" ht="17.25" customHeight="1" thickTop="1" thickBot="1" x14ac:dyDescent="0.3">
      <c r="A12" s="118"/>
      <c r="B12" s="118"/>
      <c r="C12" s="118"/>
      <c r="D12" s="118"/>
      <c r="E12" s="16"/>
      <c r="F12" s="16"/>
      <c r="G12" s="16"/>
      <c r="H12" s="17"/>
      <c r="I12" s="18" t="s">
        <v>24</v>
      </c>
      <c r="J12" s="56"/>
      <c r="K12" s="114" t="s">
        <v>12</v>
      </c>
      <c r="L12" s="115"/>
    </row>
    <row r="13" spans="1:23" s="19" customFormat="1" ht="24" thickTop="1" thickBot="1" x14ac:dyDescent="0.25">
      <c r="A13" s="57" t="s">
        <v>0</v>
      </c>
      <c r="B13" s="58" t="s">
        <v>26</v>
      </c>
      <c r="C13" s="59" t="s">
        <v>8</v>
      </c>
      <c r="D13" s="59" t="s">
        <v>1</v>
      </c>
      <c r="E13" s="59" t="s">
        <v>2</v>
      </c>
      <c r="F13" s="59" t="s">
        <v>7</v>
      </c>
      <c r="G13" s="60" t="s">
        <v>4</v>
      </c>
      <c r="H13" s="61" t="s">
        <v>3</v>
      </c>
      <c r="I13" s="61" t="s">
        <v>15</v>
      </c>
      <c r="J13" s="62" t="s">
        <v>39</v>
      </c>
      <c r="K13" s="63" t="s">
        <v>25</v>
      </c>
      <c r="L13" s="63" t="s">
        <v>9</v>
      </c>
      <c r="M13" s="62" t="s">
        <v>13</v>
      </c>
      <c r="N13" s="61" t="s">
        <v>10</v>
      </c>
      <c r="O13" s="64" t="s">
        <v>11</v>
      </c>
      <c r="P13" s="65" t="s">
        <v>6</v>
      </c>
    </row>
    <row r="14" spans="1:23" s="21" customFormat="1" ht="22.5" customHeight="1" thickBot="1" x14ac:dyDescent="0.3">
      <c r="A14" s="66">
        <v>4275</v>
      </c>
      <c r="B14" s="5" t="s">
        <v>32</v>
      </c>
      <c r="C14" s="5" t="s">
        <v>40</v>
      </c>
      <c r="D14" s="5" t="s">
        <v>43</v>
      </c>
      <c r="E14" s="5" t="s">
        <v>44</v>
      </c>
      <c r="F14" s="81">
        <v>0.28472222222222221</v>
      </c>
      <c r="G14" s="84"/>
      <c r="H14" s="5">
        <v>3</v>
      </c>
      <c r="I14" s="5"/>
      <c r="J14" s="5"/>
      <c r="K14" s="67"/>
      <c r="L14" s="67"/>
      <c r="M14" s="68">
        <v>9</v>
      </c>
      <c r="N14" s="5" t="s">
        <v>100</v>
      </c>
      <c r="O14" s="5">
        <f>Día12!O14+Día13!M14</f>
        <v>67</v>
      </c>
      <c r="P14" s="69"/>
      <c r="Q14" s="20"/>
    </row>
    <row r="15" spans="1:23" s="21" customFormat="1" ht="23.25" customHeight="1" thickTop="1" thickBot="1" x14ac:dyDescent="0.3">
      <c r="A15" s="1">
        <v>8058</v>
      </c>
      <c r="B15" s="3" t="s">
        <v>31</v>
      </c>
      <c r="C15" s="3" t="s">
        <v>40</v>
      </c>
      <c r="D15" s="3" t="s">
        <v>33</v>
      </c>
      <c r="E15" s="3" t="s">
        <v>34</v>
      </c>
      <c r="F15" s="82">
        <v>0.29166666666666669</v>
      </c>
      <c r="G15" s="80"/>
      <c r="H15" s="6">
        <v>6</v>
      </c>
      <c r="I15" s="6" t="s">
        <v>103</v>
      </c>
      <c r="J15" s="6"/>
      <c r="K15" s="70"/>
      <c r="L15" s="70"/>
      <c r="M15" s="8">
        <v>244</v>
      </c>
      <c r="N15" s="3" t="s">
        <v>100</v>
      </c>
      <c r="O15" s="3">
        <f>Día12!O15+Día13!M15</f>
        <v>1887</v>
      </c>
      <c r="P15" s="71"/>
      <c r="Q15" s="20"/>
      <c r="W15" s="22"/>
    </row>
    <row r="16" spans="1:23" s="21" customFormat="1" ht="21" customHeight="1" thickTop="1" thickBot="1" x14ac:dyDescent="0.3">
      <c r="A16" s="1">
        <v>8069</v>
      </c>
      <c r="B16" s="3" t="s">
        <v>31</v>
      </c>
      <c r="C16" s="3" t="s">
        <v>40</v>
      </c>
      <c r="D16" s="3" t="s">
        <v>41</v>
      </c>
      <c r="E16" s="3" t="s">
        <v>33</v>
      </c>
      <c r="F16" s="82">
        <v>0.29722222222222222</v>
      </c>
      <c r="G16" s="80"/>
      <c r="H16" s="6">
        <v>3</v>
      </c>
      <c r="I16" s="6"/>
      <c r="J16" s="6"/>
      <c r="K16" s="70"/>
      <c r="L16" s="70"/>
      <c r="M16" s="8">
        <v>12</v>
      </c>
      <c r="N16" s="3" t="s">
        <v>100</v>
      </c>
      <c r="O16" s="3">
        <f>Día12!O16+Día13!M16</f>
        <v>65</v>
      </c>
      <c r="P16" s="71" t="s">
        <v>298</v>
      </c>
      <c r="Q16" s="20"/>
      <c r="W16" s="22"/>
    </row>
    <row r="17" spans="1:23" s="21" customFormat="1" ht="20.100000000000001" customHeight="1" thickTop="1" thickBot="1" x14ac:dyDescent="0.3">
      <c r="A17" s="1">
        <v>8068</v>
      </c>
      <c r="B17" s="3" t="s">
        <v>31</v>
      </c>
      <c r="C17" s="3" t="s">
        <v>40</v>
      </c>
      <c r="D17" s="3" t="s">
        <v>33</v>
      </c>
      <c r="E17" s="3" t="s">
        <v>34</v>
      </c>
      <c r="F17" s="82">
        <v>0.30694444444444441</v>
      </c>
      <c r="G17" s="80"/>
      <c r="H17" s="6">
        <v>6</v>
      </c>
      <c r="I17" s="6" t="s">
        <v>103</v>
      </c>
      <c r="J17" s="6"/>
      <c r="K17" s="70"/>
      <c r="L17" s="70"/>
      <c r="M17" s="8">
        <v>132</v>
      </c>
      <c r="N17" s="3" t="s">
        <v>101</v>
      </c>
      <c r="O17" s="3">
        <f>Día12!O17+Día13!M17</f>
        <v>872</v>
      </c>
      <c r="P17" s="71" t="s">
        <v>309</v>
      </c>
      <c r="Q17" s="23"/>
      <c r="W17" s="22"/>
    </row>
    <row r="18" spans="1:23" s="21" customFormat="1" ht="25.5" customHeight="1" thickTop="1" thickBot="1" x14ac:dyDescent="0.3">
      <c r="A18" s="1" t="s">
        <v>45</v>
      </c>
      <c r="B18" s="3" t="s">
        <v>46</v>
      </c>
      <c r="C18" s="3" t="s">
        <v>40</v>
      </c>
      <c r="D18" s="3" t="s">
        <v>47</v>
      </c>
      <c r="E18" s="3" t="s">
        <v>34</v>
      </c>
      <c r="F18" s="82">
        <v>0.31805555555555554</v>
      </c>
      <c r="G18" s="80"/>
      <c r="H18" s="6">
        <v>6</v>
      </c>
      <c r="I18" s="6" t="s">
        <v>106</v>
      </c>
      <c r="J18" s="6"/>
      <c r="K18" s="70"/>
      <c r="L18" s="70"/>
      <c r="M18" s="10">
        <v>72</v>
      </c>
      <c r="N18" s="3" t="s">
        <v>101</v>
      </c>
      <c r="O18" s="3">
        <f>Día12!O18+Día13!M18</f>
        <v>554</v>
      </c>
      <c r="P18" s="71" t="s">
        <v>311</v>
      </c>
      <c r="Q18" s="23"/>
      <c r="W18" s="22"/>
    </row>
    <row r="19" spans="1:23" s="21" customFormat="1" ht="20.100000000000001" customHeight="1" thickTop="1" thickBot="1" x14ac:dyDescent="0.3">
      <c r="A19" s="1">
        <v>4187</v>
      </c>
      <c r="B19" s="3" t="s">
        <v>32</v>
      </c>
      <c r="C19" s="3" t="s">
        <v>54</v>
      </c>
      <c r="D19" s="3" t="s">
        <v>43</v>
      </c>
      <c r="E19" s="3" t="s">
        <v>79</v>
      </c>
      <c r="F19" s="82">
        <v>0.32083333333333336</v>
      </c>
      <c r="G19" s="80"/>
      <c r="H19" s="6">
        <v>3</v>
      </c>
      <c r="I19" s="11" t="s">
        <v>106</v>
      </c>
      <c r="J19" s="11"/>
      <c r="K19" s="70"/>
      <c r="L19" s="70"/>
      <c r="M19" s="10">
        <v>5</v>
      </c>
      <c r="N19" s="3" t="s">
        <v>101</v>
      </c>
      <c r="O19" s="3">
        <f>Día12!O19+Día13!M19</f>
        <v>58</v>
      </c>
      <c r="P19" s="71" t="s">
        <v>310</v>
      </c>
      <c r="Q19" s="23"/>
      <c r="W19" s="22"/>
    </row>
    <row r="20" spans="1:23" s="21" customFormat="1" ht="18.75" customHeight="1" thickTop="1" thickBot="1" x14ac:dyDescent="0.3">
      <c r="A20" s="1">
        <v>8078</v>
      </c>
      <c r="B20" s="3" t="s">
        <v>31</v>
      </c>
      <c r="C20" s="3" t="s">
        <v>40</v>
      </c>
      <c r="D20" s="3" t="s">
        <v>33</v>
      </c>
      <c r="E20" s="3" t="s">
        <v>34</v>
      </c>
      <c r="F20" s="82">
        <v>0.32777777777777778</v>
      </c>
      <c r="G20" s="80"/>
      <c r="H20" s="11">
        <v>6</v>
      </c>
      <c r="I20" s="11" t="s">
        <v>103</v>
      </c>
      <c r="J20" s="11"/>
      <c r="K20" s="70"/>
      <c r="L20" s="70"/>
      <c r="M20" s="86">
        <v>170</v>
      </c>
      <c r="N20" s="3" t="s">
        <v>100</v>
      </c>
      <c r="O20" s="3">
        <f>Día12!O20+Día13!M20</f>
        <v>1225</v>
      </c>
      <c r="P20" s="71"/>
      <c r="Q20" s="23"/>
      <c r="W20" s="22"/>
    </row>
    <row r="21" spans="1:23" s="21" customFormat="1" ht="20.100000000000001" customHeight="1" thickTop="1" thickBot="1" x14ac:dyDescent="0.3">
      <c r="A21" s="1">
        <v>8079</v>
      </c>
      <c r="B21" s="3" t="s">
        <v>31</v>
      </c>
      <c r="C21" s="3" t="s">
        <v>40</v>
      </c>
      <c r="D21" s="3" t="s">
        <v>48</v>
      </c>
      <c r="E21" s="3" t="s">
        <v>33</v>
      </c>
      <c r="F21" s="82">
        <v>0.34722222222222227</v>
      </c>
      <c r="G21" s="80" t="s">
        <v>102</v>
      </c>
      <c r="H21" s="6">
        <v>3</v>
      </c>
      <c r="I21" s="6"/>
      <c r="J21" s="6"/>
      <c r="K21" s="70"/>
      <c r="L21" s="70"/>
      <c r="M21" s="8">
        <v>17</v>
      </c>
      <c r="N21" s="3" t="s">
        <v>100</v>
      </c>
      <c r="O21" s="3">
        <f>Día12!O21+Día13!M21</f>
        <v>100</v>
      </c>
      <c r="P21" s="71"/>
      <c r="Q21" s="23"/>
      <c r="W21" s="22"/>
    </row>
    <row r="22" spans="1:23" s="21" customFormat="1" ht="39" customHeight="1" thickTop="1" thickBot="1" x14ac:dyDescent="0.3">
      <c r="A22" s="1">
        <v>8278</v>
      </c>
      <c r="B22" s="3" t="s">
        <v>31</v>
      </c>
      <c r="C22" s="3" t="s">
        <v>37</v>
      </c>
      <c r="D22" s="3" t="s">
        <v>33</v>
      </c>
      <c r="E22" s="3" t="s">
        <v>34</v>
      </c>
      <c r="F22" s="82">
        <v>0.35555555555555557</v>
      </c>
      <c r="G22" s="80" t="s">
        <v>133</v>
      </c>
      <c r="H22" s="6">
        <v>6</v>
      </c>
      <c r="I22" s="6"/>
      <c r="J22" s="6"/>
      <c r="K22" s="70"/>
      <c r="L22" s="70"/>
      <c r="M22" s="8">
        <v>76</v>
      </c>
      <c r="N22" s="3" t="s">
        <v>101</v>
      </c>
      <c r="O22" s="3">
        <f>Día12!O22+Día13!M22</f>
        <v>678</v>
      </c>
      <c r="P22" s="71" t="s">
        <v>313</v>
      </c>
      <c r="Q22" s="23"/>
      <c r="W22" s="22"/>
    </row>
    <row r="23" spans="1:23" s="21" customFormat="1" ht="31.5" customHeight="1" thickTop="1" thickBot="1" x14ac:dyDescent="0.3">
      <c r="A23" s="1">
        <v>4087</v>
      </c>
      <c r="B23" s="3" t="s">
        <v>32</v>
      </c>
      <c r="C23" s="3" t="s">
        <v>37</v>
      </c>
      <c r="D23" s="3" t="s">
        <v>49</v>
      </c>
      <c r="E23" s="3" t="s">
        <v>78</v>
      </c>
      <c r="F23" s="82">
        <v>0.3833333333333333</v>
      </c>
      <c r="G23" s="80"/>
      <c r="H23" s="6">
        <v>3</v>
      </c>
      <c r="I23" s="6" t="s">
        <v>106</v>
      </c>
      <c r="J23" s="6"/>
      <c r="K23" s="70"/>
      <c r="L23" s="70"/>
      <c r="M23" s="85">
        <v>3</v>
      </c>
      <c r="N23" s="3" t="s">
        <v>101</v>
      </c>
      <c r="O23" s="3">
        <f>Día12!O23+Día13!M23</f>
        <v>59</v>
      </c>
      <c r="P23" s="71" t="s">
        <v>314</v>
      </c>
      <c r="Q23" s="23"/>
      <c r="W23" s="22"/>
    </row>
    <row r="24" spans="1:23" s="21" customFormat="1" ht="21" customHeight="1" thickTop="1" thickBot="1" x14ac:dyDescent="0.3">
      <c r="A24" s="1" t="s">
        <v>50</v>
      </c>
      <c r="B24" s="3" t="s">
        <v>46</v>
      </c>
      <c r="C24" s="3" t="s">
        <v>37</v>
      </c>
      <c r="D24" s="3" t="s">
        <v>48</v>
      </c>
      <c r="E24" s="3" t="s">
        <v>47</v>
      </c>
      <c r="F24" s="82">
        <v>0.38750000000000001</v>
      </c>
      <c r="G24" s="80" t="s">
        <v>133</v>
      </c>
      <c r="H24" s="6">
        <v>3</v>
      </c>
      <c r="I24" s="11" t="s">
        <v>106</v>
      </c>
      <c r="J24" s="11"/>
      <c r="K24" s="70"/>
      <c r="L24" s="70"/>
      <c r="M24" s="10">
        <v>9</v>
      </c>
      <c r="N24" s="3" t="s">
        <v>101</v>
      </c>
      <c r="O24" s="3">
        <f>Día12!O24+Día13!M24</f>
        <v>112</v>
      </c>
      <c r="P24" s="71" t="s">
        <v>312</v>
      </c>
      <c r="Q24" s="23"/>
      <c r="W24" s="22"/>
    </row>
    <row r="25" spans="1:23" s="21" customFormat="1" ht="20.100000000000001" customHeight="1" thickTop="1" thickBot="1" x14ac:dyDescent="0.3">
      <c r="A25" s="1">
        <v>8088</v>
      </c>
      <c r="B25" s="3" t="s">
        <v>31</v>
      </c>
      <c r="C25" s="3" t="s">
        <v>40</v>
      </c>
      <c r="D25" s="3" t="s">
        <v>33</v>
      </c>
      <c r="E25" s="3" t="s">
        <v>34</v>
      </c>
      <c r="F25" s="82">
        <v>0.39027777777777778</v>
      </c>
      <c r="G25" s="80"/>
      <c r="H25" s="6">
        <v>6</v>
      </c>
      <c r="I25" s="6"/>
      <c r="J25" s="6"/>
      <c r="K25" s="70"/>
      <c r="L25" s="70"/>
      <c r="M25" s="8">
        <v>68</v>
      </c>
      <c r="N25" s="3" t="s">
        <v>101</v>
      </c>
      <c r="O25" s="3">
        <f>Día12!O25+Día13!M25</f>
        <v>524</v>
      </c>
      <c r="P25" s="71" t="s">
        <v>317</v>
      </c>
      <c r="Q25" s="23"/>
      <c r="W25" s="22"/>
    </row>
    <row r="26" spans="1:23" s="21" customFormat="1" ht="20.100000000000001" customHeight="1" thickTop="1" thickBot="1" x14ac:dyDescent="0.3">
      <c r="A26" s="1" t="s">
        <v>51</v>
      </c>
      <c r="B26" s="3" t="s">
        <v>46</v>
      </c>
      <c r="C26" s="3" t="s">
        <v>38</v>
      </c>
      <c r="D26" s="3" t="s">
        <v>47</v>
      </c>
      <c r="E26" s="3" t="s">
        <v>34</v>
      </c>
      <c r="F26" s="82">
        <v>0.39861111111111108</v>
      </c>
      <c r="G26" s="80"/>
      <c r="H26" s="6"/>
      <c r="I26" s="6"/>
      <c r="J26" s="6"/>
      <c r="K26" s="70"/>
      <c r="L26" s="70"/>
      <c r="M26" s="10"/>
      <c r="N26" s="3"/>
      <c r="O26" s="3">
        <f>Día12!O26+Día13!M26</f>
        <v>114</v>
      </c>
      <c r="P26" s="71"/>
      <c r="Q26" s="23"/>
      <c r="W26" s="22"/>
    </row>
    <row r="27" spans="1:23" s="21" customFormat="1" ht="20.100000000000001" customHeight="1" thickTop="1" thickBot="1" x14ac:dyDescent="0.3">
      <c r="A27" s="1">
        <v>8098</v>
      </c>
      <c r="B27" s="3" t="s">
        <v>31</v>
      </c>
      <c r="C27" s="3" t="s">
        <v>38</v>
      </c>
      <c r="D27" s="3" t="s">
        <v>33</v>
      </c>
      <c r="E27" s="3" t="s">
        <v>34</v>
      </c>
      <c r="F27" s="82">
        <v>0.43541666666666662</v>
      </c>
      <c r="G27" s="80"/>
      <c r="H27" s="6"/>
      <c r="I27" s="6"/>
      <c r="J27" s="6"/>
      <c r="K27" s="70"/>
      <c r="L27" s="70"/>
      <c r="M27" s="85"/>
      <c r="N27" s="3"/>
      <c r="O27" s="3">
        <f>Día12!O27+Día13!M27</f>
        <v>227</v>
      </c>
      <c r="P27" s="71"/>
      <c r="Q27" s="23"/>
    </row>
    <row r="28" spans="1:23" s="21" customFormat="1" ht="27.75" customHeight="1" thickTop="1" thickBot="1" x14ac:dyDescent="0.3">
      <c r="A28" s="1">
        <v>8109</v>
      </c>
      <c r="B28" s="3" t="s">
        <v>31</v>
      </c>
      <c r="C28" s="3" t="s">
        <v>37</v>
      </c>
      <c r="D28" s="3" t="s">
        <v>48</v>
      </c>
      <c r="E28" s="3" t="s">
        <v>33</v>
      </c>
      <c r="F28" s="82">
        <v>0.4465277777777778</v>
      </c>
      <c r="G28" s="80"/>
      <c r="H28" s="6">
        <v>3</v>
      </c>
      <c r="I28" s="6"/>
      <c r="J28" s="6"/>
      <c r="K28" s="70"/>
      <c r="L28" s="70"/>
      <c r="M28" s="9">
        <v>9</v>
      </c>
      <c r="N28" s="3" t="s">
        <v>100</v>
      </c>
      <c r="O28" s="3">
        <f>Día12!O28+Día13!M28</f>
        <v>137</v>
      </c>
      <c r="P28" s="71"/>
    </row>
    <row r="29" spans="1:23" s="21" customFormat="1" ht="27.75" customHeight="1" thickTop="1" thickBot="1" x14ac:dyDescent="0.3">
      <c r="A29" s="1">
        <v>4072</v>
      </c>
      <c r="B29" s="3" t="s">
        <v>32</v>
      </c>
      <c r="C29" s="3" t="s">
        <v>37</v>
      </c>
      <c r="D29" s="3" t="s">
        <v>52</v>
      </c>
      <c r="E29" s="3" t="s">
        <v>53</v>
      </c>
      <c r="F29" s="82">
        <v>0.44861111111111113</v>
      </c>
      <c r="G29" s="80" t="s">
        <v>99</v>
      </c>
      <c r="H29" s="6">
        <v>6</v>
      </c>
      <c r="I29" s="6"/>
      <c r="J29" s="6"/>
      <c r="K29" s="70"/>
      <c r="L29" s="70"/>
      <c r="M29" s="9">
        <v>20</v>
      </c>
      <c r="N29" s="3" t="s">
        <v>101</v>
      </c>
      <c r="O29" s="3">
        <f>Día12!O29+Día13!M29</f>
        <v>276</v>
      </c>
      <c r="P29" s="71" t="s">
        <v>315</v>
      </c>
    </row>
    <row r="30" spans="1:23" s="21" customFormat="1" ht="20.100000000000001" customHeight="1" thickTop="1" thickBot="1" x14ac:dyDescent="0.3">
      <c r="A30" s="1">
        <v>4186</v>
      </c>
      <c r="B30" s="3" t="s">
        <v>32</v>
      </c>
      <c r="C30" s="3" t="s">
        <v>37</v>
      </c>
      <c r="D30" s="3" t="s">
        <v>80</v>
      </c>
      <c r="E30" s="3" t="s">
        <v>34</v>
      </c>
      <c r="F30" s="82">
        <v>0.45833333333333331</v>
      </c>
      <c r="G30" s="80" t="s">
        <v>99</v>
      </c>
      <c r="H30" s="6">
        <v>6</v>
      </c>
      <c r="I30" s="6"/>
      <c r="J30" s="6"/>
      <c r="K30" s="70"/>
      <c r="L30" s="70"/>
      <c r="M30" s="9">
        <v>32</v>
      </c>
      <c r="N30" s="3" t="s">
        <v>100</v>
      </c>
      <c r="O30" s="3">
        <f>Día12!O30+Día13!M30</f>
        <v>356</v>
      </c>
      <c r="P30" s="71"/>
    </row>
    <row r="31" spans="1:23" s="21" customFormat="1" ht="18.75" customHeight="1" thickTop="1" thickBot="1" x14ac:dyDescent="0.3">
      <c r="A31" s="1">
        <v>4101</v>
      </c>
      <c r="B31" s="3" t="s">
        <v>32</v>
      </c>
      <c r="C31" s="3" t="s">
        <v>37</v>
      </c>
      <c r="D31" s="3" t="s">
        <v>34</v>
      </c>
      <c r="E31" s="3" t="s">
        <v>36</v>
      </c>
      <c r="F31" s="82">
        <v>0.48541666666666666</v>
      </c>
      <c r="G31" s="80"/>
      <c r="H31" s="6">
        <v>3</v>
      </c>
      <c r="I31" s="6"/>
      <c r="J31" s="6"/>
      <c r="K31" s="70"/>
      <c r="L31" s="70"/>
      <c r="M31" s="10">
        <v>6</v>
      </c>
      <c r="N31" s="3" t="s">
        <v>100</v>
      </c>
      <c r="O31" s="3">
        <f>Día12!O31+Día13!M31</f>
        <v>73</v>
      </c>
      <c r="P31" s="71"/>
      <c r="Q31" s="23"/>
      <c r="W31" s="22"/>
    </row>
    <row r="32" spans="1:23" s="21" customFormat="1" ht="20.100000000000001" customHeight="1" thickTop="1" thickBot="1" x14ac:dyDescent="0.3">
      <c r="A32" s="1">
        <v>8118</v>
      </c>
      <c r="B32" s="3" t="s">
        <v>31</v>
      </c>
      <c r="C32" s="3" t="s">
        <v>40</v>
      </c>
      <c r="D32" s="3" t="s">
        <v>33</v>
      </c>
      <c r="E32" s="3" t="s">
        <v>34</v>
      </c>
      <c r="F32" s="82">
        <v>0.50486111111111109</v>
      </c>
      <c r="G32" s="80"/>
      <c r="H32" s="11">
        <v>6</v>
      </c>
      <c r="I32" s="11"/>
      <c r="J32" s="11"/>
      <c r="K32" s="70"/>
      <c r="L32" s="70"/>
      <c r="M32" s="10">
        <v>50</v>
      </c>
      <c r="N32" s="3" t="s">
        <v>101</v>
      </c>
      <c r="O32" s="3">
        <f>Día12!O32+Día13!M32</f>
        <v>466</v>
      </c>
      <c r="P32" s="71" t="s">
        <v>316</v>
      </c>
      <c r="Q32" s="23"/>
      <c r="W32" s="22"/>
    </row>
    <row r="33" spans="1:23" s="21" customFormat="1" ht="20.100000000000001" customHeight="1" thickTop="1" thickBot="1" x14ac:dyDescent="0.3">
      <c r="A33" s="1">
        <v>4064</v>
      </c>
      <c r="B33" s="3" t="s">
        <v>32</v>
      </c>
      <c r="C33" s="3" t="s">
        <v>54</v>
      </c>
      <c r="D33" s="3" t="s">
        <v>55</v>
      </c>
      <c r="E33" s="3" t="s">
        <v>34</v>
      </c>
      <c r="F33" s="82">
        <v>0.51944444444444449</v>
      </c>
      <c r="G33" s="80"/>
      <c r="H33" s="6">
        <v>6</v>
      </c>
      <c r="I33" s="6"/>
      <c r="J33" s="6"/>
      <c r="K33" s="70"/>
      <c r="L33" s="70"/>
      <c r="M33" s="10">
        <v>2</v>
      </c>
      <c r="N33" s="3" t="s">
        <v>100</v>
      </c>
      <c r="O33" s="3">
        <f>Día12!O33+Día13!M33</f>
        <v>40</v>
      </c>
      <c r="P33" s="71"/>
      <c r="Q33" s="23"/>
      <c r="W33" s="22"/>
    </row>
    <row r="34" spans="1:23" s="21" customFormat="1" ht="20.100000000000001" customHeight="1" thickTop="1" thickBot="1" x14ac:dyDescent="0.3">
      <c r="A34" s="1">
        <v>8129</v>
      </c>
      <c r="B34" s="3" t="s">
        <v>31</v>
      </c>
      <c r="C34" s="3" t="s">
        <v>37</v>
      </c>
      <c r="D34" s="3" t="s">
        <v>48</v>
      </c>
      <c r="E34" s="3" t="s">
        <v>33</v>
      </c>
      <c r="F34" s="82">
        <v>0.5229166666666667</v>
      </c>
      <c r="G34" s="80"/>
      <c r="H34" s="6">
        <v>3</v>
      </c>
      <c r="I34" s="6"/>
      <c r="J34" s="6"/>
      <c r="K34" s="70"/>
      <c r="L34" s="70"/>
      <c r="M34" s="3">
        <v>6</v>
      </c>
      <c r="N34" s="3" t="s">
        <v>100</v>
      </c>
      <c r="O34" s="3">
        <f>Día12!O34+Día13!M34</f>
        <v>83</v>
      </c>
      <c r="P34" s="71"/>
      <c r="Q34" s="23"/>
    </row>
    <row r="35" spans="1:23" s="21" customFormat="1" ht="20.100000000000001" customHeight="1" thickTop="1" thickBot="1" x14ac:dyDescent="0.3">
      <c r="A35" s="1">
        <v>4086</v>
      </c>
      <c r="B35" s="3" t="s">
        <v>32</v>
      </c>
      <c r="C35" s="3" t="s">
        <v>37</v>
      </c>
      <c r="D35" s="3" t="s">
        <v>81</v>
      </c>
      <c r="E35" s="3" t="s">
        <v>34</v>
      </c>
      <c r="F35" s="82">
        <v>0.56111111111111112</v>
      </c>
      <c r="G35" s="80" t="s">
        <v>147</v>
      </c>
      <c r="H35" s="6">
        <v>6</v>
      </c>
      <c r="I35" s="6"/>
      <c r="J35" s="6"/>
      <c r="K35" s="70"/>
      <c r="L35" s="70"/>
      <c r="M35" s="9">
        <v>7</v>
      </c>
      <c r="N35" s="3" t="s">
        <v>101</v>
      </c>
      <c r="O35" s="3">
        <f>Día12!O35+Día13!M35</f>
        <v>103</v>
      </c>
      <c r="P35" s="71"/>
    </row>
    <row r="36" spans="1:23" s="21" customFormat="1" ht="20.100000000000001" customHeight="1" thickTop="1" thickBot="1" x14ac:dyDescent="0.3">
      <c r="A36" s="1">
        <v>4325</v>
      </c>
      <c r="B36" s="3" t="s">
        <v>32</v>
      </c>
      <c r="C36" s="3" t="s">
        <v>37</v>
      </c>
      <c r="D36" s="3" t="s">
        <v>48</v>
      </c>
      <c r="E36" s="3" t="s">
        <v>56</v>
      </c>
      <c r="F36" s="82">
        <v>0.57361111111111118</v>
      </c>
      <c r="G36" s="106"/>
      <c r="H36" s="6">
        <v>3</v>
      </c>
      <c r="I36" s="6"/>
      <c r="J36" s="6"/>
      <c r="K36" s="70"/>
      <c r="L36" s="70"/>
      <c r="M36" s="9">
        <v>8</v>
      </c>
      <c r="N36" s="3" t="s">
        <v>100</v>
      </c>
      <c r="O36" s="3">
        <f>Día12!O36+Día13!M36</f>
        <v>104</v>
      </c>
      <c r="P36" s="71"/>
    </row>
    <row r="37" spans="1:23" s="21" customFormat="1" ht="20.100000000000001" customHeight="1" thickTop="1" thickBot="1" x14ac:dyDescent="0.3">
      <c r="A37" s="1">
        <v>8139</v>
      </c>
      <c r="B37" s="3" t="s">
        <v>31</v>
      </c>
      <c r="C37" s="3" t="s">
        <v>57</v>
      </c>
      <c r="D37" s="3" t="s">
        <v>34</v>
      </c>
      <c r="E37" s="3" t="s">
        <v>33</v>
      </c>
      <c r="F37" s="82">
        <v>0.58888888888888891</v>
      </c>
      <c r="G37" s="87"/>
      <c r="H37" s="6"/>
      <c r="I37" s="6"/>
      <c r="J37" s="6"/>
      <c r="K37" s="70"/>
      <c r="L37" s="70"/>
      <c r="M37" s="9"/>
      <c r="N37" s="3"/>
      <c r="O37" s="3">
        <f>Día12!O37+Día13!M37</f>
        <v>23</v>
      </c>
      <c r="P37" s="71"/>
    </row>
    <row r="38" spans="1:23" s="21" customFormat="1" ht="24" thickTop="1" thickBot="1" x14ac:dyDescent="0.3">
      <c r="A38" s="1">
        <v>4110</v>
      </c>
      <c r="B38" s="3" t="s">
        <v>32</v>
      </c>
      <c r="C38" s="3" t="s">
        <v>76</v>
      </c>
      <c r="D38" s="3" t="s">
        <v>36</v>
      </c>
      <c r="E38" s="3" t="s">
        <v>77</v>
      </c>
      <c r="F38" s="82">
        <v>0.60555555555555551</v>
      </c>
      <c r="G38" s="80" t="s">
        <v>151</v>
      </c>
      <c r="H38" s="6">
        <v>5</v>
      </c>
      <c r="I38" s="6"/>
      <c r="J38" s="6"/>
      <c r="K38" s="70"/>
      <c r="L38" s="70"/>
      <c r="M38" s="10">
        <v>0</v>
      </c>
      <c r="N38" s="3" t="s">
        <v>101</v>
      </c>
      <c r="O38" s="3">
        <f>Día12!O38+Día13!M38</f>
        <v>57</v>
      </c>
      <c r="P38" s="71" t="s">
        <v>303</v>
      </c>
      <c r="Q38" s="23"/>
      <c r="W38" s="22"/>
    </row>
    <row r="39" spans="1:23" s="21" customFormat="1" ht="20.100000000000001" customHeight="1" thickTop="1" thickBot="1" x14ac:dyDescent="0.3">
      <c r="A39" s="1">
        <v>4110</v>
      </c>
      <c r="B39" s="3" t="s">
        <v>32</v>
      </c>
      <c r="C39" s="3" t="s">
        <v>17</v>
      </c>
      <c r="D39" s="3" t="s">
        <v>36</v>
      </c>
      <c r="E39" s="3" t="s">
        <v>75</v>
      </c>
      <c r="F39" s="82">
        <v>0.60555555555555551</v>
      </c>
      <c r="G39" s="80"/>
      <c r="H39" s="6"/>
      <c r="I39" s="11"/>
      <c r="J39" s="11"/>
      <c r="K39" s="70"/>
      <c r="L39" s="70"/>
      <c r="M39" s="10"/>
      <c r="N39" s="3"/>
      <c r="O39" s="3">
        <f>Día12!O39+Día13!M39</f>
        <v>16</v>
      </c>
      <c r="P39" s="71"/>
      <c r="Q39" s="23"/>
      <c r="W39" s="22"/>
    </row>
    <row r="40" spans="1:23" s="21" customFormat="1" ht="20.100000000000001" customHeight="1" thickTop="1" thickBot="1" x14ac:dyDescent="0.3">
      <c r="A40" s="1">
        <v>4143</v>
      </c>
      <c r="B40" s="3" t="s">
        <v>32</v>
      </c>
      <c r="C40" s="3" t="s">
        <v>37</v>
      </c>
      <c r="D40" s="3" t="s">
        <v>58</v>
      </c>
      <c r="E40" s="3" t="s">
        <v>52</v>
      </c>
      <c r="F40" s="82">
        <v>0.6118055555555556</v>
      </c>
      <c r="G40" s="80" t="s">
        <v>198</v>
      </c>
      <c r="H40" s="6">
        <v>3</v>
      </c>
      <c r="I40" s="6"/>
      <c r="J40" s="6"/>
      <c r="K40" s="70"/>
      <c r="L40" s="70"/>
      <c r="M40" s="8">
        <v>9</v>
      </c>
      <c r="N40" s="3" t="s">
        <v>101</v>
      </c>
      <c r="O40" s="3">
        <f>Día12!O40+Día13!M40</f>
        <v>88</v>
      </c>
      <c r="P40" s="71" t="s">
        <v>318</v>
      </c>
      <c r="Q40" s="23"/>
      <c r="W40" s="22"/>
    </row>
    <row r="41" spans="1:23" s="21" customFormat="1" ht="20.100000000000001" customHeight="1" thickTop="1" thickBot="1" x14ac:dyDescent="0.3">
      <c r="A41" s="1">
        <v>8148</v>
      </c>
      <c r="B41" s="3" t="s">
        <v>31</v>
      </c>
      <c r="C41" s="3" t="s">
        <v>59</v>
      </c>
      <c r="D41" s="3" t="s">
        <v>33</v>
      </c>
      <c r="E41" s="3" t="s">
        <v>34</v>
      </c>
      <c r="F41" s="82">
        <v>0.61249999999999993</v>
      </c>
      <c r="G41" s="80" t="s">
        <v>122</v>
      </c>
      <c r="H41" s="6">
        <v>6</v>
      </c>
      <c r="I41" s="6"/>
      <c r="J41" s="6"/>
      <c r="K41" s="70"/>
      <c r="L41" s="70"/>
      <c r="M41" s="8">
        <v>66</v>
      </c>
      <c r="N41" s="3" t="s">
        <v>100</v>
      </c>
      <c r="O41" s="3">
        <f>Día12!O41+Día13!M41</f>
        <v>736</v>
      </c>
      <c r="P41" s="71"/>
      <c r="Q41" s="23"/>
      <c r="W41" s="22"/>
    </row>
    <row r="42" spans="1:23" s="21" customFormat="1" ht="32.25" customHeight="1" thickTop="1" thickBot="1" x14ac:dyDescent="0.3">
      <c r="A42" s="1" t="s">
        <v>60</v>
      </c>
      <c r="B42" s="3" t="s">
        <v>61</v>
      </c>
      <c r="C42" s="3" t="s">
        <v>62</v>
      </c>
      <c r="D42" s="3" t="s">
        <v>48</v>
      </c>
      <c r="E42" s="3" t="s">
        <v>63</v>
      </c>
      <c r="F42" s="82">
        <v>0.63055555555555554</v>
      </c>
      <c r="G42" s="80"/>
      <c r="H42" s="6">
        <v>3</v>
      </c>
      <c r="I42" s="6"/>
      <c r="J42" s="6"/>
      <c r="K42" s="70"/>
      <c r="L42" s="70"/>
      <c r="M42" s="10">
        <v>44</v>
      </c>
      <c r="N42" s="3" t="s">
        <v>101</v>
      </c>
      <c r="O42" s="3">
        <f>Día12!O42+Día13!M42</f>
        <v>374</v>
      </c>
      <c r="P42" s="71" t="s">
        <v>319</v>
      </c>
      <c r="Q42" s="23"/>
      <c r="W42" s="22"/>
    </row>
    <row r="43" spans="1:23" s="21" customFormat="1" ht="25.5" customHeight="1" thickTop="1" thickBot="1" x14ac:dyDescent="0.3">
      <c r="A43" s="1">
        <v>4111</v>
      </c>
      <c r="B43" s="3" t="s">
        <v>32</v>
      </c>
      <c r="C43" s="3" t="s">
        <v>37</v>
      </c>
      <c r="D43" s="3" t="s">
        <v>77</v>
      </c>
      <c r="E43" s="3" t="s">
        <v>36</v>
      </c>
      <c r="F43" s="82">
        <v>0.64513888888888882</v>
      </c>
      <c r="G43" s="80" t="s">
        <v>146</v>
      </c>
      <c r="H43" s="6">
        <v>3</v>
      </c>
      <c r="I43" s="6"/>
      <c r="J43" s="6"/>
      <c r="K43" s="70"/>
      <c r="L43" s="70"/>
      <c r="M43" s="3">
        <v>3</v>
      </c>
      <c r="N43" s="3" t="s">
        <v>100</v>
      </c>
      <c r="O43" s="3">
        <f>Día12!O43+Día13!M43</f>
        <v>59</v>
      </c>
      <c r="P43" s="71"/>
      <c r="Q43" s="23"/>
    </row>
    <row r="44" spans="1:23" s="21" customFormat="1" ht="20.100000000000001" customHeight="1" thickTop="1" thickBot="1" x14ac:dyDescent="0.3">
      <c r="A44" s="1">
        <v>4114</v>
      </c>
      <c r="B44" s="3" t="s">
        <v>32</v>
      </c>
      <c r="C44" s="3" t="s">
        <v>37</v>
      </c>
      <c r="D44" s="3" t="s">
        <v>64</v>
      </c>
      <c r="E44" s="3" t="s">
        <v>34</v>
      </c>
      <c r="F44" s="82">
        <v>0.65069444444444446</v>
      </c>
      <c r="G44" s="80" t="s">
        <v>121</v>
      </c>
      <c r="H44" s="6">
        <v>6</v>
      </c>
      <c r="I44" s="6"/>
      <c r="J44" s="6"/>
      <c r="K44" s="70"/>
      <c r="L44" s="89"/>
      <c r="M44" s="90">
        <v>6</v>
      </c>
      <c r="N44" s="3" t="s">
        <v>100</v>
      </c>
      <c r="O44" s="3">
        <f>Día12!O44+Día13!M44</f>
        <v>45</v>
      </c>
      <c r="P44" s="71"/>
      <c r="Q44" s="23"/>
    </row>
    <row r="45" spans="1:23" s="21" customFormat="1" ht="20.100000000000001" customHeight="1" thickTop="1" thickBot="1" x14ac:dyDescent="0.3">
      <c r="A45" s="1">
        <v>8159</v>
      </c>
      <c r="B45" s="3" t="s">
        <v>31</v>
      </c>
      <c r="C45" s="3" t="s">
        <v>57</v>
      </c>
      <c r="D45" s="3" t="s">
        <v>48</v>
      </c>
      <c r="E45" s="3" t="s">
        <v>33</v>
      </c>
      <c r="F45" s="82">
        <v>0.65138888888888891</v>
      </c>
      <c r="G45" s="80"/>
      <c r="H45" s="6"/>
      <c r="I45" s="6"/>
      <c r="J45" s="6"/>
      <c r="K45" s="70"/>
      <c r="L45" s="70"/>
      <c r="M45" s="10"/>
      <c r="N45" s="3"/>
      <c r="O45" s="3">
        <f>Día12!O45+Día13!M45</f>
        <v>19</v>
      </c>
      <c r="P45" s="71"/>
      <c r="Q45" s="23"/>
      <c r="W45" s="22"/>
    </row>
    <row r="46" spans="1:23" s="21" customFormat="1" ht="41.25" customHeight="1" thickTop="1" thickBot="1" x14ac:dyDescent="0.3">
      <c r="A46" s="1">
        <v>8158</v>
      </c>
      <c r="B46" s="3" t="s">
        <v>31</v>
      </c>
      <c r="C46" s="3" t="s">
        <v>37</v>
      </c>
      <c r="D46" s="3" t="s">
        <v>33</v>
      </c>
      <c r="E46" s="3" t="s">
        <v>34</v>
      </c>
      <c r="F46" s="82">
        <v>0.6645833333333333</v>
      </c>
      <c r="G46" s="80"/>
      <c r="H46" s="11">
        <v>6</v>
      </c>
      <c r="I46" s="11"/>
      <c r="J46" s="11"/>
      <c r="K46" s="70"/>
      <c r="L46" s="70"/>
      <c r="M46" s="10">
        <v>79</v>
      </c>
      <c r="N46" s="3" t="s">
        <v>101</v>
      </c>
      <c r="O46" s="3">
        <f>Día12!O46+Día13!M46</f>
        <v>985</v>
      </c>
      <c r="P46" s="71" t="s">
        <v>319</v>
      </c>
      <c r="Q46" s="23"/>
      <c r="W46" s="22"/>
    </row>
    <row r="47" spans="1:23" s="21" customFormat="1" ht="20.100000000000001" customHeight="1" thickTop="1" thickBot="1" x14ac:dyDescent="0.3">
      <c r="A47" s="1">
        <v>8359</v>
      </c>
      <c r="B47" s="3" t="s">
        <v>31</v>
      </c>
      <c r="C47" s="3" t="s">
        <v>37</v>
      </c>
      <c r="D47" s="3" t="s">
        <v>48</v>
      </c>
      <c r="E47" s="3" t="s">
        <v>33</v>
      </c>
      <c r="F47" s="82">
        <v>0.67222222222222217</v>
      </c>
      <c r="G47" s="80" t="s">
        <v>151</v>
      </c>
      <c r="H47" s="11">
        <v>3</v>
      </c>
      <c r="I47" s="11" t="s">
        <v>103</v>
      </c>
      <c r="J47" s="11"/>
      <c r="K47" s="70"/>
      <c r="L47" s="70"/>
      <c r="M47" s="10">
        <v>15</v>
      </c>
      <c r="N47" s="3" t="s">
        <v>100</v>
      </c>
      <c r="O47" s="3">
        <f>Día12!O47+Día13!M47</f>
        <v>96</v>
      </c>
      <c r="P47" s="71"/>
      <c r="Q47" s="23"/>
      <c r="W47" s="22"/>
    </row>
    <row r="48" spans="1:23" s="21" customFormat="1" ht="20.100000000000001" customHeight="1" thickTop="1" thickBot="1" x14ac:dyDescent="0.3">
      <c r="A48" s="1">
        <v>4969</v>
      </c>
      <c r="B48" s="3" t="s">
        <v>32</v>
      </c>
      <c r="C48" s="3" t="s">
        <v>37</v>
      </c>
      <c r="D48" s="3" t="s">
        <v>48</v>
      </c>
      <c r="E48" s="3" t="s">
        <v>47</v>
      </c>
      <c r="F48" s="82">
        <v>0.6791666666666667</v>
      </c>
      <c r="G48" s="80" t="s">
        <v>133</v>
      </c>
      <c r="H48" s="11">
        <v>3</v>
      </c>
      <c r="I48" s="11"/>
      <c r="J48" s="11"/>
      <c r="K48" s="70"/>
      <c r="L48" s="70"/>
      <c r="M48" s="8">
        <v>16</v>
      </c>
      <c r="N48" s="3" t="s">
        <v>100</v>
      </c>
      <c r="O48" s="3">
        <f>Día12!O48+Día13!M48</f>
        <v>159</v>
      </c>
      <c r="P48" s="71"/>
      <c r="Q48" s="23"/>
      <c r="W48" s="22"/>
    </row>
    <row r="49" spans="1:34" s="21" customFormat="1" ht="20.100000000000001" customHeight="1" thickTop="1" thickBot="1" x14ac:dyDescent="0.3">
      <c r="A49" s="1">
        <v>4958</v>
      </c>
      <c r="B49" s="3" t="s">
        <v>32</v>
      </c>
      <c r="C49" s="3" t="s">
        <v>37</v>
      </c>
      <c r="D49" s="3" t="s">
        <v>47</v>
      </c>
      <c r="E49" s="3" t="s">
        <v>34</v>
      </c>
      <c r="F49" s="82">
        <v>0.6972222222222223</v>
      </c>
      <c r="G49" s="80"/>
      <c r="H49" s="6">
        <v>6</v>
      </c>
      <c r="I49" s="6" t="s">
        <v>106</v>
      </c>
      <c r="J49" s="6">
        <v>1</v>
      </c>
      <c r="K49" s="70"/>
      <c r="L49" s="70"/>
      <c r="M49" s="8">
        <v>67</v>
      </c>
      <c r="N49" s="3" t="s">
        <v>101</v>
      </c>
      <c r="O49" s="3">
        <f>Día12!O49+Día13!M49</f>
        <v>818</v>
      </c>
      <c r="P49" s="71" t="s">
        <v>320</v>
      </c>
      <c r="Q49" s="23"/>
      <c r="W49" s="22"/>
    </row>
    <row r="50" spans="1:34" s="21" customFormat="1" ht="20.100000000000001" customHeight="1" thickTop="1" thickBot="1" x14ac:dyDescent="0.3">
      <c r="A50" s="1">
        <v>8169</v>
      </c>
      <c r="B50" s="3" t="s">
        <v>31</v>
      </c>
      <c r="C50" s="3" t="s">
        <v>40</v>
      </c>
      <c r="D50" s="3" t="s">
        <v>48</v>
      </c>
      <c r="E50" s="3" t="s">
        <v>33</v>
      </c>
      <c r="F50" s="82">
        <v>0.70416666666666661</v>
      </c>
      <c r="G50" s="80"/>
      <c r="H50" s="6">
        <v>3</v>
      </c>
      <c r="I50" s="6"/>
      <c r="J50" s="6"/>
      <c r="K50" s="70"/>
      <c r="L50" s="70"/>
      <c r="M50" s="10">
        <v>3</v>
      </c>
      <c r="N50" s="3" t="s">
        <v>100</v>
      </c>
      <c r="O50" s="3">
        <f>Día12!O50+Día13!M50</f>
        <v>43</v>
      </c>
      <c r="P50" s="71"/>
      <c r="Q50" s="23"/>
      <c r="W50" s="22"/>
    </row>
    <row r="51" spans="1:34" s="21" customFormat="1" ht="20.100000000000001" customHeight="1" thickTop="1" thickBot="1" x14ac:dyDescent="0.3">
      <c r="A51" s="1">
        <v>8168</v>
      </c>
      <c r="B51" s="3" t="s">
        <v>31</v>
      </c>
      <c r="C51" s="3" t="s">
        <v>67</v>
      </c>
      <c r="D51" s="3" t="s">
        <v>33</v>
      </c>
      <c r="E51" s="3" t="s">
        <v>34</v>
      </c>
      <c r="F51" s="82">
        <v>0.70763888888888893</v>
      </c>
      <c r="G51" s="80"/>
      <c r="H51" s="6"/>
      <c r="I51" s="6"/>
      <c r="J51" s="6"/>
      <c r="K51" s="70"/>
      <c r="L51" s="70"/>
      <c r="M51" s="3"/>
      <c r="N51" s="3"/>
      <c r="O51" s="3">
        <f>Día12!O51+Día13!M51</f>
        <v>355</v>
      </c>
      <c r="P51" s="71"/>
      <c r="Q51" s="23"/>
    </row>
    <row r="52" spans="1:34" s="21" customFormat="1" ht="20.100000000000001" customHeight="1" thickTop="1" thickBot="1" x14ac:dyDescent="0.3">
      <c r="A52" s="1">
        <v>8179</v>
      </c>
      <c r="B52" s="3" t="s">
        <v>31</v>
      </c>
      <c r="C52" s="3" t="s">
        <v>37</v>
      </c>
      <c r="D52" s="3" t="s">
        <v>48</v>
      </c>
      <c r="E52" s="3" t="s">
        <v>33</v>
      </c>
      <c r="F52" s="82">
        <v>0.72777777777777775</v>
      </c>
      <c r="G52" s="88"/>
      <c r="H52" s="6">
        <v>3</v>
      </c>
      <c r="I52" s="6"/>
      <c r="J52" s="6"/>
      <c r="K52" s="70"/>
      <c r="L52" s="70"/>
      <c r="M52" s="9">
        <v>5</v>
      </c>
      <c r="N52" s="3" t="s">
        <v>100</v>
      </c>
      <c r="O52" s="3">
        <f>Día12!O52+Día13!M52</f>
        <v>71</v>
      </c>
      <c r="P52" s="71"/>
      <c r="Q52" s="23"/>
    </row>
    <row r="53" spans="1:34" s="21" customFormat="1" ht="20.100000000000001" customHeight="1" thickTop="1" thickBot="1" x14ac:dyDescent="0.3">
      <c r="A53" s="1" t="s">
        <v>65</v>
      </c>
      <c r="B53" s="3" t="s">
        <v>32</v>
      </c>
      <c r="C53" s="3" t="s">
        <v>37</v>
      </c>
      <c r="D53" s="3" t="s">
        <v>48</v>
      </c>
      <c r="E53" s="3" t="s">
        <v>66</v>
      </c>
      <c r="F53" s="82">
        <v>0.75486111111111109</v>
      </c>
      <c r="G53" s="88"/>
      <c r="H53" s="6">
        <v>3</v>
      </c>
      <c r="I53" s="6" t="s">
        <v>125</v>
      </c>
      <c r="J53" s="6"/>
      <c r="K53" s="70" t="s">
        <v>128</v>
      </c>
      <c r="L53" s="70">
        <v>3</v>
      </c>
      <c r="M53" s="9">
        <v>13</v>
      </c>
      <c r="N53" s="3" t="s">
        <v>101</v>
      </c>
      <c r="O53" s="3">
        <f>Día12!O53+Día13!M53</f>
        <v>178</v>
      </c>
      <c r="P53" s="71" t="s">
        <v>321</v>
      </c>
      <c r="AH53" s="21" t="s">
        <v>74</v>
      </c>
    </row>
    <row r="54" spans="1:34" s="21" customFormat="1" ht="20.100000000000001" customHeight="1" thickTop="1" thickBot="1" x14ac:dyDescent="0.3">
      <c r="A54" s="1">
        <v>4175</v>
      </c>
      <c r="B54" s="3" t="s">
        <v>68</v>
      </c>
      <c r="C54" s="3" t="s">
        <v>37</v>
      </c>
      <c r="D54" s="3" t="s">
        <v>34</v>
      </c>
      <c r="E54" s="3" t="s">
        <v>69</v>
      </c>
      <c r="F54" s="82">
        <v>0.76041666666666663</v>
      </c>
      <c r="G54" s="80"/>
      <c r="H54" s="6">
        <v>3</v>
      </c>
      <c r="I54" s="6"/>
      <c r="J54" s="6"/>
      <c r="K54" s="70"/>
      <c r="L54" s="70"/>
      <c r="M54" s="10">
        <v>4</v>
      </c>
      <c r="N54" s="3" t="s">
        <v>100</v>
      </c>
      <c r="O54" s="3">
        <f>Día12!O54+Día13!M54</f>
        <v>63</v>
      </c>
      <c r="P54" s="71"/>
      <c r="Q54" s="23"/>
      <c r="W54" s="22"/>
    </row>
    <row r="55" spans="1:34" s="21" customFormat="1" ht="20.100000000000001" customHeight="1" thickTop="1" thickBot="1" x14ac:dyDescent="0.3">
      <c r="A55" s="1">
        <v>8178</v>
      </c>
      <c r="B55" s="3" t="s">
        <v>31</v>
      </c>
      <c r="C55" s="3" t="s">
        <v>37</v>
      </c>
      <c r="D55" s="3" t="s">
        <v>33</v>
      </c>
      <c r="E55" s="3" t="s">
        <v>34</v>
      </c>
      <c r="F55" s="82">
        <v>0.76874999999999993</v>
      </c>
      <c r="G55" s="80" t="s">
        <v>122</v>
      </c>
      <c r="H55" s="6">
        <v>6</v>
      </c>
      <c r="I55" s="11"/>
      <c r="J55" s="11"/>
      <c r="K55" s="70"/>
      <c r="L55" s="70"/>
      <c r="M55" s="10">
        <v>113</v>
      </c>
      <c r="N55" s="3" t="s">
        <v>100</v>
      </c>
      <c r="O55" s="3">
        <f>Día12!O55+Día13!M55</f>
        <v>1275</v>
      </c>
      <c r="P55" s="71"/>
      <c r="Q55" s="23"/>
      <c r="W55" s="22"/>
    </row>
    <row r="56" spans="1:34" s="21" customFormat="1" ht="20.100000000000001" customHeight="1" thickTop="1" thickBot="1" x14ac:dyDescent="0.3">
      <c r="A56" s="1">
        <v>8389</v>
      </c>
      <c r="B56" s="3" t="s">
        <v>31</v>
      </c>
      <c r="C56" s="3" t="s">
        <v>62</v>
      </c>
      <c r="D56" s="3" t="s">
        <v>48</v>
      </c>
      <c r="E56" s="3" t="s">
        <v>33</v>
      </c>
      <c r="F56" s="82">
        <v>0.77638888888888891</v>
      </c>
      <c r="G56" s="88"/>
      <c r="H56" s="6">
        <v>3</v>
      </c>
      <c r="I56" s="6" t="s">
        <v>103</v>
      </c>
      <c r="J56" s="6"/>
      <c r="K56" s="70"/>
      <c r="L56" s="70"/>
      <c r="M56" s="8">
        <v>7</v>
      </c>
      <c r="N56" s="3" t="s">
        <v>100</v>
      </c>
      <c r="O56" s="3">
        <f>Día12!O56+Día13!M56</f>
        <v>84</v>
      </c>
      <c r="P56" s="71"/>
      <c r="Q56" s="23"/>
      <c r="W56" s="22"/>
    </row>
    <row r="57" spans="1:34" s="21" customFormat="1" ht="20.100000000000001" customHeight="1" thickTop="1" thickBot="1" x14ac:dyDescent="0.3">
      <c r="A57" s="1">
        <v>8189</v>
      </c>
      <c r="B57" s="3" t="s">
        <v>31</v>
      </c>
      <c r="C57" s="3" t="s">
        <v>42</v>
      </c>
      <c r="D57" s="3" t="s">
        <v>34</v>
      </c>
      <c r="E57" s="3" t="s">
        <v>33</v>
      </c>
      <c r="F57" s="82">
        <v>0.80069444444444438</v>
      </c>
      <c r="G57" s="80"/>
      <c r="H57" s="6">
        <v>3</v>
      </c>
      <c r="I57" s="6"/>
      <c r="J57" s="6"/>
      <c r="K57" s="70"/>
      <c r="L57" s="70"/>
      <c r="M57" s="85">
        <v>5</v>
      </c>
      <c r="N57" s="3" t="s">
        <v>100</v>
      </c>
      <c r="O57" s="3">
        <f>Día12!O57+Día13!M57</f>
        <v>35</v>
      </c>
      <c r="P57" s="71" t="s">
        <v>298</v>
      </c>
      <c r="Q57" s="23"/>
      <c r="W57" s="22"/>
    </row>
    <row r="58" spans="1:34" s="21" customFormat="1" ht="20.100000000000001" customHeight="1" thickTop="1" thickBot="1" x14ac:dyDescent="0.3">
      <c r="A58" s="1" t="s">
        <v>70</v>
      </c>
      <c r="B58" s="3" t="s">
        <v>61</v>
      </c>
      <c r="C58" s="3" t="s">
        <v>62</v>
      </c>
      <c r="D58" s="3" t="s">
        <v>71</v>
      </c>
      <c r="E58" s="3" t="s">
        <v>34</v>
      </c>
      <c r="F58" s="82">
        <v>0.80833333333333324</v>
      </c>
      <c r="G58" s="80"/>
      <c r="H58" s="6">
        <v>6</v>
      </c>
      <c r="I58" s="6"/>
      <c r="J58" s="6"/>
      <c r="K58" s="70"/>
      <c r="L58" s="70"/>
      <c r="M58" s="10">
        <v>31</v>
      </c>
      <c r="N58" s="3" t="s">
        <v>100</v>
      </c>
      <c r="O58" s="3">
        <f>Día12!O58+Día13!M58</f>
        <v>286</v>
      </c>
      <c r="P58" s="71"/>
      <c r="Q58" s="23"/>
      <c r="W58" s="22"/>
    </row>
    <row r="59" spans="1:34" s="21" customFormat="1" ht="20.100000000000001" customHeight="1" thickTop="1" thickBot="1" x14ac:dyDescent="0.3">
      <c r="A59" s="1" t="s">
        <v>72</v>
      </c>
      <c r="B59" s="3" t="s">
        <v>46</v>
      </c>
      <c r="C59" s="3" t="s">
        <v>37</v>
      </c>
      <c r="D59" s="3" t="s">
        <v>47</v>
      </c>
      <c r="E59" s="3" t="s">
        <v>34</v>
      </c>
      <c r="F59" s="82">
        <v>0.81458333333333333</v>
      </c>
      <c r="G59" s="80"/>
      <c r="H59" s="6">
        <v>6</v>
      </c>
      <c r="I59" s="6"/>
      <c r="J59" s="6"/>
      <c r="K59" s="70"/>
      <c r="L59" s="70"/>
      <c r="M59" s="3">
        <v>29</v>
      </c>
      <c r="N59" s="3" t="s">
        <v>100</v>
      </c>
      <c r="O59" s="3">
        <f>Día12!O59+Día13!M59</f>
        <v>605</v>
      </c>
      <c r="P59" s="71"/>
      <c r="Q59" s="23"/>
    </row>
    <row r="60" spans="1:34" s="21" customFormat="1" ht="20.100000000000001" customHeight="1" thickTop="1" thickBot="1" x14ac:dyDescent="0.3">
      <c r="A60" s="1">
        <v>8199</v>
      </c>
      <c r="B60" s="3" t="s">
        <v>31</v>
      </c>
      <c r="C60" s="3" t="s">
        <v>40</v>
      </c>
      <c r="D60" s="3" t="s">
        <v>48</v>
      </c>
      <c r="E60" s="3" t="s">
        <v>33</v>
      </c>
      <c r="F60" s="82">
        <v>0.82916666666666661</v>
      </c>
      <c r="G60" s="80" t="s">
        <v>121</v>
      </c>
      <c r="H60" s="6">
        <v>3</v>
      </c>
      <c r="I60" s="6"/>
      <c r="J60" s="6"/>
      <c r="K60" s="70"/>
      <c r="L60" s="70"/>
      <c r="M60" s="2">
        <v>6</v>
      </c>
      <c r="N60" s="3" t="s">
        <v>100</v>
      </c>
      <c r="O60" s="3">
        <f>Día12!O60+Día13!M60</f>
        <v>45</v>
      </c>
      <c r="P60" s="71"/>
    </row>
    <row r="61" spans="1:34" s="21" customFormat="1" ht="20.100000000000001" customHeight="1" thickTop="1" thickBot="1" x14ac:dyDescent="0.3">
      <c r="A61" s="1">
        <v>8198</v>
      </c>
      <c r="B61" s="3" t="s">
        <v>31</v>
      </c>
      <c r="C61" s="3" t="s">
        <v>37</v>
      </c>
      <c r="D61" s="3" t="s">
        <v>33</v>
      </c>
      <c r="E61" s="3" t="s">
        <v>34</v>
      </c>
      <c r="F61" s="82">
        <v>0.84930555555555554</v>
      </c>
      <c r="G61" s="87"/>
      <c r="H61" s="6">
        <v>6</v>
      </c>
      <c r="I61" s="6"/>
      <c r="J61" s="6"/>
      <c r="K61" s="70"/>
      <c r="L61" s="70"/>
      <c r="M61" s="91">
        <v>22</v>
      </c>
      <c r="N61" s="3" t="s">
        <v>100</v>
      </c>
      <c r="O61" s="3">
        <f>Día12!O61+Día13!M61</f>
        <v>733</v>
      </c>
      <c r="P61" s="71"/>
    </row>
    <row r="62" spans="1:34" s="21" customFormat="1" ht="40.5" customHeight="1" thickTop="1" thickBot="1" x14ac:dyDescent="0.3">
      <c r="A62" s="1">
        <v>8209</v>
      </c>
      <c r="B62" s="3" t="s">
        <v>31</v>
      </c>
      <c r="C62" s="3" t="s">
        <v>37</v>
      </c>
      <c r="D62" s="3" t="s">
        <v>48</v>
      </c>
      <c r="E62" s="3" t="s">
        <v>33</v>
      </c>
      <c r="F62" s="82">
        <v>0.85277777777777775</v>
      </c>
      <c r="G62" s="80" t="s">
        <v>110</v>
      </c>
      <c r="H62" s="6">
        <v>3</v>
      </c>
      <c r="I62" s="6"/>
      <c r="J62" s="6"/>
      <c r="K62" s="70"/>
      <c r="L62" s="70"/>
      <c r="M62" s="10">
        <v>2</v>
      </c>
      <c r="N62" s="3" t="s">
        <v>101</v>
      </c>
      <c r="O62" s="3">
        <f>Día12!O62+Día13!M62</f>
        <v>53</v>
      </c>
      <c r="P62" s="71"/>
      <c r="Q62" s="23"/>
      <c r="W62" s="22"/>
    </row>
    <row r="63" spans="1:34" s="21" customFormat="1" ht="20.100000000000001" customHeight="1" thickTop="1" thickBot="1" x14ac:dyDescent="0.3">
      <c r="A63" s="1" t="s">
        <v>73</v>
      </c>
      <c r="B63" s="3" t="s">
        <v>46</v>
      </c>
      <c r="C63" s="3" t="s">
        <v>37</v>
      </c>
      <c r="D63" s="3" t="s">
        <v>48</v>
      </c>
      <c r="E63" s="3" t="s">
        <v>47</v>
      </c>
      <c r="F63" s="82">
        <v>0.88055555555555554</v>
      </c>
      <c r="G63" s="80" t="s">
        <v>111</v>
      </c>
      <c r="H63" s="11">
        <v>3</v>
      </c>
      <c r="I63" s="11" t="s">
        <v>106</v>
      </c>
      <c r="J63" s="11"/>
      <c r="K63" s="70"/>
      <c r="L63" s="70"/>
      <c r="M63" s="91">
        <v>9</v>
      </c>
      <c r="N63" s="3" t="s">
        <v>101</v>
      </c>
      <c r="O63" s="3">
        <f>Día12!O63+Día13!M63</f>
        <v>102</v>
      </c>
      <c r="P63" s="99" t="s">
        <v>323</v>
      </c>
      <c r="Q63" s="23"/>
      <c r="W63" s="22"/>
    </row>
    <row r="64" spans="1:34" s="21" customFormat="1" ht="20.100000000000001" customHeight="1" thickTop="1" thickBot="1" x14ac:dyDescent="0.3">
      <c r="A64" s="1">
        <v>8208</v>
      </c>
      <c r="B64" s="3" t="s">
        <v>31</v>
      </c>
      <c r="C64" s="3" t="s">
        <v>37</v>
      </c>
      <c r="D64" s="3" t="s">
        <v>33</v>
      </c>
      <c r="E64" s="3" t="s">
        <v>34</v>
      </c>
      <c r="F64" s="82">
        <v>0.8833333333333333</v>
      </c>
      <c r="G64" s="80"/>
      <c r="H64" s="6">
        <v>6</v>
      </c>
      <c r="I64" s="6"/>
      <c r="J64" s="6"/>
      <c r="K64" s="70"/>
      <c r="L64" s="70"/>
      <c r="M64" s="86">
        <v>12</v>
      </c>
      <c r="N64" s="3" t="s">
        <v>100</v>
      </c>
      <c r="O64" s="3">
        <f>Día12!O64+Día13!M64</f>
        <v>418</v>
      </c>
      <c r="P64" s="71"/>
      <c r="Q64" s="23"/>
      <c r="W64" s="22"/>
    </row>
    <row r="65" spans="1:23" s="21" customFormat="1" ht="20.100000000000001" customHeight="1" thickTop="1" thickBot="1" x14ac:dyDescent="0.3">
      <c r="A65" s="1">
        <v>4184</v>
      </c>
      <c r="B65" s="3" t="s">
        <v>32</v>
      </c>
      <c r="C65" s="3" t="s">
        <v>62</v>
      </c>
      <c r="D65" s="3" t="s">
        <v>44</v>
      </c>
      <c r="E65" s="3" t="s">
        <v>34</v>
      </c>
      <c r="F65" s="82">
        <v>0.89097222222222217</v>
      </c>
      <c r="G65" s="88"/>
      <c r="H65" s="6">
        <v>6</v>
      </c>
      <c r="I65" s="6"/>
      <c r="J65" s="6"/>
      <c r="K65" s="70"/>
      <c r="L65" s="70"/>
      <c r="M65" s="8">
        <v>0</v>
      </c>
      <c r="N65" s="3" t="s">
        <v>100</v>
      </c>
      <c r="O65" s="3">
        <f>Día12!O65+Día13!M65</f>
        <v>18</v>
      </c>
      <c r="P65" s="71"/>
      <c r="Q65" s="23"/>
      <c r="W65" s="22"/>
    </row>
    <row r="66" spans="1:23" s="21" customFormat="1" ht="20.100000000000001" customHeight="1" thickTop="1" thickBot="1" x14ac:dyDescent="0.3">
      <c r="A66" s="1" t="s">
        <v>30</v>
      </c>
      <c r="B66" s="3" t="s">
        <v>32</v>
      </c>
      <c r="C66" s="3" t="s">
        <v>37</v>
      </c>
      <c r="D66" s="3" t="s">
        <v>35</v>
      </c>
      <c r="E66" s="3" t="s">
        <v>34</v>
      </c>
      <c r="F66" s="82">
        <v>0.89861111111111114</v>
      </c>
      <c r="G66" s="80" t="s">
        <v>324</v>
      </c>
      <c r="H66" s="6">
        <v>6</v>
      </c>
      <c r="I66" s="6" t="s">
        <v>125</v>
      </c>
      <c r="J66" s="6"/>
      <c r="K66" s="70"/>
      <c r="L66" s="70"/>
      <c r="M66" s="10">
        <v>13</v>
      </c>
      <c r="N66" s="3" t="s">
        <v>101</v>
      </c>
      <c r="O66" s="3">
        <f>Día12!O66+Día13!M66</f>
        <v>193</v>
      </c>
      <c r="P66" s="71" t="s">
        <v>322</v>
      </c>
      <c r="Q66" s="23"/>
      <c r="W66" s="22"/>
    </row>
    <row r="67" spans="1:23" s="21" customFormat="1" ht="20.100000000000001" customHeight="1" thickTop="1" thickBot="1" x14ac:dyDescent="0.3">
      <c r="A67" s="1">
        <v>8219</v>
      </c>
      <c r="B67" s="3" t="s">
        <v>31</v>
      </c>
      <c r="C67" s="3" t="s">
        <v>37</v>
      </c>
      <c r="D67" s="3" t="s">
        <v>34</v>
      </c>
      <c r="E67" s="3" t="s">
        <v>33</v>
      </c>
      <c r="F67" s="82">
        <v>0.91527777777777775</v>
      </c>
      <c r="G67" s="80"/>
      <c r="H67" s="6">
        <v>3</v>
      </c>
      <c r="I67" s="6"/>
      <c r="J67" s="6"/>
      <c r="K67" s="70"/>
      <c r="L67" s="70"/>
      <c r="M67" s="3">
        <v>4</v>
      </c>
      <c r="N67" s="3" t="s">
        <v>100</v>
      </c>
      <c r="O67" s="3">
        <f>Día12!O67+Día13!M67</f>
        <v>32</v>
      </c>
      <c r="P67" s="71"/>
      <c r="Q67" s="23"/>
    </row>
    <row r="68" spans="1:23" s="21" customFormat="1" ht="20.100000000000001" customHeight="1" thickTop="1" thickBot="1" x14ac:dyDescent="0.3">
      <c r="A68" s="1"/>
      <c r="B68" s="3"/>
      <c r="C68" s="3"/>
      <c r="D68" s="3"/>
      <c r="E68" s="3"/>
      <c r="F68" s="82"/>
      <c r="G68" s="80"/>
      <c r="H68" s="6"/>
      <c r="I68" s="6"/>
      <c r="J68" s="6"/>
      <c r="K68" s="70"/>
      <c r="L68" s="70"/>
      <c r="M68" s="9"/>
      <c r="N68" s="3"/>
      <c r="O68" s="6"/>
      <c r="P68" s="71"/>
    </row>
    <row r="69" spans="1:23" s="21" customFormat="1" ht="20.100000000000001" customHeight="1" thickTop="1" thickBot="1" x14ac:dyDescent="0.3">
      <c r="A69" s="1"/>
      <c r="B69" s="2"/>
      <c r="C69" s="3"/>
      <c r="D69" s="3"/>
      <c r="E69" s="3"/>
      <c r="F69" s="4"/>
      <c r="G69" s="80"/>
      <c r="H69" s="6"/>
      <c r="I69" s="6"/>
      <c r="J69" s="6"/>
      <c r="K69" s="70"/>
      <c r="L69" s="70"/>
      <c r="M69" s="9"/>
      <c r="N69" s="3"/>
      <c r="O69" s="6"/>
      <c r="P69" s="71"/>
    </row>
    <row r="70" spans="1:23" s="21" customFormat="1" ht="20.100000000000001" customHeight="1" thickTop="1" thickBot="1" x14ac:dyDescent="0.3">
      <c r="A70" s="1"/>
      <c r="B70" s="2"/>
      <c r="C70" s="3"/>
      <c r="D70" s="3"/>
      <c r="E70" s="3"/>
      <c r="F70" s="4"/>
      <c r="G70" s="80"/>
      <c r="H70" s="6"/>
      <c r="I70" s="6"/>
      <c r="J70" s="6"/>
      <c r="K70" s="70"/>
      <c r="L70" s="70"/>
      <c r="M70" s="79"/>
      <c r="N70" s="3"/>
      <c r="O70" s="96"/>
      <c r="P70" s="71"/>
    </row>
    <row r="71" spans="1:23" s="21" customFormat="1" ht="20.100000000000001" customHeight="1" thickTop="1" thickBot="1" x14ac:dyDescent="0.3">
      <c r="A71" s="13"/>
      <c r="B71" s="13"/>
      <c r="C71" s="13"/>
      <c r="D71" s="13"/>
      <c r="E71" s="13"/>
      <c r="F71" s="13"/>
      <c r="G71" s="13"/>
      <c r="H71" s="13"/>
      <c r="K71" s="74"/>
      <c r="L71" s="75"/>
      <c r="M71" s="76"/>
      <c r="N71" s="24"/>
      <c r="O71" s="97"/>
      <c r="P71" s="13"/>
    </row>
    <row r="72" spans="1:23" s="21" customFormat="1" ht="20.100000000000001" customHeight="1" x14ac:dyDescent="0.25">
      <c r="A72" s="13"/>
      <c r="B72" s="13"/>
      <c r="C72" s="13"/>
      <c r="D72" s="24"/>
      <c r="K72" s="112" t="s">
        <v>5</v>
      </c>
      <c r="L72" s="113"/>
      <c r="M72" s="77">
        <f>SUM(M14:M71)</f>
        <v>1540</v>
      </c>
      <c r="N72" s="74"/>
      <c r="O72" s="74"/>
      <c r="P72" s="13"/>
    </row>
    <row r="73" spans="1:23" ht="20.100000000000001" customHeight="1" thickBot="1" x14ac:dyDescent="0.3">
      <c r="G73" s="15"/>
      <c r="K73" s="110" t="s">
        <v>11</v>
      </c>
      <c r="L73" s="111"/>
      <c r="M73" s="78">
        <f>Día12!M73+Día13!M72</f>
        <v>16244</v>
      </c>
      <c r="N73" s="75"/>
      <c r="O73" s="75"/>
      <c r="P73" s="24"/>
    </row>
    <row r="74" spans="1:23" ht="20.100000000000001" customHeight="1" x14ac:dyDescent="0.25">
      <c r="G74" s="24"/>
      <c r="P74" s="24"/>
    </row>
    <row r="75" spans="1:23" x14ac:dyDescent="0.25">
      <c r="G75" s="24"/>
      <c r="P75" s="24"/>
    </row>
    <row r="76" spans="1:23" x14ac:dyDescent="0.25">
      <c r="A76" s="25"/>
      <c r="B76" s="25"/>
      <c r="C76" s="25"/>
      <c r="P76" s="24"/>
    </row>
    <row r="77" spans="1:23" ht="14.25" customHeight="1" x14ac:dyDescent="0.25">
      <c r="A77" s="25"/>
      <c r="B77" s="25"/>
      <c r="C77" s="25"/>
      <c r="P77" s="24"/>
    </row>
    <row r="78" spans="1:23" ht="14.25" customHeight="1" x14ac:dyDescent="0.25">
      <c r="A78" s="25"/>
      <c r="B78" s="25"/>
      <c r="C78" s="25"/>
      <c r="P78" s="24"/>
    </row>
    <row r="79" spans="1:23" ht="14.25" customHeight="1" x14ac:dyDescent="0.25">
      <c r="A79" s="25"/>
      <c r="B79" s="25"/>
      <c r="C79" s="25"/>
      <c r="P79" s="24"/>
    </row>
    <row r="80" spans="1:23" ht="14.25" customHeight="1" x14ac:dyDescent="0.25">
      <c r="A80" s="25"/>
      <c r="B80" s="25"/>
      <c r="C80" s="25"/>
    </row>
    <row r="81" spans="1:3" x14ac:dyDescent="0.25">
      <c r="A81" s="25"/>
      <c r="B81" s="25"/>
      <c r="C81" s="25"/>
    </row>
    <row r="82" spans="1:3" x14ac:dyDescent="0.25">
      <c r="A82" s="25"/>
      <c r="B82" s="25"/>
      <c r="C82" s="25"/>
    </row>
    <row r="83" spans="1:3" x14ac:dyDescent="0.25">
      <c r="A83" s="25"/>
      <c r="B83" s="25"/>
      <c r="C83" s="25"/>
    </row>
    <row r="84" spans="1:3" x14ac:dyDescent="0.25">
      <c r="A84" s="25"/>
      <c r="B84" s="25"/>
      <c r="C84" s="25"/>
    </row>
    <row r="85" spans="1:3" x14ac:dyDescent="0.25">
      <c r="A85" s="25"/>
      <c r="B85" s="25"/>
      <c r="C85" s="25"/>
    </row>
    <row r="86" spans="1:3" x14ac:dyDescent="0.25">
      <c r="A86" s="25"/>
      <c r="B86" s="25"/>
      <c r="C86" s="25"/>
    </row>
  </sheetData>
  <mergeCells count="12">
    <mergeCell ref="K73:L73"/>
    <mergeCell ref="F2:H2"/>
    <mergeCell ref="L2:M2"/>
    <mergeCell ref="F3:H3"/>
    <mergeCell ref="L3:M3"/>
    <mergeCell ref="A5:G5"/>
    <mergeCell ref="I5:O5"/>
    <mergeCell ref="F6:G6"/>
    <mergeCell ref="N6:O6"/>
    <mergeCell ref="A12:D12"/>
    <mergeCell ref="K12:L12"/>
    <mergeCell ref="K72:L72"/>
  </mergeCells>
  <pageMargins left="0.7" right="0.7" top="0.75" bottom="0.75" header="0.3" footer="0.3"/>
  <pageSetup paperSize="9" orientation="portrait" r:id="rId1"/>
  <ignoredErrors>
    <ignoredError sqref="O14:O28 O42:O65 O38:O40 O30:O36" unlockedFormula="1"/>
  </ignoredErrors>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86"/>
  <sheetViews>
    <sheetView topLeftCell="C61" zoomScaleNormal="100" workbookViewId="0">
      <selection activeCell="L55" sqref="L55"/>
    </sheetView>
  </sheetViews>
  <sheetFormatPr baseColWidth="10" defaultColWidth="9.140625" defaultRowHeight="15" x14ac:dyDescent="0.25"/>
  <cols>
    <col min="1" max="1" width="13.85546875" style="13" bestFit="1" customWidth="1"/>
    <col min="2" max="2" width="13.140625" style="13" customWidth="1"/>
    <col min="3" max="3" width="14.42578125" style="13" customWidth="1"/>
    <col min="4" max="4" width="12.42578125" style="13" customWidth="1"/>
    <col min="5" max="5" width="14.5703125" style="13" customWidth="1"/>
    <col min="6" max="6" width="13.28515625" style="13" customWidth="1"/>
    <col min="7" max="7" width="12.42578125" style="13" customWidth="1"/>
    <col min="8" max="8" width="14.28515625" style="13" customWidth="1"/>
    <col min="9" max="9" width="12.85546875" style="13" customWidth="1"/>
    <col min="10" max="10" width="13.5703125" style="13" customWidth="1"/>
    <col min="11" max="11" width="16.42578125" style="13" customWidth="1"/>
    <col min="12" max="12" width="10.7109375" style="13" customWidth="1"/>
    <col min="13" max="13" width="10" style="13" customWidth="1"/>
    <col min="14" max="14" width="10.28515625" style="13" customWidth="1"/>
    <col min="15" max="15" width="13.42578125" style="13" customWidth="1"/>
    <col min="16" max="16" width="66.85546875" style="15" customWidth="1"/>
    <col min="17" max="17" width="2.140625" style="13" customWidth="1"/>
    <col min="18" max="21" width="9.140625" style="13" hidden="1" customWidth="1"/>
    <col min="22" max="22" width="13.85546875" style="13" customWidth="1"/>
    <col min="23" max="16384" width="9.140625" style="13"/>
  </cols>
  <sheetData>
    <row r="1" spans="1:23" ht="39" customHeight="1" thickBot="1" x14ac:dyDescent="0.3">
      <c r="D1" s="14"/>
      <c r="E1" s="14"/>
      <c r="F1" s="14"/>
    </row>
    <row r="2" spans="1:23" ht="23.25" customHeight="1" thickBot="1" x14ac:dyDescent="0.3">
      <c r="F2" s="122" t="s">
        <v>14</v>
      </c>
      <c r="G2" s="123"/>
      <c r="H2" s="124"/>
      <c r="I2" s="28"/>
      <c r="J2" s="29" t="s">
        <v>22</v>
      </c>
      <c r="K2" s="29" t="s">
        <v>23</v>
      </c>
      <c r="L2" s="125"/>
      <c r="M2" s="125"/>
    </row>
    <row r="3" spans="1:23" ht="26.25" customHeight="1" thickBot="1" x14ac:dyDescent="0.3">
      <c r="E3" s="30"/>
      <c r="F3" s="126" t="s">
        <v>29</v>
      </c>
      <c r="G3" s="127"/>
      <c r="H3" s="128"/>
      <c r="I3" s="28"/>
      <c r="J3" s="72">
        <v>44818</v>
      </c>
      <c r="K3" s="73" t="s">
        <v>95</v>
      </c>
      <c r="L3" s="129"/>
      <c r="M3" s="129"/>
    </row>
    <row r="4" spans="1:23" ht="15" customHeight="1" thickBot="1" x14ac:dyDescent="0.3">
      <c r="E4" s="30"/>
      <c r="F4" s="27"/>
      <c r="G4" s="27"/>
      <c r="H4" s="27"/>
      <c r="J4" s="31"/>
      <c r="K4" s="31"/>
    </row>
    <row r="5" spans="1:23" ht="15" customHeight="1" thickBot="1" x14ac:dyDescent="0.3">
      <c r="A5" s="119" t="s">
        <v>27</v>
      </c>
      <c r="B5" s="120"/>
      <c r="C5" s="120"/>
      <c r="D5" s="120"/>
      <c r="E5" s="120"/>
      <c r="F5" s="120"/>
      <c r="G5" s="121"/>
      <c r="H5" s="27"/>
      <c r="I5" s="119" t="s">
        <v>28</v>
      </c>
      <c r="J5" s="120"/>
      <c r="K5" s="120"/>
      <c r="L5" s="120"/>
      <c r="M5" s="120"/>
      <c r="N5" s="120"/>
      <c r="O5" s="121"/>
    </row>
    <row r="6" spans="1:23" ht="15" customHeight="1" thickBot="1" x14ac:dyDescent="0.3">
      <c r="A6" s="32" t="s">
        <v>21</v>
      </c>
      <c r="B6" s="34" t="s">
        <v>16</v>
      </c>
      <c r="C6" s="34" t="s">
        <v>17</v>
      </c>
      <c r="D6" s="34" t="s">
        <v>18</v>
      </c>
      <c r="E6" s="35" t="s">
        <v>19</v>
      </c>
      <c r="F6" s="116" t="s">
        <v>20</v>
      </c>
      <c r="G6" s="117"/>
      <c r="H6" s="36"/>
      <c r="I6" s="32" t="s">
        <v>21</v>
      </c>
      <c r="J6" s="33" t="s">
        <v>16</v>
      </c>
      <c r="K6" s="34" t="s">
        <v>17</v>
      </c>
      <c r="L6" s="34" t="s">
        <v>18</v>
      </c>
      <c r="M6" s="35" t="s">
        <v>19</v>
      </c>
      <c r="N6" s="116" t="s">
        <v>20</v>
      </c>
      <c r="O6" s="117"/>
    </row>
    <row r="7" spans="1:23" ht="13.5" customHeight="1" x14ac:dyDescent="0.25">
      <c r="A7" s="37">
        <v>1</v>
      </c>
      <c r="B7" s="38" t="s">
        <v>82</v>
      </c>
      <c r="C7" s="92" t="s">
        <v>82</v>
      </c>
      <c r="D7" s="39" t="s">
        <v>83</v>
      </c>
      <c r="E7" s="39" t="s">
        <v>84</v>
      </c>
      <c r="F7" s="39" t="s">
        <v>184</v>
      </c>
      <c r="G7" s="83"/>
      <c r="H7" s="41"/>
      <c r="I7" s="37">
        <v>1</v>
      </c>
      <c r="J7" s="42"/>
      <c r="K7" s="43"/>
      <c r="L7" s="39"/>
      <c r="M7" s="40"/>
      <c r="N7" s="3"/>
      <c r="O7" s="7"/>
    </row>
    <row r="8" spans="1:23" ht="15" customHeight="1" x14ac:dyDescent="0.25">
      <c r="A8" s="44">
        <v>2</v>
      </c>
      <c r="B8" s="45" t="s">
        <v>85</v>
      </c>
      <c r="C8" s="93" t="s">
        <v>85</v>
      </c>
      <c r="D8" s="46" t="s">
        <v>86</v>
      </c>
      <c r="E8" s="46" t="s">
        <v>87</v>
      </c>
      <c r="F8" s="98" t="s">
        <v>97</v>
      </c>
      <c r="G8" s="83"/>
      <c r="H8" s="41"/>
      <c r="I8" s="44">
        <v>2</v>
      </c>
      <c r="J8" s="45"/>
      <c r="K8" s="46"/>
      <c r="L8" s="46"/>
      <c r="M8" s="47"/>
      <c r="N8" s="3"/>
      <c r="O8" s="7"/>
    </row>
    <row r="9" spans="1:23" ht="15" customHeight="1" x14ac:dyDescent="0.25">
      <c r="A9" s="44">
        <v>3</v>
      </c>
      <c r="B9" s="45"/>
      <c r="C9" s="46"/>
      <c r="D9" s="46"/>
      <c r="E9" s="46"/>
      <c r="F9" s="2"/>
      <c r="G9" s="7"/>
      <c r="H9" s="41"/>
      <c r="I9" s="44">
        <v>3</v>
      </c>
      <c r="J9" s="48"/>
      <c r="K9" s="46"/>
      <c r="L9" s="46"/>
      <c r="M9" s="47"/>
      <c r="N9" s="3"/>
      <c r="O9" s="7"/>
    </row>
    <row r="10" spans="1:23" ht="15" customHeight="1" thickBot="1" x14ac:dyDescent="0.3">
      <c r="A10" s="49">
        <v>4</v>
      </c>
      <c r="B10" s="50"/>
      <c r="C10" s="51"/>
      <c r="D10" s="51"/>
      <c r="E10" s="51"/>
      <c r="F10" s="94"/>
      <c r="G10" s="26"/>
      <c r="H10" s="41"/>
      <c r="I10" s="49">
        <v>4</v>
      </c>
      <c r="J10" s="53"/>
      <c r="K10" s="51"/>
      <c r="L10" s="51"/>
      <c r="M10" s="52"/>
      <c r="N10" s="12"/>
      <c r="O10" s="26"/>
    </row>
    <row r="11" spans="1:23" ht="20.25" customHeight="1" thickBot="1" x14ac:dyDescent="0.3">
      <c r="A11" s="54"/>
      <c r="B11" s="54"/>
      <c r="E11" s="30"/>
      <c r="F11" s="27"/>
      <c r="G11" s="27"/>
      <c r="H11" s="27"/>
      <c r="J11" s="55"/>
    </row>
    <row r="12" spans="1:23" ht="17.25" customHeight="1" thickTop="1" thickBot="1" x14ac:dyDescent="0.3">
      <c r="A12" s="118"/>
      <c r="B12" s="118"/>
      <c r="C12" s="118"/>
      <c r="D12" s="118"/>
      <c r="E12" s="16"/>
      <c r="F12" s="16"/>
      <c r="G12" s="16"/>
      <c r="H12" s="17"/>
      <c r="I12" s="18" t="s">
        <v>24</v>
      </c>
      <c r="J12" s="56"/>
      <c r="K12" s="114" t="s">
        <v>12</v>
      </c>
      <c r="L12" s="115"/>
    </row>
    <row r="13" spans="1:23" s="19" customFormat="1" ht="24" thickTop="1" thickBot="1" x14ac:dyDescent="0.25">
      <c r="A13" s="57" t="s">
        <v>0</v>
      </c>
      <c r="B13" s="58" t="s">
        <v>26</v>
      </c>
      <c r="C13" s="59" t="s">
        <v>8</v>
      </c>
      <c r="D13" s="59" t="s">
        <v>1</v>
      </c>
      <c r="E13" s="59" t="s">
        <v>2</v>
      </c>
      <c r="F13" s="59" t="s">
        <v>7</v>
      </c>
      <c r="G13" s="60" t="s">
        <v>4</v>
      </c>
      <c r="H13" s="61" t="s">
        <v>3</v>
      </c>
      <c r="I13" s="61" t="s">
        <v>15</v>
      </c>
      <c r="J13" s="62" t="s">
        <v>39</v>
      </c>
      <c r="K13" s="63" t="s">
        <v>25</v>
      </c>
      <c r="L13" s="63" t="s">
        <v>9</v>
      </c>
      <c r="M13" s="62" t="s">
        <v>13</v>
      </c>
      <c r="N13" s="61" t="s">
        <v>10</v>
      </c>
      <c r="O13" s="64" t="s">
        <v>11</v>
      </c>
      <c r="P13" s="65" t="s">
        <v>6</v>
      </c>
    </row>
    <row r="14" spans="1:23" s="21" customFormat="1" ht="24.75" customHeight="1" thickBot="1" x14ac:dyDescent="0.3">
      <c r="A14" s="66">
        <v>4275</v>
      </c>
      <c r="B14" s="5" t="s">
        <v>32</v>
      </c>
      <c r="C14" s="5" t="s">
        <v>40</v>
      </c>
      <c r="D14" s="5" t="s">
        <v>43</v>
      </c>
      <c r="E14" s="5" t="s">
        <v>44</v>
      </c>
      <c r="F14" s="81">
        <v>0.28472222222222221</v>
      </c>
      <c r="G14" s="84" t="s">
        <v>122</v>
      </c>
      <c r="H14" s="5">
        <v>3</v>
      </c>
      <c r="I14" s="5"/>
      <c r="J14" s="5"/>
      <c r="K14" s="67"/>
      <c r="L14" s="67"/>
      <c r="M14" s="68">
        <v>6</v>
      </c>
      <c r="N14" s="5" t="s">
        <v>100</v>
      </c>
      <c r="O14" s="5">
        <f>Día13!O14+Día14!M14</f>
        <v>73</v>
      </c>
      <c r="P14" s="69"/>
      <c r="Q14" s="20"/>
    </row>
    <row r="15" spans="1:23" s="21" customFormat="1" ht="25.5" customHeight="1" thickTop="1" thickBot="1" x14ac:dyDescent="0.3">
      <c r="A15" s="1">
        <v>8058</v>
      </c>
      <c r="B15" s="3" t="s">
        <v>31</v>
      </c>
      <c r="C15" s="3" t="s">
        <v>40</v>
      </c>
      <c r="D15" s="3" t="s">
        <v>33</v>
      </c>
      <c r="E15" s="3" t="s">
        <v>34</v>
      </c>
      <c r="F15" s="82">
        <v>0.29166666666666669</v>
      </c>
      <c r="G15" s="80"/>
      <c r="H15" s="6">
        <v>6</v>
      </c>
      <c r="I15" s="6" t="s">
        <v>103</v>
      </c>
      <c r="J15" s="6"/>
      <c r="K15" s="70"/>
      <c r="L15" s="70"/>
      <c r="M15" s="8">
        <v>220</v>
      </c>
      <c r="N15" s="3" t="s">
        <v>101</v>
      </c>
      <c r="O15" s="3">
        <f>Día13!O15+Día14!M15</f>
        <v>2107</v>
      </c>
      <c r="P15" s="71" t="s">
        <v>332</v>
      </c>
      <c r="Q15" s="20"/>
      <c r="W15" s="22"/>
    </row>
    <row r="16" spans="1:23" s="21" customFormat="1" ht="20.25" customHeight="1" thickTop="1" thickBot="1" x14ac:dyDescent="0.3">
      <c r="A16" s="1">
        <v>8069</v>
      </c>
      <c r="B16" s="3" t="s">
        <v>31</v>
      </c>
      <c r="C16" s="3" t="s">
        <v>40</v>
      </c>
      <c r="D16" s="3" t="s">
        <v>41</v>
      </c>
      <c r="E16" s="3" t="s">
        <v>33</v>
      </c>
      <c r="F16" s="82">
        <v>0.29722222222222222</v>
      </c>
      <c r="G16" s="80"/>
      <c r="H16" s="6">
        <v>3</v>
      </c>
      <c r="I16" s="6"/>
      <c r="J16" s="6"/>
      <c r="K16" s="70"/>
      <c r="L16" s="70"/>
      <c r="M16" s="8">
        <v>15</v>
      </c>
      <c r="N16" s="3" t="s">
        <v>100</v>
      </c>
      <c r="O16" s="3">
        <f>Día13!O16+Día14!M16</f>
        <v>80</v>
      </c>
      <c r="P16" s="71"/>
      <c r="Q16" s="20"/>
      <c r="W16" s="22"/>
    </row>
    <row r="17" spans="1:23" s="21" customFormat="1" ht="20.100000000000001" customHeight="1" thickTop="1" thickBot="1" x14ac:dyDescent="0.3">
      <c r="A17" s="1">
        <v>8068</v>
      </c>
      <c r="B17" s="3" t="s">
        <v>31</v>
      </c>
      <c r="C17" s="3" t="s">
        <v>40</v>
      </c>
      <c r="D17" s="3" t="s">
        <v>33</v>
      </c>
      <c r="E17" s="3" t="s">
        <v>34</v>
      </c>
      <c r="F17" s="82">
        <v>0.30694444444444441</v>
      </c>
      <c r="G17" s="80" t="s">
        <v>133</v>
      </c>
      <c r="H17" s="6">
        <v>6</v>
      </c>
      <c r="I17" s="6" t="s">
        <v>103</v>
      </c>
      <c r="J17" s="6"/>
      <c r="K17" s="70"/>
      <c r="L17" s="70"/>
      <c r="M17" s="8">
        <v>117</v>
      </c>
      <c r="N17" s="3" t="s">
        <v>101</v>
      </c>
      <c r="O17" s="3">
        <f>Día13!O17+Día14!M17</f>
        <v>989</v>
      </c>
      <c r="P17" s="71" t="s">
        <v>327</v>
      </c>
      <c r="Q17" s="23"/>
      <c r="W17" s="22"/>
    </row>
    <row r="18" spans="1:23" s="21" customFormat="1" ht="26.25" customHeight="1" thickTop="1" thickBot="1" x14ac:dyDescent="0.3">
      <c r="A18" s="1" t="s">
        <v>45</v>
      </c>
      <c r="B18" s="3" t="s">
        <v>46</v>
      </c>
      <c r="C18" s="3" t="s">
        <v>40</v>
      </c>
      <c r="D18" s="3" t="s">
        <v>47</v>
      </c>
      <c r="E18" s="3" t="s">
        <v>34</v>
      </c>
      <c r="F18" s="82">
        <v>0.31805555555555554</v>
      </c>
      <c r="G18" s="80" t="s">
        <v>324</v>
      </c>
      <c r="H18" s="6">
        <v>6</v>
      </c>
      <c r="I18" s="6" t="s">
        <v>106</v>
      </c>
      <c r="J18" s="6"/>
      <c r="K18" s="70"/>
      <c r="L18" s="70"/>
      <c r="M18" s="10">
        <v>70</v>
      </c>
      <c r="N18" s="3" t="s">
        <v>101</v>
      </c>
      <c r="O18" s="3">
        <f>Día13!O18+Día14!M18</f>
        <v>624</v>
      </c>
      <c r="P18" s="71" t="s">
        <v>328</v>
      </c>
      <c r="Q18" s="23"/>
      <c r="W18" s="22"/>
    </row>
    <row r="19" spans="1:23" s="21" customFormat="1" ht="20.100000000000001" customHeight="1" thickTop="1" thickBot="1" x14ac:dyDescent="0.3">
      <c r="A19" s="1">
        <v>4187</v>
      </c>
      <c r="B19" s="3" t="s">
        <v>32</v>
      </c>
      <c r="C19" s="3" t="s">
        <v>54</v>
      </c>
      <c r="D19" s="3" t="s">
        <v>43</v>
      </c>
      <c r="E19" s="3" t="s">
        <v>79</v>
      </c>
      <c r="F19" s="82">
        <v>0.32083333333333336</v>
      </c>
      <c r="G19" s="80"/>
      <c r="H19" s="6">
        <v>3</v>
      </c>
      <c r="I19" s="11"/>
      <c r="J19" s="11"/>
      <c r="K19" s="70"/>
      <c r="L19" s="70"/>
      <c r="M19" s="10">
        <v>0</v>
      </c>
      <c r="N19" s="3" t="s">
        <v>100</v>
      </c>
      <c r="O19" s="3">
        <f>Día13!O19+Día14!M19</f>
        <v>58</v>
      </c>
      <c r="P19" s="71"/>
      <c r="Q19" s="23"/>
      <c r="W19" s="22"/>
    </row>
    <row r="20" spans="1:23" s="21" customFormat="1" ht="24.75" customHeight="1" thickTop="1" thickBot="1" x14ac:dyDescent="0.3">
      <c r="A20" s="1">
        <v>8078</v>
      </c>
      <c r="B20" s="3" t="s">
        <v>31</v>
      </c>
      <c r="C20" s="3" t="s">
        <v>40</v>
      </c>
      <c r="D20" s="3" t="s">
        <v>33</v>
      </c>
      <c r="E20" s="3" t="s">
        <v>34</v>
      </c>
      <c r="F20" s="82">
        <v>0.32777777777777778</v>
      </c>
      <c r="G20" s="80" t="s">
        <v>207</v>
      </c>
      <c r="H20" s="11">
        <v>6</v>
      </c>
      <c r="I20" s="11" t="s">
        <v>103</v>
      </c>
      <c r="J20" s="11"/>
      <c r="K20" s="70"/>
      <c r="L20" s="70"/>
      <c r="M20" s="86">
        <v>203</v>
      </c>
      <c r="N20" s="3" t="s">
        <v>101</v>
      </c>
      <c r="O20" s="3">
        <f>Día13!O20+Día14!M20</f>
        <v>1428</v>
      </c>
      <c r="P20" s="71" t="s">
        <v>330</v>
      </c>
      <c r="Q20" s="23"/>
      <c r="W20" s="22"/>
    </row>
    <row r="21" spans="1:23" s="21" customFormat="1" ht="20.100000000000001" customHeight="1" thickTop="1" thickBot="1" x14ac:dyDescent="0.3">
      <c r="A21" s="1">
        <v>8079</v>
      </c>
      <c r="B21" s="3" t="s">
        <v>31</v>
      </c>
      <c r="C21" s="3" t="s">
        <v>40</v>
      </c>
      <c r="D21" s="3" t="s">
        <v>48</v>
      </c>
      <c r="E21" s="3" t="s">
        <v>33</v>
      </c>
      <c r="F21" s="82">
        <v>0.34722222222222227</v>
      </c>
      <c r="G21" s="80" t="s">
        <v>325</v>
      </c>
      <c r="H21" s="6">
        <v>3</v>
      </c>
      <c r="I21" s="6"/>
      <c r="J21" s="6"/>
      <c r="K21" s="70"/>
      <c r="L21" s="70"/>
      <c r="M21" s="8">
        <v>12</v>
      </c>
      <c r="N21" s="3" t="s">
        <v>101</v>
      </c>
      <c r="O21" s="3">
        <f>Día13!O21+Día14!M21</f>
        <v>112</v>
      </c>
      <c r="P21" s="71"/>
      <c r="Q21" s="23"/>
      <c r="W21" s="22"/>
    </row>
    <row r="22" spans="1:23" s="21" customFormat="1" ht="20.100000000000001" customHeight="1" thickTop="1" thickBot="1" x14ac:dyDescent="0.3">
      <c r="A22" s="1">
        <v>8278</v>
      </c>
      <c r="B22" s="3" t="s">
        <v>31</v>
      </c>
      <c r="C22" s="3" t="s">
        <v>37</v>
      </c>
      <c r="D22" s="3" t="s">
        <v>33</v>
      </c>
      <c r="E22" s="3" t="s">
        <v>34</v>
      </c>
      <c r="F22" s="82">
        <v>0.35555555555555557</v>
      </c>
      <c r="G22" s="80" t="s">
        <v>183</v>
      </c>
      <c r="H22" s="6">
        <v>6</v>
      </c>
      <c r="I22" s="6"/>
      <c r="J22" s="6"/>
      <c r="K22" s="70"/>
      <c r="L22" s="70"/>
      <c r="M22" s="8">
        <v>66</v>
      </c>
      <c r="N22" s="3" t="s">
        <v>101</v>
      </c>
      <c r="O22" s="3">
        <f>Día13!O22+Día14!M22</f>
        <v>744</v>
      </c>
      <c r="P22" s="71" t="s">
        <v>327</v>
      </c>
      <c r="Q22" s="23"/>
      <c r="W22" s="22"/>
    </row>
    <row r="23" spans="1:23" s="21" customFormat="1" ht="20.100000000000001" customHeight="1" thickTop="1" thickBot="1" x14ac:dyDescent="0.3">
      <c r="A23" s="1">
        <v>4087</v>
      </c>
      <c r="B23" s="3" t="s">
        <v>32</v>
      </c>
      <c r="C23" s="3" t="s">
        <v>37</v>
      </c>
      <c r="D23" s="3" t="s">
        <v>49</v>
      </c>
      <c r="E23" s="3" t="s">
        <v>78</v>
      </c>
      <c r="F23" s="82">
        <v>0.3833333333333333</v>
      </c>
      <c r="G23" s="80" t="s">
        <v>146</v>
      </c>
      <c r="H23" s="6">
        <v>3</v>
      </c>
      <c r="I23" s="6"/>
      <c r="J23" s="6"/>
      <c r="K23" s="70"/>
      <c r="L23" s="70"/>
      <c r="M23" s="85">
        <v>0</v>
      </c>
      <c r="N23" s="3" t="s">
        <v>100</v>
      </c>
      <c r="O23" s="3">
        <f>Día13!O23+Día14!M23</f>
        <v>59</v>
      </c>
      <c r="P23" s="71"/>
      <c r="Q23" s="23"/>
      <c r="W23" s="22"/>
    </row>
    <row r="24" spans="1:23" s="21" customFormat="1" ht="26.25" customHeight="1" thickTop="1" thickBot="1" x14ac:dyDescent="0.3">
      <c r="A24" s="1" t="s">
        <v>50</v>
      </c>
      <c r="B24" s="3" t="s">
        <v>46</v>
      </c>
      <c r="C24" s="3" t="s">
        <v>37</v>
      </c>
      <c r="D24" s="3" t="s">
        <v>48</v>
      </c>
      <c r="E24" s="3" t="s">
        <v>47</v>
      </c>
      <c r="F24" s="82">
        <v>0.38750000000000001</v>
      </c>
      <c r="G24" s="80" t="s">
        <v>326</v>
      </c>
      <c r="H24" s="6">
        <v>3</v>
      </c>
      <c r="I24" s="11" t="s">
        <v>106</v>
      </c>
      <c r="J24" s="11"/>
      <c r="K24" s="70"/>
      <c r="L24" s="70"/>
      <c r="M24" s="10">
        <v>7</v>
      </c>
      <c r="N24" s="3" t="s">
        <v>101</v>
      </c>
      <c r="O24" s="3">
        <f>Día13!O24+Día14!M24</f>
        <v>119</v>
      </c>
      <c r="P24" s="71" t="s">
        <v>329</v>
      </c>
      <c r="Q24" s="23"/>
      <c r="W24" s="22"/>
    </row>
    <row r="25" spans="1:23" s="21" customFormat="1" ht="20.100000000000001" customHeight="1" thickTop="1" thickBot="1" x14ac:dyDescent="0.3">
      <c r="A25" s="1">
        <v>8088</v>
      </c>
      <c r="B25" s="3" t="s">
        <v>31</v>
      </c>
      <c r="C25" s="3" t="s">
        <v>40</v>
      </c>
      <c r="D25" s="3" t="s">
        <v>33</v>
      </c>
      <c r="E25" s="3" t="s">
        <v>34</v>
      </c>
      <c r="F25" s="82">
        <v>0.39027777777777778</v>
      </c>
      <c r="G25" s="80" t="s">
        <v>110</v>
      </c>
      <c r="H25" s="6">
        <v>6</v>
      </c>
      <c r="I25" s="6"/>
      <c r="J25" s="6"/>
      <c r="K25" s="70"/>
      <c r="L25" s="70"/>
      <c r="M25" s="8">
        <v>56</v>
      </c>
      <c r="N25" s="3" t="s">
        <v>101</v>
      </c>
      <c r="O25" s="3">
        <f>Día13!O25+Día14!M25</f>
        <v>580</v>
      </c>
      <c r="P25" s="71" t="s">
        <v>327</v>
      </c>
      <c r="Q25" s="23"/>
      <c r="W25" s="22"/>
    </row>
    <row r="26" spans="1:23" s="21" customFormat="1" ht="20.100000000000001" customHeight="1" thickTop="1" thickBot="1" x14ac:dyDescent="0.3">
      <c r="A26" s="1" t="s">
        <v>51</v>
      </c>
      <c r="B26" s="3" t="s">
        <v>46</v>
      </c>
      <c r="C26" s="3" t="s">
        <v>38</v>
      </c>
      <c r="D26" s="3" t="s">
        <v>47</v>
      </c>
      <c r="E26" s="3" t="s">
        <v>34</v>
      </c>
      <c r="F26" s="82">
        <v>0.39861111111111108</v>
      </c>
      <c r="G26" s="80"/>
      <c r="H26" s="6"/>
      <c r="I26" s="6"/>
      <c r="J26" s="6"/>
      <c r="K26" s="70"/>
      <c r="L26" s="70"/>
      <c r="M26" s="10"/>
      <c r="N26" s="3"/>
      <c r="O26" s="3">
        <f>Día13!O26+Día14!M26</f>
        <v>114</v>
      </c>
      <c r="P26" s="71"/>
      <c r="Q26" s="23"/>
      <c r="W26" s="22"/>
    </row>
    <row r="27" spans="1:23" s="21" customFormat="1" ht="20.100000000000001" customHeight="1" thickTop="1" thickBot="1" x14ac:dyDescent="0.3">
      <c r="A27" s="1">
        <v>8098</v>
      </c>
      <c r="B27" s="3" t="s">
        <v>31</v>
      </c>
      <c r="C27" s="3" t="s">
        <v>38</v>
      </c>
      <c r="D27" s="3" t="s">
        <v>33</v>
      </c>
      <c r="E27" s="3" t="s">
        <v>34</v>
      </c>
      <c r="F27" s="82">
        <v>0.43541666666666662</v>
      </c>
      <c r="G27" s="80"/>
      <c r="H27" s="6"/>
      <c r="I27" s="6"/>
      <c r="J27" s="6"/>
      <c r="K27" s="70"/>
      <c r="L27" s="70"/>
      <c r="M27" s="85"/>
      <c r="N27" s="3"/>
      <c r="O27" s="3">
        <f>Día13!O27+Día14!M27</f>
        <v>227</v>
      </c>
      <c r="P27" s="71"/>
      <c r="Q27" s="23"/>
    </row>
    <row r="28" spans="1:23" s="21" customFormat="1" ht="20.100000000000001" customHeight="1" thickTop="1" thickBot="1" x14ac:dyDescent="0.3">
      <c r="A28" s="1">
        <v>8109</v>
      </c>
      <c r="B28" s="3" t="s">
        <v>31</v>
      </c>
      <c r="C28" s="3" t="s">
        <v>37</v>
      </c>
      <c r="D28" s="3" t="s">
        <v>48</v>
      </c>
      <c r="E28" s="3" t="s">
        <v>33</v>
      </c>
      <c r="F28" s="82">
        <v>0.4465277777777778</v>
      </c>
      <c r="G28" s="80" t="s">
        <v>331</v>
      </c>
      <c r="H28" s="6">
        <v>3</v>
      </c>
      <c r="I28" s="6"/>
      <c r="J28" s="6"/>
      <c r="K28" s="70"/>
      <c r="L28" s="70"/>
      <c r="M28" s="9">
        <v>6</v>
      </c>
      <c r="N28" s="3" t="s">
        <v>101</v>
      </c>
      <c r="O28" s="3">
        <f>Día13!O28+Día14!M28</f>
        <v>143</v>
      </c>
      <c r="P28" s="71"/>
    </row>
    <row r="29" spans="1:23" s="21" customFormat="1" ht="20.100000000000001" customHeight="1" thickTop="1" thickBot="1" x14ac:dyDescent="0.3">
      <c r="A29" s="1">
        <v>4072</v>
      </c>
      <c r="B29" s="3" t="s">
        <v>32</v>
      </c>
      <c r="C29" s="3" t="s">
        <v>37</v>
      </c>
      <c r="D29" s="3" t="s">
        <v>52</v>
      </c>
      <c r="E29" s="3" t="s">
        <v>53</v>
      </c>
      <c r="F29" s="82">
        <v>0.44861111111111113</v>
      </c>
      <c r="G29" s="80" t="s">
        <v>131</v>
      </c>
      <c r="H29" s="6">
        <v>6</v>
      </c>
      <c r="I29" s="6" t="s">
        <v>106</v>
      </c>
      <c r="J29" s="6"/>
      <c r="K29" s="70"/>
      <c r="L29" s="70"/>
      <c r="M29" s="9">
        <v>8</v>
      </c>
      <c r="N29" s="3" t="s">
        <v>101</v>
      </c>
      <c r="O29" s="3">
        <f>Día13!O29+Día14!M29</f>
        <v>284</v>
      </c>
      <c r="P29" s="71" t="s">
        <v>245</v>
      </c>
    </row>
    <row r="30" spans="1:23" s="21" customFormat="1" ht="20.100000000000001" customHeight="1" thickTop="1" thickBot="1" x14ac:dyDescent="0.3">
      <c r="A30" s="1">
        <v>4186</v>
      </c>
      <c r="B30" s="3" t="s">
        <v>32</v>
      </c>
      <c r="C30" s="3" t="s">
        <v>37</v>
      </c>
      <c r="D30" s="3" t="s">
        <v>80</v>
      </c>
      <c r="E30" s="3" t="s">
        <v>34</v>
      </c>
      <c r="F30" s="82">
        <v>0.45833333333333331</v>
      </c>
      <c r="G30" s="80" t="s">
        <v>151</v>
      </c>
      <c r="H30" s="6">
        <v>6</v>
      </c>
      <c r="I30" s="6"/>
      <c r="J30" s="6"/>
      <c r="K30" s="70"/>
      <c r="L30" s="70"/>
      <c r="M30" s="9">
        <v>37</v>
      </c>
      <c r="N30" s="3" t="s">
        <v>100</v>
      </c>
      <c r="O30" s="3">
        <f>Día13!O30+Día14!M30</f>
        <v>393</v>
      </c>
      <c r="P30" s="71"/>
    </row>
    <row r="31" spans="1:23" s="21" customFormat="1" ht="20.100000000000001" customHeight="1" thickTop="1" thickBot="1" x14ac:dyDescent="0.3">
      <c r="A31" s="1">
        <v>4101</v>
      </c>
      <c r="B31" s="3" t="s">
        <v>32</v>
      </c>
      <c r="C31" s="3" t="s">
        <v>37</v>
      </c>
      <c r="D31" s="3" t="s">
        <v>34</v>
      </c>
      <c r="E31" s="3" t="s">
        <v>36</v>
      </c>
      <c r="F31" s="82">
        <v>0.48541666666666666</v>
      </c>
      <c r="G31" s="80"/>
      <c r="H31" s="6">
        <v>3</v>
      </c>
      <c r="I31" s="6"/>
      <c r="J31" s="6"/>
      <c r="K31" s="70"/>
      <c r="L31" s="70"/>
      <c r="M31" s="10">
        <v>5</v>
      </c>
      <c r="N31" s="3" t="s">
        <v>100</v>
      </c>
      <c r="O31" s="3">
        <f>Día13!O31+Día14!M31</f>
        <v>78</v>
      </c>
      <c r="P31" s="71"/>
      <c r="Q31" s="23"/>
      <c r="W31" s="22"/>
    </row>
    <row r="32" spans="1:23" s="21" customFormat="1" ht="20.100000000000001" customHeight="1" thickTop="1" thickBot="1" x14ac:dyDescent="0.3">
      <c r="A32" s="1">
        <v>8118</v>
      </c>
      <c r="B32" s="3" t="s">
        <v>31</v>
      </c>
      <c r="C32" s="3" t="s">
        <v>40</v>
      </c>
      <c r="D32" s="3" t="s">
        <v>33</v>
      </c>
      <c r="E32" s="3" t="s">
        <v>34</v>
      </c>
      <c r="F32" s="82">
        <v>0.50486111111111109</v>
      </c>
      <c r="G32" s="80"/>
      <c r="H32" s="11">
        <v>6</v>
      </c>
      <c r="I32" s="11"/>
      <c r="J32" s="11"/>
      <c r="K32" s="70"/>
      <c r="L32" s="70"/>
      <c r="M32" s="10">
        <v>40</v>
      </c>
      <c r="N32" s="3" t="s">
        <v>100</v>
      </c>
      <c r="O32" s="3">
        <f>Día13!O32+Día14!M32</f>
        <v>506</v>
      </c>
      <c r="P32" s="71"/>
      <c r="Q32" s="23"/>
      <c r="W32" s="22"/>
    </row>
    <row r="33" spans="1:23" s="21" customFormat="1" ht="20.100000000000001" customHeight="1" thickTop="1" thickBot="1" x14ac:dyDescent="0.3">
      <c r="A33" s="1">
        <v>4064</v>
      </c>
      <c r="B33" s="3" t="s">
        <v>32</v>
      </c>
      <c r="C33" s="3" t="s">
        <v>54</v>
      </c>
      <c r="D33" s="3" t="s">
        <v>55</v>
      </c>
      <c r="E33" s="3" t="s">
        <v>34</v>
      </c>
      <c r="F33" s="82">
        <v>0.51944444444444449</v>
      </c>
      <c r="G33" s="80"/>
      <c r="H33" s="6">
        <v>6</v>
      </c>
      <c r="I33" s="6"/>
      <c r="J33" s="6"/>
      <c r="K33" s="70"/>
      <c r="L33" s="70"/>
      <c r="M33" s="10">
        <v>1</v>
      </c>
      <c r="N33" s="3" t="s">
        <v>100</v>
      </c>
      <c r="O33" s="3">
        <f>Día13!O33+Día14!M33</f>
        <v>41</v>
      </c>
      <c r="P33" s="71"/>
      <c r="Q33" s="23"/>
      <c r="W33" s="22"/>
    </row>
    <row r="34" spans="1:23" s="21" customFormat="1" ht="20.100000000000001" customHeight="1" thickTop="1" thickBot="1" x14ac:dyDescent="0.3">
      <c r="A34" s="1">
        <v>8129</v>
      </c>
      <c r="B34" s="3" t="s">
        <v>31</v>
      </c>
      <c r="C34" s="3" t="s">
        <v>37</v>
      </c>
      <c r="D34" s="3" t="s">
        <v>48</v>
      </c>
      <c r="E34" s="3" t="s">
        <v>33</v>
      </c>
      <c r="F34" s="82">
        <v>0.5229166666666667</v>
      </c>
      <c r="G34" s="80"/>
      <c r="H34" s="6">
        <v>3</v>
      </c>
      <c r="I34" s="6"/>
      <c r="J34" s="6"/>
      <c r="K34" s="70"/>
      <c r="L34" s="70"/>
      <c r="M34" s="3">
        <v>4</v>
      </c>
      <c r="N34" s="3" t="s">
        <v>333</v>
      </c>
      <c r="O34" s="3">
        <f>Día13!O34+Día14!M34</f>
        <v>87</v>
      </c>
      <c r="P34" s="71"/>
      <c r="Q34" s="23"/>
    </row>
    <row r="35" spans="1:23" s="21" customFormat="1" ht="20.100000000000001" customHeight="1" thickTop="1" thickBot="1" x14ac:dyDescent="0.3">
      <c r="A35" s="1">
        <v>4086</v>
      </c>
      <c r="B35" s="3" t="s">
        <v>32</v>
      </c>
      <c r="C35" s="3" t="s">
        <v>37</v>
      </c>
      <c r="D35" s="3" t="s">
        <v>81</v>
      </c>
      <c r="E35" s="3" t="s">
        <v>34</v>
      </c>
      <c r="F35" s="82">
        <v>0.56111111111111112</v>
      </c>
      <c r="G35" s="80"/>
      <c r="H35" s="6">
        <v>6</v>
      </c>
      <c r="I35" s="6" t="s">
        <v>106</v>
      </c>
      <c r="J35" s="6"/>
      <c r="K35" s="70"/>
      <c r="L35" s="70"/>
      <c r="M35" s="9">
        <v>3</v>
      </c>
      <c r="N35" s="3" t="s">
        <v>101</v>
      </c>
      <c r="O35" s="3">
        <f>Día13!O35+Día14!M35</f>
        <v>106</v>
      </c>
      <c r="P35" s="71" t="s">
        <v>138</v>
      </c>
    </row>
    <row r="36" spans="1:23" s="21" customFormat="1" ht="20.25" customHeight="1" thickTop="1" thickBot="1" x14ac:dyDescent="0.3">
      <c r="A36" s="1">
        <v>4325</v>
      </c>
      <c r="B36" s="3" t="s">
        <v>32</v>
      </c>
      <c r="C36" s="3" t="s">
        <v>37</v>
      </c>
      <c r="D36" s="3" t="s">
        <v>48</v>
      </c>
      <c r="E36" s="3" t="s">
        <v>56</v>
      </c>
      <c r="F36" s="82">
        <v>0.57361111111111118</v>
      </c>
      <c r="G36" s="106"/>
      <c r="H36" s="6">
        <v>3</v>
      </c>
      <c r="I36" s="6"/>
      <c r="J36" s="6"/>
      <c r="K36" s="70"/>
      <c r="L36" s="70"/>
      <c r="M36" s="9">
        <v>8</v>
      </c>
      <c r="N36" s="3" t="s">
        <v>100</v>
      </c>
      <c r="O36" s="3">
        <f>Día13!O36+Día14!M36</f>
        <v>112</v>
      </c>
      <c r="P36" s="71"/>
    </row>
    <row r="37" spans="1:23" s="21" customFormat="1" ht="20.25" customHeight="1" thickTop="1" thickBot="1" x14ac:dyDescent="0.3">
      <c r="A37" s="1">
        <v>8139</v>
      </c>
      <c r="B37" s="3" t="s">
        <v>31</v>
      </c>
      <c r="C37" s="3" t="s">
        <v>57</v>
      </c>
      <c r="D37" s="3" t="s">
        <v>34</v>
      </c>
      <c r="E37" s="3" t="s">
        <v>33</v>
      </c>
      <c r="F37" s="82">
        <v>0.58888888888888891</v>
      </c>
      <c r="G37" s="87"/>
      <c r="H37" s="6"/>
      <c r="I37" s="6"/>
      <c r="J37" s="6"/>
      <c r="K37" s="70"/>
      <c r="L37" s="70"/>
      <c r="M37" s="9"/>
      <c r="N37" s="3"/>
      <c r="O37" s="3">
        <f>Día13!O37+Día14!M37</f>
        <v>23</v>
      </c>
      <c r="P37" s="71"/>
    </row>
    <row r="38" spans="1:23" s="21" customFormat="1" ht="24" thickTop="1" thickBot="1" x14ac:dyDescent="0.3">
      <c r="A38" s="1">
        <v>4110</v>
      </c>
      <c r="B38" s="3" t="s">
        <v>32</v>
      </c>
      <c r="C38" s="3" t="s">
        <v>76</v>
      </c>
      <c r="D38" s="3" t="s">
        <v>36</v>
      </c>
      <c r="E38" s="3" t="s">
        <v>77</v>
      </c>
      <c r="F38" s="82">
        <v>0.60555555555555551</v>
      </c>
      <c r="G38" s="80" t="s">
        <v>156</v>
      </c>
      <c r="H38" s="6">
        <v>5</v>
      </c>
      <c r="I38" s="6" t="s">
        <v>106</v>
      </c>
      <c r="J38" s="6"/>
      <c r="K38" s="70"/>
      <c r="L38" s="70"/>
      <c r="M38" s="10">
        <v>13</v>
      </c>
      <c r="N38" s="3" t="s">
        <v>101</v>
      </c>
      <c r="O38" s="3">
        <f>Día13!O38+Día14!M38</f>
        <v>70</v>
      </c>
      <c r="P38" s="71" t="s">
        <v>334</v>
      </c>
      <c r="Q38" s="23"/>
      <c r="W38" s="22"/>
    </row>
    <row r="39" spans="1:23" s="21" customFormat="1" ht="20.100000000000001" customHeight="1" thickTop="1" thickBot="1" x14ac:dyDescent="0.3">
      <c r="A39" s="1">
        <v>4110</v>
      </c>
      <c r="B39" s="3" t="s">
        <v>32</v>
      </c>
      <c r="C39" s="3" t="s">
        <v>17</v>
      </c>
      <c r="D39" s="3" t="s">
        <v>36</v>
      </c>
      <c r="E39" s="3" t="s">
        <v>75</v>
      </c>
      <c r="F39" s="82">
        <v>0.60555555555555551</v>
      </c>
      <c r="G39" s="80"/>
      <c r="H39" s="6"/>
      <c r="I39" s="11"/>
      <c r="J39" s="11"/>
      <c r="K39" s="70"/>
      <c r="L39" s="70"/>
      <c r="M39" s="10"/>
      <c r="N39" s="3"/>
      <c r="O39" s="3">
        <f>Día13!O39+Día14!M39</f>
        <v>16</v>
      </c>
      <c r="P39" s="71"/>
      <c r="Q39" s="23"/>
      <c r="W39" s="22"/>
    </row>
    <row r="40" spans="1:23" s="21" customFormat="1" ht="20.100000000000001" customHeight="1" thickTop="1" thickBot="1" x14ac:dyDescent="0.3">
      <c r="A40" s="1">
        <v>4143</v>
      </c>
      <c r="B40" s="3" t="s">
        <v>32</v>
      </c>
      <c r="C40" s="3" t="s">
        <v>37</v>
      </c>
      <c r="D40" s="3" t="s">
        <v>58</v>
      </c>
      <c r="E40" s="3" t="s">
        <v>52</v>
      </c>
      <c r="F40" s="82">
        <v>0.6118055555555556</v>
      </c>
      <c r="G40" s="80"/>
      <c r="H40" s="6">
        <v>3</v>
      </c>
      <c r="I40" s="6"/>
      <c r="J40" s="6"/>
      <c r="K40" s="70"/>
      <c r="L40" s="70"/>
      <c r="M40" s="8">
        <v>4</v>
      </c>
      <c r="N40" s="3" t="s">
        <v>100</v>
      </c>
      <c r="O40" s="3">
        <f>Día13!O40+Día14!M40</f>
        <v>92</v>
      </c>
      <c r="P40" s="71"/>
      <c r="Q40" s="23"/>
      <c r="W40" s="22"/>
    </row>
    <row r="41" spans="1:23" s="21" customFormat="1" ht="20.100000000000001" customHeight="1" thickTop="1" thickBot="1" x14ac:dyDescent="0.3">
      <c r="A41" s="1">
        <v>8148</v>
      </c>
      <c r="B41" s="3" t="s">
        <v>31</v>
      </c>
      <c r="C41" s="3" t="s">
        <v>59</v>
      </c>
      <c r="D41" s="3" t="s">
        <v>33</v>
      </c>
      <c r="E41" s="3" t="s">
        <v>34</v>
      </c>
      <c r="F41" s="82">
        <v>0.61249999999999993</v>
      </c>
      <c r="G41" s="80"/>
      <c r="H41" s="6">
        <v>6</v>
      </c>
      <c r="I41" s="6"/>
      <c r="J41" s="6"/>
      <c r="K41" s="70"/>
      <c r="L41" s="70"/>
      <c r="M41" s="8">
        <v>77</v>
      </c>
      <c r="N41" s="3" t="s">
        <v>100</v>
      </c>
      <c r="O41" s="3">
        <f>Día13!O41+Día14!M41</f>
        <v>813</v>
      </c>
      <c r="P41" s="71"/>
      <c r="Q41" s="23"/>
      <c r="W41" s="22"/>
    </row>
    <row r="42" spans="1:23" s="21" customFormat="1" ht="20.100000000000001" customHeight="1" thickTop="1" thickBot="1" x14ac:dyDescent="0.3">
      <c r="A42" s="1" t="s">
        <v>60</v>
      </c>
      <c r="B42" s="3" t="s">
        <v>61</v>
      </c>
      <c r="C42" s="3" t="s">
        <v>62</v>
      </c>
      <c r="D42" s="3" t="s">
        <v>48</v>
      </c>
      <c r="E42" s="3" t="s">
        <v>63</v>
      </c>
      <c r="F42" s="82">
        <v>0.63055555555555554</v>
      </c>
      <c r="G42" s="80"/>
      <c r="H42" s="6">
        <v>3</v>
      </c>
      <c r="I42" s="6"/>
      <c r="J42" s="6"/>
      <c r="K42" s="70"/>
      <c r="L42" s="70"/>
      <c r="M42" s="10">
        <v>45</v>
      </c>
      <c r="N42" s="3" t="s">
        <v>100</v>
      </c>
      <c r="O42" s="3">
        <f>Día13!O42+Día14!M42</f>
        <v>419</v>
      </c>
      <c r="P42" s="71"/>
      <c r="Q42" s="23"/>
      <c r="W42" s="22"/>
    </row>
    <row r="43" spans="1:23" s="21" customFormat="1" ht="25.5" customHeight="1" thickTop="1" thickBot="1" x14ac:dyDescent="0.3">
      <c r="A43" s="1">
        <v>4111</v>
      </c>
      <c r="B43" s="3" t="s">
        <v>32</v>
      </c>
      <c r="C43" s="3" t="s">
        <v>37</v>
      </c>
      <c r="D43" s="3" t="s">
        <v>77</v>
      </c>
      <c r="E43" s="3" t="s">
        <v>36</v>
      </c>
      <c r="F43" s="82">
        <v>0.64513888888888882</v>
      </c>
      <c r="G43" s="80" t="s">
        <v>201</v>
      </c>
      <c r="H43" s="6">
        <v>3</v>
      </c>
      <c r="I43" s="6"/>
      <c r="J43" s="6"/>
      <c r="K43" s="70"/>
      <c r="L43" s="70"/>
      <c r="M43" s="3">
        <v>4</v>
      </c>
      <c r="N43" s="3" t="s">
        <v>101</v>
      </c>
      <c r="O43" s="3">
        <f>Día13!O43+Día14!M43</f>
        <v>63</v>
      </c>
      <c r="P43" s="71"/>
      <c r="Q43" s="23"/>
    </row>
    <row r="44" spans="1:23" s="21" customFormat="1" ht="20.100000000000001" customHeight="1" thickTop="1" thickBot="1" x14ac:dyDescent="0.3">
      <c r="A44" s="1">
        <v>4114</v>
      </c>
      <c r="B44" s="3" t="s">
        <v>32</v>
      </c>
      <c r="C44" s="3" t="s">
        <v>37</v>
      </c>
      <c r="D44" s="3" t="s">
        <v>64</v>
      </c>
      <c r="E44" s="3" t="s">
        <v>34</v>
      </c>
      <c r="F44" s="82">
        <v>0.65069444444444446</v>
      </c>
      <c r="G44" s="80"/>
      <c r="H44" s="6">
        <v>6</v>
      </c>
      <c r="I44" s="6"/>
      <c r="J44" s="6"/>
      <c r="K44" s="70"/>
      <c r="L44" s="89"/>
      <c r="M44" s="90">
        <v>3</v>
      </c>
      <c r="N44" s="3" t="s">
        <v>100</v>
      </c>
      <c r="O44" s="3">
        <f>Día13!O44+Día14!M44</f>
        <v>48</v>
      </c>
      <c r="P44" s="71"/>
      <c r="Q44" s="23"/>
    </row>
    <row r="45" spans="1:23" s="21" customFormat="1" ht="20.100000000000001" customHeight="1" thickTop="1" thickBot="1" x14ac:dyDescent="0.3">
      <c r="A45" s="1">
        <v>8159</v>
      </c>
      <c r="B45" s="3" t="s">
        <v>31</v>
      </c>
      <c r="C45" s="3" t="s">
        <v>57</v>
      </c>
      <c r="D45" s="3" t="s">
        <v>48</v>
      </c>
      <c r="E45" s="3" t="s">
        <v>33</v>
      </c>
      <c r="F45" s="82">
        <v>0.65138888888888891</v>
      </c>
      <c r="G45" s="80"/>
      <c r="H45" s="6"/>
      <c r="I45" s="6"/>
      <c r="J45" s="6"/>
      <c r="K45" s="70"/>
      <c r="L45" s="70"/>
      <c r="M45" s="10"/>
      <c r="N45" s="3"/>
      <c r="O45" s="3">
        <f>Día13!O45+Día14!M45</f>
        <v>19</v>
      </c>
      <c r="P45" s="71"/>
      <c r="Q45" s="23"/>
      <c r="W45" s="22"/>
    </row>
    <row r="46" spans="1:23" s="21" customFormat="1" ht="20.100000000000001" customHeight="1" thickTop="1" thickBot="1" x14ac:dyDescent="0.3">
      <c r="A46" s="1">
        <v>8158</v>
      </c>
      <c r="B46" s="3" t="s">
        <v>31</v>
      </c>
      <c r="C46" s="3" t="s">
        <v>37</v>
      </c>
      <c r="D46" s="3" t="s">
        <v>33</v>
      </c>
      <c r="E46" s="3" t="s">
        <v>34</v>
      </c>
      <c r="F46" s="82">
        <v>0.6645833333333333</v>
      </c>
      <c r="G46" s="80"/>
      <c r="H46" s="11">
        <v>6</v>
      </c>
      <c r="I46" s="11"/>
      <c r="J46" s="11"/>
      <c r="K46" s="70"/>
      <c r="L46" s="70"/>
      <c r="M46" s="10">
        <v>75</v>
      </c>
      <c r="N46" s="3" t="s">
        <v>100</v>
      </c>
      <c r="O46" s="3">
        <f>Día13!O46+Día14!M46</f>
        <v>1060</v>
      </c>
      <c r="P46" s="71"/>
      <c r="Q46" s="23"/>
      <c r="W46" s="22"/>
    </row>
    <row r="47" spans="1:23" s="21" customFormat="1" ht="20.100000000000001" customHeight="1" thickTop="1" thickBot="1" x14ac:dyDescent="0.3">
      <c r="A47" s="1">
        <v>8359</v>
      </c>
      <c r="B47" s="3" t="s">
        <v>31</v>
      </c>
      <c r="C47" s="3" t="s">
        <v>37</v>
      </c>
      <c r="D47" s="3" t="s">
        <v>48</v>
      </c>
      <c r="E47" s="3" t="s">
        <v>33</v>
      </c>
      <c r="F47" s="82">
        <v>0.67222222222222217</v>
      </c>
      <c r="G47" s="80"/>
      <c r="H47" s="11">
        <v>3</v>
      </c>
      <c r="I47" s="11" t="s">
        <v>103</v>
      </c>
      <c r="J47" s="11"/>
      <c r="K47" s="70"/>
      <c r="L47" s="70"/>
      <c r="M47" s="10">
        <v>16</v>
      </c>
      <c r="N47" s="3" t="s">
        <v>100</v>
      </c>
      <c r="O47" s="3">
        <f>Día13!O47+Día14!M47</f>
        <v>112</v>
      </c>
      <c r="P47" s="71"/>
      <c r="Q47" s="23"/>
      <c r="W47" s="22"/>
    </row>
    <row r="48" spans="1:23" s="21" customFormat="1" ht="44.25" customHeight="1" thickTop="1" thickBot="1" x14ac:dyDescent="0.3">
      <c r="A48" s="1">
        <v>4969</v>
      </c>
      <c r="B48" s="3" t="s">
        <v>32</v>
      </c>
      <c r="C48" s="3" t="s">
        <v>37</v>
      </c>
      <c r="D48" s="3" t="s">
        <v>48</v>
      </c>
      <c r="E48" s="3" t="s">
        <v>47</v>
      </c>
      <c r="F48" s="82">
        <v>0.6791666666666667</v>
      </c>
      <c r="G48" s="95"/>
      <c r="H48" s="11">
        <v>3</v>
      </c>
      <c r="I48" s="11"/>
      <c r="J48" s="11"/>
      <c r="K48" s="70"/>
      <c r="L48" s="70"/>
      <c r="M48" s="8">
        <v>18</v>
      </c>
      <c r="N48" s="3" t="s">
        <v>100</v>
      </c>
      <c r="O48" s="3">
        <f>Día13!O48+Día14!M48</f>
        <v>177</v>
      </c>
      <c r="P48" s="71"/>
      <c r="Q48" s="23"/>
      <c r="W48" s="22"/>
    </row>
    <row r="49" spans="1:23" s="21" customFormat="1" ht="20.100000000000001" customHeight="1" thickTop="1" thickBot="1" x14ac:dyDescent="0.3">
      <c r="A49" s="1">
        <v>4958</v>
      </c>
      <c r="B49" s="3" t="s">
        <v>32</v>
      </c>
      <c r="C49" s="3" t="s">
        <v>37</v>
      </c>
      <c r="D49" s="3" t="s">
        <v>47</v>
      </c>
      <c r="E49" s="3" t="s">
        <v>34</v>
      </c>
      <c r="F49" s="82">
        <v>0.6972222222222223</v>
      </c>
      <c r="H49" s="6">
        <v>6</v>
      </c>
      <c r="I49" s="6" t="s">
        <v>106</v>
      </c>
      <c r="J49" s="6"/>
      <c r="K49" s="70"/>
      <c r="L49" s="70"/>
      <c r="M49" s="8">
        <v>78</v>
      </c>
      <c r="N49" s="3" t="s">
        <v>101</v>
      </c>
      <c r="O49" s="3">
        <f>Día13!O49+Día14!M49</f>
        <v>896</v>
      </c>
      <c r="P49" s="71" t="s">
        <v>288</v>
      </c>
      <c r="Q49" s="23"/>
      <c r="W49" s="22"/>
    </row>
    <row r="50" spans="1:23" s="21" customFormat="1" ht="20.100000000000001" customHeight="1" thickTop="1" thickBot="1" x14ac:dyDescent="0.3">
      <c r="A50" s="1">
        <v>8169</v>
      </c>
      <c r="B50" s="3" t="s">
        <v>31</v>
      </c>
      <c r="C50" s="3" t="s">
        <v>40</v>
      </c>
      <c r="D50" s="3" t="s">
        <v>48</v>
      </c>
      <c r="E50" s="3" t="s">
        <v>33</v>
      </c>
      <c r="F50" s="82">
        <v>0.70416666666666661</v>
      </c>
      <c r="G50" s="80"/>
      <c r="H50" s="6">
        <v>3</v>
      </c>
      <c r="I50" s="6"/>
      <c r="J50" s="6"/>
      <c r="K50" s="70"/>
      <c r="L50" s="70"/>
      <c r="M50" s="10">
        <v>6</v>
      </c>
      <c r="N50" s="3" t="s">
        <v>100</v>
      </c>
      <c r="O50" s="3">
        <f>Día13!O50+Día14!M50</f>
        <v>49</v>
      </c>
      <c r="P50" s="71"/>
      <c r="Q50" s="23"/>
      <c r="W50" s="22"/>
    </row>
    <row r="51" spans="1:23" s="21" customFormat="1" ht="20.100000000000001" customHeight="1" thickTop="1" thickBot="1" x14ac:dyDescent="0.3">
      <c r="A51" s="1">
        <v>8168</v>
      </c>
      <c r="B51" s="3" t="s">
        <v>31</v>
      </c>
      <c r="C51" s="3" t="s">
        <v>67</v>
      </c>
      <c r="D51" s="3" t="s">
        <v>33</v>
      </c>
      <c r="E51" s="3" t="s">
        <v>34</v>
      </c>
      <c r="F51" s="82">
        <v>0.70763888888888893</v>
      </c>
      <c r="G51" s="80"/>
      <c r="H51" s="6"/>
      <c r="I51" s="6"/>
      <c r="J51" s="6"/>
      <c r="K51" s="70"/>
      <c r="L51" s="70"/>
      <c r="M51" s="3"/>
      <c r="N51" s="3"/>
      <c r="O51" s="3">
        <f>Día13!O51+Día14!M51</f>
        <v>355</v>
      </c>
      <c r="P51" s="71"/>
      <c r="Q51" s="23"/>
    </row>
    <row r="52" spans="1:23" s="21" customFormat="1" ht="20.100000000000001" customHeight="1" thickTop="1" thickBot="1" x14ac:dyDescent="0.3">
      <c r="A52" s="1">
        <v>8179</v>
      </c>
      <c r="B52" s="3" t="s">
        <v>31</v>
      </c>
      <c r="C52" s="3" t="s">
        <v>37</v>
      </c>
      <c r="D52" s="3" t="s">
        <v>48</v>
      </c>
      <c r="E52" s="3" t="s">
        <v>33</v>
      </c>
      <c r="F52" s="82">
        <v>0.72777777777777775</v>
      </c>
      <c r="G52" s="80"/>
      <c r="H52" s="6">
        <v>3</v>
      </c>
      <c r="I52" s="6"/>
      <c r="J52" s="6"/>
      <c r="K52" s="70"/>
      <c r="L52" s="70"/>
      <c r="M52" s="9">
        <v>6</v>
      </c>
      <c r="N52" s="3" t="s">
        <v>100</v>
      </c>
      <c r="O52" s="3">
        <f>Día13!O52+Día14!M52</f>
        <v>77</v>
      </c>
      <c r="P52" s="71"/>
      <c r="Q52" s="23"/>
    </row>
    <row r="53" spans="1:23" s="21" customFormat="1" ht="49.5" customHeight="1" thickTop="1" thickBot="1" x14ac:dyDescent="0.3">
      <c r="A53" s="1" t="s">
        <v>65</v>
      </c>
      <c r="B53" s="3" t="s">
        <v>32</v>
      </c>
      <c r="C53" s="3" t="s">
        <v>37</v>
      </c>
      <c r="D53" s="3" t="s">
        <v>48</v>
      </c>
      <c r="E53" s="3" t="s">
        <v>66</v>
      </c>
      <c r="F53" s="82">
        <v>0.75486111111111109</v>
      </c>
      <c r="G53" s="80" t="s">
        <v>121</v>
      </c>
      <c r="H53" s="6">
        <v>3</v>
      </c>
      <c r="I53" s="6" t="s">
        <v>125</v>
      </c>
      <c r="J53" s="6"/>
      <c r="K53" s="70" t="s">
        <v>128</v>
      </c>
      <c r="L53" s="70">
        <v>2</v>
      </c>
      <c r="M53" s="9">
        <v>9</v>
      </c>
      <c r="N53" s="3" t="s">
        <v>101</v>
      </c>
      <c r="O53" s="3">
        <f>Día13!O53+Día14!M53</f>
        <v>187</v>
      </c>
      <c r="P53" s="71" t="s">
        <v>191</v>
      </c>
    </row>
    <row r="54" spans="1:23" s="21" customFormat="1" ht="20.100000000000001" customHeight="1" thickTop="1" thickBot="1" x14ac:dyDescent="0.3">
      <c r="A54" s="1">
        <v>4175</v>
      </c>
      <c r="B54" s="3" t="s">
        <v>68</v>
      </c>
      <c r="C54" s="3" t="s">
        <v>37</v>
      </c>
      <c r="D54" s="3" t="s">
        <v>34</v>
      </c>
      <c r="E54" s="3" t="s">
        <v>69</v>
      </c>
      <c r="F54" s="82">
        <v>0.76041666666666663</v>
      </c>
      <c r="G54" s="80" t="s">
        <v>122</v>
      </c>
      <c r="H54" s="6">
        <v>3</v>
      </c>
      <c r="I54" s="6"/>
      <c r="J54" s="6"/>
      <c r="K54" s="70"/>
      <c r="L54" s="70"/>
      <c r="M54" s="10">
        <v>5</v>
      </c>
      <c r="N54" s="3" t="s">
        <v>100</v>
      </c>
      <c r="O54" s="3">
        <f>Día13!O54+Día14!M54</f>
        <v>68</v>
      </c>
      <c r="P54" s="71"/>
      <c r="Q54" s="23"/>
      <c r="W54" s="22"/>
    </row>
    <row r="55" spans="1:23" s="21" customFormat="1" ht="51.75" customHeight="1" thickTop="1" thickBot="1" x14ac:dyDescent="0.3">
      <c r="A55" s="1">
        <v>8178</v>
      </c>
      <c r="B55" s="3" t="s">
        <v>31</v>
      </c>
      <c r="C55" s="3" t="s">
        <v>37</v>
      </c>
      <c r="D55" s="3" t="s">
        <v>33</v>
      </c>
      <c r="E55" s="3" t="s">
        <v>34</v>
      </c>
      <c r="F55" s="82">
        <v>0.76874999999999993</v>
      </c>
      <c r="G55" s="80"/>
      <c r="H55" s="6">
        <v>6</v>
      </c>
      <c r="I55" s="11"/>
      <c r="J55" s="11"/>
      <c r="K55" s="70"/>
      <c r="L55" s="70"/>
      <c r="M55" s="10">
        <v>115</v>
      </c>
      <c r="N55" s="3" t="s">
        <v>100</v>
      </c>
      <c r="O55" s="3">
        <f>Día13!O55+Día14!M55</f>
        <v>1390</v>
      </c>
      <c r="P55" s="71"/>
      <c r="Q55" s="23"/>
      <c r="W55" s="22"/>
    </row>
    <row r="56" spans="1:23" s="21" customFormat="1" ht="63" customHeight="1" thickTop="1" thickBot="1" x14ac:dyDescent="0.3">
      <c r="A56" s="1">
        <v>8389</v>
      </c>
      <c r="B56" s="3" t="s">
        <v>31</v>
      </c>
      <c r="C56" s="3" t="s">
        <v>62</v>
      </c>
      <c r="D56" s="3" t="s">
        <v>48</v>
      </c>
      <c r="E56" s="3" t="s">
        <v>33</v>
      </c>
      <c r="F56" s="82">
        <v>0.77638888888888891</v>
      </c>
      <c r="G56" s="80" t="s">
        <v>133</v>
      </c>
      <c r="H56" s="6">
        <v>3</v>
      </c>
      <c r="I56" s="6" t="s">
        <v>103</v>
      </c>
      <c r="J56" s="6"/>
      <c r="K56" s="70"/>
      <c r="L56" s="70"/>
      <c r="M56" s="8">
        <v>2</v>
      </c>
      <c r="N56" s="3" t="s">
        <v>100</v>
      </c>
      <c r="O56" s="3">
        <f>Día13!O56+Día14!M56</f>
        <v>86</v>
      </c>
      <c r="P56" s="71"/>
      <c r="Q56" s="23"/>
      <c r="W56" s="22"/>
    </row>
    <row r="57" spans="1:23" s="21" customFormat="1" ht="39.75" customHeight="1" thickTop="1" thickBot="1" x14ac:dyDescent="0.3">
      <c r="A57" s="1">
        <v>8189</v>
      </c>
      <c r="B57" s="3" t="s">
        <v>31</v>
      </c>
      <c r="C57" s="3" t="s">
        <v>42</v>
      </c>
      <c r="D57" s="3" t="s">
        <v>34</v>
      </c>
      <c r="E57" s="3" t="s">
        <v>33</v>
      </c>
      <c r="F57" s="82">
        <v>0.80069444444444438</v>
      </c>
      <c r="G57" s="80"/>
      <c r="H57" s="6">
        <v>3</v>
      </c>
      <c r="I57" s="6"/>
      <c r="J57" s="6"/>
      <c r="K57" s="70"/>
      <c r="L57" s="70"/>
      <c r="M57" s="85">
        <v>6</v>
      </c>
      <c r="N57" s="3" t="s">
        <v>100</v>
      </c>
      <c r="O57" s="3">
        <f>Día13!O57+Día14!M57</f>
        <v>41</v>
      </c>
      <c r="P57" s="71"/>
      <c r="Q57" s="23"/>
      <c r="W57" s="22"/>
    </row>
    <row r="58" spans="1:23" s="21" customFormat="1" ht="20.100000000000001" customHeight="1" thickTop="1" thickBot="1" x14ac:dyDescent="0.3">
      <c r="A58" s="1" t="s">
        <v>70</v>
      </c>
      <c r="B58" s="3" t="s">
        <v>61</v>
      </c>
      <c r="C58" s="3" t="s">
        <v>62</v>
      </c>
      <c r="D58" s="3" t="s">
        <v>71</v>
      </c>
      <c r="E58" s="3" t="s">
        <v>34</v>
      </c>
      <c r="F58" s="82">
        <v>0.80833333333333324</v>
      </c>
      <c r="G58" s="80"/>
      <c r="H58" s="6">
        <v>6</v>
      </c>
      <c r="I58" s="6"/>
      <c r="J58" s="6"/>
      <c r="K58" s="70"/>
      <c r="L58" s="70"/>
      <c r="M58" s="10">
        <v>20</v>
      </c>
      <c r="N58" s="3" t="s">
        <v>100</v>
      </c>
      <c r="O58" s="3">
        <f>Día13!O58+Día14!M58</f>
        <v>306</v>
      </c>
      <c r="P58" s="71"/>
      <c r="Q58" s="23"/>
      <c r="W58" s="22"/>
    </row>
    <row r="59" spans="1:23" s="21" customFormat="1" ht="20.100000000000001" customHeight="1" thickTop="1" thickBot="1" x14ac:dyDescent="0.3">
      <c r="A59" s="1" t="s">
        <v>72</v>
      </c>
      <c r="B59" s="3" t="s">
        <v>46</v>
      </c>
      <c r="C59" s="3" t="s">
        <v>37</v>
      </c>
      <c r="D59" s="3" t="s">
        <v>47</v>
      </c>
      <c r="E59" s="3" t="s">
        <v>34</v>
      </c>
      <c r="F59" s="82">
        <v>0.81458333333333333</v>
      </c>
      <c r="G59" s="80"/>
      <c r="H59" s="6">
        <v>6</v>
      </c>
      <c r="I59" s="6"/>
      <c r="J59" s="6"/>
      <c r="K59" s="70"/>
      <c r="L59" s="70"/>
      <c r="M59" s="3">
        <v>44</v>
      </c>
      <c r="N59" s="3" t="s">
        <v>100</v>
      </c>
      <c r="O59" s="3">
        <f>Día13!O59+Día14!M59</f>
        <v>649</v>
      </c>
      <c r="P59" s="71"/>
      <c r="Q59" s="23"/>
    </row>
    <row r="60" spans="1:23" s="21" customFormat="1" ht="20.100000000000001" customHeight="1" thickTop="1" thickBot="1" x14ac:dyDescent="0.3">
      <c r="A60" s="1">
        <v>8199</v>
      </c>
      <c r="B60" s="3" t="s">
        <v>31</v>
      </c>
      <c r="C60" s="3" t="s">
        <v>40</v>
      </c>
      <c r="D60" s="3" t="s">
        <v>48</v>
      </c>
      <c r="E60" s="3" t="s">
        <v>33</v>
      </c>
      <c r="F60" s="82">
        <v>0.82916666666666661</v>
      </c>
      <c r="G60" s="80" t="s">
        <v>336</v>
      </c>
      <c r="H60" s="6">
        <v>3</v>
      </c>
      <c r="I60" s="6"/>
      <c r="J60" s="6"/>
      <c r="K60" s="70"/>
      <c r="L60" s="70"/>
      <c r="M60" s="2">
        <v>6</v>
      </c>
      <c r="N60" s="3" t="s">
        <v>101</v>
      </c>
      <c r="O60" s="3">
        <f>Día13!O60+Día14!M60</f>
        <v>51</v>
      </c>
      <c r="P60" s="71"/>
    </row>
    <row r="61" spans="1:23" s="21" customFormat="1" ht="20.100000000000001" customHeight="1" thickTop="1" thickBot="1" x14ac:dyDescent="0.3">
      <c r="A61" s="1">
        <v>8198</v>
      </c>
      <c r="B61" s="3" t="s">
        <v>31</v>
      </c>
      <c r="C61" s="3" t="s">
        <v>37</v>
      </c>
      <c r="D61" s="3" t="s">
        <v>33</v>
      </c>
      <c r="E61" s="3" t="s">
        <v>34</v>
      </c>
      <c r="F61" s="82">
        <v>0.84930555555555554</v>
      </c>
      <c r="G61" s="87"/>
      <c r="H61" s="6">
        <v>6</v>
      </c>
      <c r="I61" s="6"/>
      <c r="J61" s="6"/>
      <c r="K61" s="70"/>
      <c r="L61" s="70"/>
      <c r="M61" s="91">
        <v>43</v>
      </c>
      <c r="N61" s="3" t="s">
        <v>101</v>
      </c>
      <c r="O61" s="3">
        <f>Día13!O61+Día14!M61</f>
        <v>776</v>
      </c>
      <c r="P61" s="71" t="s">
        <v>335</v>
      </c>
    </row>
    <row r="62" spans="1:23" s="21" customFormat="1" ht="20.100000000000001" customHeight="1" thickTop="1" thickBot="1" x14ac:dyDescent="0.3">
      <c r="A62" s="1">
        <v>8209</v>
      </c>
      <c r="B62" s="3" t="s">
        <v>31</v>
      </c>
      <c r="C62" s="3" t="s">
        <v>37</v>
      </c>
      <c r="D62" s="3" t="s">
        <v>48</v>
      </c>
      <c r="E62" s="3" t="s">
        <v>33</v>
      </c>
      <c r="F62" s="82">
        <v>0.85277777777777775</v>
      </c>
      <c r="G62" s="80" t="s">
        <v>121</v>
      </c>
      <c r="H62" s="6">
        <v>3</v>
      </c>
      <c r="I62" s="6"/>
      <c r="J62" s="6"/>
      <c r="K62" s="70"/>
      <c r="L62" s="70"/>
      <c r="M62" s="10">
        <v>1</v>
      </c>
      <c r="N62" s="3" t="s">
        <v>100</v>
      </c>
      <c r="O62" s="3">
        <f>Día13!O62+Día14!M62</f>
        <v>54</v>
      </c>
      <c r="P62" s="71"/>
      <c r="Q62" s="23"/>
      <c r="W62" s="22"/>
    </row>
    <row r="63" spans="1:23" s="21" customFormat="1" ht="20.100000000000001" customHeight="1" thickTop="1" thickBot="1" x14ac:dyDescent="0.3">
      <c r="A63" s="1" t="s">
        <v>73</v>
      </c>
      <c r="B63" s="3" t="s">
        <v>46</v>
      </c>
      <c r="C63" s="3" t="s">
        <v>37</v>
      </c>
      <c r="D63" s="3" t="s">
        <v>48</v>
      </c>
      <c r="E63" s="3" t="s">
        <v>47</v>
      </c>
      <c r="F63" s="82">
        <v>0.88055555555555554</v>
      </c>
      <c r="G63" s="80" t="s">
        <v>201</v>
      </c>
      <c r="H63" s="11">
        <v>3</v>
      </c>
      <c r="I63" s="11"/>
      <c r="J63" s="11"/>
      <c r="K63" s="70"/>
      <c r="L63" s="70"/>
      <c r="M63" s="91">
        <v>0</v>
      </c>
      <c r="N63" s="3" t="s">
        <v>101</v>
      </c>
      <c r="O63" s="3">
        <f>Día13!O63+Día14!M63</f>
        <v>102</v>
      </c>
      <c r="P63" s="95"/>
      <c r="Q63" s="23"/>
      <c r="W63" s="22"/>
    </row>
    <row r="64" spans="1:23" s="21" customFormat="1" ht="20.100000000000001" customHeight="1" thickTop="1" thickBot="1" x14ac:dyDescent="0.3">
      <c r="A64" s="1">
        <v>8208</v>
      </c>
      <c r="B64" s="3" t="s">
        <v>31</v>
      </c>
      <c r="C64" s="3" t="s">
        <v>37</v>
      </c>
      <c r="D64" s="3" t="s">
        <v>33</v>
      </c>
      <c r="E64" s="3" t="s">
        <v>34</v>
      </c>
      <c r="F64" s="82">
        <v>0.8833333333333333</v>
      </c>
      <c r="G64" s="80"/>
      <c r="H64" s="6">
        <v>6</v>
      </c>
      <c r="I64" s="6"/>
      <c r="J64" s="6"/>
      <c r="K64" s="70"/>
      <c r="L64" s="70"/>
      <c r="M64" s="86">
        <v>10</v>
      </c>
      <c r="N64" s="3" t="s">
        <v>100</v>
      </c>
      <c r="O64" s="3">
        <f>Día13!O64+Día14!M64</f>
        <v>428</v>
      </c>
      <c r="P64" s="71"/>
      <c r="Q64" s="23"/>
      <c r="W64" s="22"/>
    </row>
    <row r="65" spans="1:23" s="21" customFormat="1" ht="20.100000000000001" customHeight="1" thickTop="1" thickBot="1" x14ac:dyDescent="0.3">
      <c r="A65" s="1">
        <v>4184</v>
      </c>
      <c r="B65" s="3" t="s">
        <v>32</v>
      </c>
      <c r="C65" s="3" t="s">
        <v>62</v>
      </c>
      <c r="D65" s="3" t="s">
        <v>44</v>
      </c>
      <c r="E65" s="3" t="s">
        <v>34</v>
      </c>
      <c r="F65" s="82">
        <v>0.89097222222222217</v>
      </c>
      <c r="G65" s="80" t="s">
        <v>171</v>
      </c>
      <c r="H65" s="6">
        <v>6</v>
      </c>
      <c r="I65" s="6"/>
      <c r="J65" s="6"/>
      <c r="K65" s="70"/>
      <c r="L65" s="70"/>
      <c r="M65" s="8">
        <v>0</v>
      </c>
      <c r="N65" s="3" t="s">
        <v>101</v>
      </c>
      <c r="O65" s="3">
        <f>Día13!O65+Día14!M65</f>
        <v>18</v>
      </c>
      <c r="P65" s="71"/>
      <c r="Q65" s="23"/>
      <c r="W65" s="22"/>
    </row>
    <row r="66" spans="1:23" s="21" customFormat="1" ht="20.100000000000001" customHeight="1" thickTop="1" thickBot="1" x14ac:dyDescent="0.3">
      <c r="A66" s="1" t="s">
        <v>30</v>
      </c>
      <c r="B66" s="3" t="s">
        <v>32</v>
      </c>
      <c r="C66" s="3" t="s">
        <v>37</v>
      </c>
      <c r="D66" s="3" t="s">
        <v>35</v>
      </c>
      <c r="E66" s="3" t="s">
        <v>34</v>
      </c>
      <c r="F66" s="82">
        <v>0.89861111111111114</v>
      </c>
      <c r="G66" s="80" t="s">
        <v>133</v>
      </c>
      <c r="H66" s="6">
        <v>6</v>
      </c>
      <c r="I66" s="6" t="s">
        <v>103</v>
      </c>
      <c r="J66" s="6"/>
      <c r="K66" s="70"/>
      <c r="L66" s="70"/>
      <c r="M66" s="10">
        <v>7</v>
      </c>
      <c r="N66" s="3" t="s">
        <v>101</v>
      </c>
      <c r="O66" s="3">
        <f>Día13!O66+Día14!M66</f>
        <v>200</v>
      </c>
      <c r="P66" s="71" t="s">
        <v>335</v>
      </c>
      <c r="Q66" s="23"/>
      <c r="W66" s="22"/>
    </row>
    <row r="67" spans="1:23" s="21" customFormat="1" ht="20.100000000000001" customHeight="1" thickTop="1" thickBot="1" x14ac:dyDescent="0.3">
      <c r="A67" s="1">
        <v>8219</v>
      </c>
      <c r="B67" s="3" t="s">
        <v>31</v>
      </c>
      <c r="C67" s="3" t="s">
        <v>37</v>
      </c>
      <c r="D67" s="3" t="s">
        <v>34</v>
      </c>
      <c r="E67" s="3" t="s">
        <v>33</v>
      </c>
      <c r="F67" s="82">
        <v>0.91527777777777775</v>
      </c>
      <c r="G67" s="80"/>
      <c r="H67" s="6">
        <v>3</v>
      </c>
      <c r="I67" s="6"/>
      <c r="J67" s="6"/>
      <c r="K67" s="70"/>
      <c r="L67" s="70"/>
      <c r="M67" s="3">
        <v>5</v>
      </c>
      <c r="N67" s="3" t="s">
        <v>100</v>
      </c>
      <c r="O67" s="3">
        <f>Día13!O67+Día14!M67</f>
        <v>37</v>
      </c>
      <c r="P67" s="71"/>
      <c r="Q67" s="23"/>
    </row>
    <row r="68" spans="1:23" s="21" customFormat="1" ht="20.100000000000001" customHeight="1" thickTop="1" thickBot="1" x14ac:dyDescent="0.3">
      <c r="A68" s="1"/>
      <c r="B68" s="3"/>
      <c r="C68" s="3"/>
      <c r="D68" s="3"/>
      <c r="E68" s="3"/>
      <c r="F68" s="82"/>
      <c r="G68" s="80"/>
      <c r="H68" s="6"/>
      <c r="I68" s="6"/>
      <c r="J68" s="6"/>
      <c r="K68" s="70"/>
      <c r="L68" s="70"/>
      <c r="M68" s="9"/>
      <c r="N68" s="3"/>
      <c r="O68" s="6"/>
      <c r="P68" s="71"/>
    </row>
    <row r="69" spans="1:23" s="21" customFormat="1" ht="20.100000000000001" customHeight="1" thickTop="1" thickBot="1" x14ac:dyDescent="0.3">
      <c r="A69" s="1"/>
      <c r="B69" s="2"/>
      <c r="C69" s="3"/>
      <c r="D69" s="3"/>
      <c r="E69" s="3"/>
      <c r="F69" s="4"/>
      <c r="G69" s="80"/>
      <c r="H69" s="6"/>
      <c r="I69" s="6"/>
      <c r="J69" s="6"/>
      <c r="K69" s="70"/>
      <c r="L69" s="70"/>
      <c r="M69" s="9"/>
      <c r="N69" s="3"/>
      <c r="O69" s="6"/>
      <c r="P69" s="71"/>
    </row>
    <row r="70" spans="1:23" s="21" customFormat="1" ht="20.100000000000001" customHeight="1" thickTop="1" thickBot="1" x14ac:dyDescent="0.3">
      <c r="A70" s="1"/>
      <c r="B70" s="2"/>
      <c r="C70" s="3"/>
      <c r="D70" s="3"/>
      <c r="E70" s="3"/>
      <c r="F70" s="4"/>
      <c r="G70" s="80"/>
      <c r="H70" s="6"/>
      <c r="I70" s="6"/>
      <c r="J70" s="6"/>
      <c r="K70" s="70"/>
      <c r="L70" s="70"/>
      <c r="M70" s="79"/>
      <c r="N70" s="3"/>
      <c r="O70" s="96"/>
      <c r="P70" s="71"/>
    </row>
    <row r="71" spans="1:23" s="21" customFormat="1" ht="20.100000000000001" customHeight="1" thickTop="1" thickBot="1" x14ac:dyDescent="0.3">
      <c r="A71" s="13"/>
      <c r="B71" s="13"/>
      <c r="C71" s="13"/>
      <c r="D71" s="13"/>
      <c r="E71" s="13"/>
      <c r="F71" s="13"/>
      <c r="G71" s="13"/>
      <c r="H71" s="13"/>
      <c r="K71" s="74"/>
      <c r="L71" s="75"/>
      <c r="M71" s="76"/>
      <c r="N71" s="24"/>
      <c r="O71" s="97"/>
      <c r="P71" s="13"/>
    </row>
    <row r="72" spans="1:23" s="21" customFormat="1" ht="20.100000000000001" customHeight="1" x14ac:dyDescent="0.25">
      <c r="A72" s="13"/>
      <c r="B72" s="13"/>
      <c r="C72" s="13"/>
      <c r="D72" s="24"/>
      <c r="K72" s="112" t="s">
        <v>5</v>
      </c>
      <c r="L72" s="113"/>
      <c r="M72" s="77">
        <f>SUM(M14:M71)</f>
        <v>1502</v>
      </c>
      <c r="N72" s="74"/>
      <c r="O72" s="74"/>
      <c r="P72" s="13"/>
    </row>
    <row r="73" spans="1:23" ht="20.100000000000001" customHeight="1" thickBot="1" x14ac:dyDescent="0.3">
      <c r="G73" s="15"/>
      <c r="K73" s="110" t="s">
        <v>11</v>
      </c>
      <c r="L73" s="111"/>
      <c r="M73" s="78">
        <f>Día13!M73+Día14!M72</f>
        <v>17746</v>
      </c>
      <c r="N73" s="75"/>
      <c r="O73" s="75"/>
      <c r="P73" s="24"/>
    </row>
    <row r="74" spans="1:23" ht="20.100000000000001" customHeight="1" x14ac:dyDescent="0.25">
      <c r="G74" s="24"/>
      <c r="P74" s="24"/>
    </row>
    <row r="75" spans="1:23" x14ac:dyDescent="0.25">
      <c r="G75" s="24"/>
      <c r="P75" s="24"/>
    </row>
    <row r="76" spans="1:23" x14ac:dyDescent="0.25">
      <c r="A76" s="25"/>
      <c r="B76" s="25"/>
      <c r="C76" s="25"/>
      <c r="P76" s="24"/>
    </row>
    <row r="77" spans="1:23" ht="14.25" customHeight="1" x14ac:dyDescent="0.25">
      <c r="A77" s="25"/>
      <c r="B77" s="25"/>
      <c r="C77" s="25"/>
      <c r="P77" s="24"/>
    </row>
    <row r="78" spans="1:23" ht="14.25" customHeight="1" x14ac:dyDescent="0.25">
      <c r="A78" s="25"/>
      <c r="B78" s="25"/>
      <c r="C78" s="25"/>
      <c r="P78" s="24"/>
    </row>
    <row r="79" spans="1:23" ht="14.25" customHeight="1" x14ac:dyDescent="0.25">
      <c r="A79" s="25"/>
      <c r="B79" s="25"/>
      <c r="C79" s="25"/>
      <c r="P79" s="24"/>
    </row>
    <row r="80" spans="1:23" ht="14.25" customHeight="1" x14ac:dyDescent="0.25">
      <c r="A80" s="25"/>
      <c r="B80" s="25"/>
      <c r="C80" s="25"/>
    </row>
    <row r="81" spans="1:3" x14ac:dyDescent="0.25">
      <c r="A81" s="25"/>
      <c r="B81" s="25"/>
      <c r="C81" s="25"/>
    </row>
    <row r="82" spans="1:3" x14ac:dyDescent="0.25">
      <c r="A82" s="25"/>
      <c r="B82" s="25"/>
      <c r="C82" s="25"/>
    </row>
    <row r="83" spans="1:3" x14ac:dyDescent="0.25">
      <c r="A83" s="25"/>
      <c r="B83" s="25"/>
      <c r="C83" s="25"/>
    </row>
    <row r="84" spans="1:3" x14ac:dyDescent="0.25">
      <c r="A84" s="25"/>
      <c r="B84" s="25"/>
      <c r="C84" s="25"/>
    </row>
    <row r="85" spans="1:3" x14ac:dyDescent="0.25">
      <c r="A85" s="25"/>
      <c r="B85" s="25"/>
      <c r="C85" s="25"/>
    </row>
    <row r="86" spans="1:3" x14ac:dyDescent="0.25">
      <c r="A86" s="25"/>
      <c r="B86" s="25"/>
      <c r="C86" s="25"/>
    </row>
  </sheetData>
  <mergeCells count="12">
    <mergeCell ref="K73:L73"/>
    <mergeCell ref="F2:H2"/>
    <mergeCell ref="L2:M2"/>
    <mergeCell ref="F3:H3"/>
    <mergeCell ref="L3:M3"/>
    <mergeCell ref="A5:G5"/>
    <mergeCell ref="I5:O5"/>
    <mergeCell ref="F6:G6"/>
    <mergeCell ref="N6:O6"/>
    <mergeCell ref="A12:D12"/>
    <mergeCell ref="K12:L12"/>
    <mergeCell ref="K72:L72"/>
  </mergeCells>
  <pageMargins left="0.7" right="0.7" top="0.75" bottom="0.75" header="0.3" footer="0.3"/>
  <pageSetup paperSize="9" orientation="portrait" r:id="rId1"/>
  <ignoredErrors>
    <ignoredError sqref="O14:O28 O42:O65 O38:O40 O30:O36" unlockedFormula="1"/>
  </ignoredErrors>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86"/>
  <sheetViews>
    <sheetView topLeftCell="E70" zoomScaleNormal="100" workbookViewId="0">
      <selection activeCell="P48" sqref="P48"/>
    </sheetView>
  </sheetViews>
  <sheetFormatPr baseColWidth="10" defaultColWidth="9.140625" defaultRowHeight="15" x14ac:dyDescent="0.25"/>
  <cols>
    <col min="1" max="1" width="13.85546875" style="13" bestFit="1" customWidth="1"/>
    <col min="2" max="2" width="13.140625" style="13" customWidth="1"/>
    <col min="3" max="3" width="14.42578125" style="13" customWidth="1"/>
    <col min="4" max="4" width="12.42578125" style="13" customWidth="1"/>
    <col min="5" max="5" width="14.5703125" style="13" customWidth="1"/>
    <col min="6" max="6" width="13.28515625" style="13" customWidth="1"/>
    <col min="7" max="7" width="12.42578125" style="13" customWidth="1"/>
    <col min="8" max="8" width="14.28515625" style="13" customWidth="1"/>
    <col min="9" max="9" width="12.85546875" style="13" customWidth="1"/>
    <col min="10" max="10" width="13.5703125" style="13" customWidth="1"/>
    <col min="11" max="11" width="16.42578125" style="13" customWidth="1"/>
    <col min="12" max="12" width="10.7109375" style="13" customWidth="1"/>
    <col min="13" max="13" width="10" style="13" customWidth="1"/>
    <col min="14" max="14" width="10.28515625" style="13" customWidth="1"/>
    <col min="15" max="15" width="13.42578125" style="13" customWidth="1"/>
    <col min="16" max="16" width="66.85546875" style="15" customWidth="1"/>
    <col min="17" max="17" width="2.140625" style="13" customWidth="1"/>
    <col min="18" max="21" width="9.140625" style="13" hidden="1" customWidth="1"/>
    <col min="22" max="22" width="13.85546875" style="13" customWidth="1"/>
    <col min="23" max="16384" width="9.140625" style="13"/>
  </cols>
  <sheetData>
    <row r="1" spans="1:23" ht="39" customHeight="1" thickBot="1" x14ac:dyDescent="0.3">
      <c r="D1" s="14"/>
      <c r="E1" s="14"/>
      <c r="F1" s="14"/>
    </row>
    <row r="2" spans="1:23" ht="23.25" customHeight="1" thickBot="1" x14ac:dyDescent="0.3">
      <c r="F2" s="122" t="s">
        <v>14</v>
      </c>
      <c r="G2" s="123"/>
      <c r="H2" s="124"/>
      <c r="I2" s="28"/>
      <c r="J2" s="29" t="s">
        <v>22</v>
      </c>
      <c r="K2" s="29" t="s">
        <v>23</v>
      </c>
      <c r="L2" s="125"/>
      <c r="M2" s="125"/>
    </row>
    <row r="3" spans="1:23" ht="26.25" customHeight="1" thickBot="1" x14ac:dyDescent="0.3">
      <c r="E3" s="30"/>
      <c r="F3" s="126" t="s">
        <v>29</v>
      </c>
      <c r="G3" s="127"/>
      <c r="H3" s="128"/>
      <c r="I3" s="28"/>
      <c r="J3" s="72">
        <v>44819</v>
      </c>
      <c r="K3" s="73" t="s">
        <v>89</v>
      </c>
      <c r="L3" s="129"/>
      <c r="M3" s="129"/>
    </row>
    <row r="4" spans="1:23" ht="15" customHeight="1" thickBot="1" x14ac:dyDescent="0.3">
      <c r="E4" s="30"/>
      <c r="F4" s="27"/>
      <c r="G4" s="27"/>
      <c r="H4" s="27"/>
      <c r="J4" s="31"/>
      <c r="K4" s="31"/>
    </row>
    <row r="5" spans="1:23" ht="15" customHeight="1" thickBot="1" x14ac:dyDescent="0.3">
      <c r="A5" s="119" t="s">
        <v>27</v>
      </c>
      <c r="B5" s="120"/>
      <c r="C5" s="120"/>
      <c r="D5" s="120"/>
      <c r="E5" s="120"/>
      <c r="F5" s="120"/>
      <c r="G5" s="121"/>
      <c r="H5" s="27"/>
      <c r="I5" s="119" t="s">
        <v>28</v>
      </c>
      <c r="J5" s="120"/>
      <c r="K5" s="120"/>
      <c r="L5" s="120"/>
      <c r="M5" s="120"/>
      <c r="N5" s="120"/>
      <c r="O5" s="121"/>
    </row>
    <row r="6" spans="1:23" ht="15" customHeight="1" thickBot="1" x14ac:dyDescent="0.3">
      <c r="A6" s="32" t="s">
        <v>21</v>
      </c>
      <c r="B6" s="34" t="s">
        <v>16</v>
      </c>
      <c r="C6" s="34" t="s">
        <v>17</v>
      </c>
      <c r="D6" s="34" t="s">
        <v>18</v>
      </c>
      <c r="E6" s="35" t="s">
        <v>19</v>
      </c>
      <c r="F6" s="116" t="s">
        <v>20</v>
      </c>
      <c r="G6" s="117"/>
      <c r="H6" s="36"/>
      <c r="I6" s="32" t="s">
        <v>21</v>
      </c>
      <c r="J6" s="33" t="s">
        <v>16</v>
      </c>
      <c r="K6" s="34" t="s">
        <v>17</v>
      </c>
      <c r="L6" s="34" t="s">
        <v>18</v>
      </c>
      <c r="M6" s="35" t="s">
        <v>19</v>
      </c>
      <c r="N6" s="116" t="s">
        <v>20</v>
      </c>
      <c r="O6" s="117"/>
    </row>
    <row r="7" spans="1:23" ht="13.5" customHeight="1" x14ac:dyDescent="0.25">
      <c r="A7" s="37">
        <v>1</v>
      </c>
      <c r="B7" s="38" t="s">
        <v>82</v>
      </c>
      <c r="C7" s="92" t="s">
        <v>82</v>
      </c>
      <c r="D7" s="39" t="s">
        <v>83</v>
      </c>
      <c r="E7" s="39" t="s">
        <v>84</v>
      </c>
      <c r="F7" s="98" t="s">
        <v>247</v>
      </c>
      <c r="G7" s="83"/>
      <c r="H7" s="41"/>
      <c r="I7" s="37">
        <v>1</v>
      </c>
      <c r="J7" s="42"/>
      <c r="K7" s="43"/>
      <c r="L7" s="39"/>
      <c r="M7" s="40"/>
      <c r="N7" s="3"/>
      <c r="O7" s="7"/>
    </row>
    <row r="8" spans="1:23" ht="15" customHeight="1" x14ac:dyDescent="0.25">
      <c r="A8" s="44">
        <v>2</v>
      </c>
      <c r="B8" s="45" t="s">
        <v>85</v>
      </c>
      <c r="C8" s="93" t="s">
        <v>85</v>
      </c>
      <c r="D8" s="46" t="s">
        <v>86</v>
      </c>
      <c r="E8" s="46" t="s">
        <v>87</v>
      </c>
      <c r="F8" s="98" t="s">
        <v>97</v>
      </c>
      <c r="G8" s="83"/>
      <c r="H8" s="41"/>
      <c r="I8" s="44">
        <v>2</v>
      </c>
      <c r="J8" s="45"/>
      <c r="K8" s="46"/>
      <c r="L8" s="46"/>
      <c r="M8" s="47"/>
      <c r="N8" s="3"/>
      <c r="O8" s="7"/>
    </row>
    <row r="9" spans="1:23" ht="15" customHeight="1" x14ac:dyDescent="0.25">
      <c r="A9" s="44">
        <v>3</v>
      </c>
      <c r="B9" s="45"/>
      <c r="C9" s="46"/>
      <c r="D9" s="46"/>
      <c r="E9" s="46"/>
      <c r="F9" s="2"/>
      <c r="G9" s="7"/>
      <c r="H9" s="41"/>
      <c r="I9" s="44">
        <v>3</v>
      </c>
      <c r="J9" s="48"/>
      <c r="K9" s="46"/>
      <c r="L9" s="46"/>
      <c r="M9" s="47"/>
      <c r="N9" s="3"/>
      <c r="O9" s="7"/>
    </row>
    <row r="10" spans="1:23" ht="15" customHeight="1" thickBot="1" x14ac:dyDescent="0.3">
      <c r="A10" s="49">
        <v>4</v>
      </c>
      <c r="B10" s="50"/>
      <c r="C10" s="51"/>
      <c r="D10" s="51"/>
      <c r="E10" s="51"/>
      <c r="F10" s="94"/>
      <c r="G10" s="26"/>
      <c r="H10" s="41"/>
      <c r="I10" s="49">
        <v>4</v>
      </c>
      <c r="J10" s="53"/>
      <c r="K10" s="51"/>
      <c r="L10" s="51"/>
      <c r="M10" s="52"/>
      <c r="N10" s="12"/>
      <c r="O10" s="26"/>
    </row>
    <row r="11" spans="1:23" ht="20.25" customHeight="1" thickBot="1" x14ac:dyDescent="0.3">
      <c r="A11" s="54"/>
      <c r="B11" s="54"/>
      <c r="E11" s="30"/>
      <c r="F11" s="27"/>
      <c r="G11" s="27"/>
      <c r="H11" s="27"/>
      <c r="J11" s="55"/>
    </row>
    <row r="12" spans="1:23" ht="17.25" customHeight="1" thickTop="1" thickBot="1" x14ac:dyDescent="0.3">
      <c r="A12" s="118"/>
      <c r="B12" s="118"/>
      <c r="C12" s="118"/>
      <c r="D12" s="118"/>
      <c r="E12" s="16"/>
      <c r="F12" s="16"/>
      <c r="G12" s="16"/>
      <c r="H12" s="17"/>
      <c r="I12" s="18" t="s">
        <v>24</v>
      </c>
      <c r="J12" s="56"/>
      <c r="K12" s="114" t="s">
        <v>12</v>
      </c>
      <c r="L12" s="115"/>
    </row>
    <row r="13" spans="1:23" s="19" customFormat="1" ht="24" thickTop="1" thickBot="1" x14ac:dyDescent="0.25">
      <c r="A13" s="57" t="s">
        <v>0</v>
      </c>
      <c r="B13" s="58" t="s">
        <v>26</v>
      </c>
      <c r="C13" s="59" t="s">
        <v>8</v>
      </c>
      <c r="D13" s="59" t="s">
        <v>1</v>
      </c>
      <c r="E13" s="59" t="s">
        <v>2</v>
      </c>
      <c r="F13" s="59" t="s">
        <v>7</v>
      </c>
      <c r="G13" s="60" t="s">
        <v>4</v>
      </c>
      <c r="H13" s="61" t="s">
        <v>3</v>
      </c>
      <c r="I13" s="61" t="s">
        <v>15</v>
      </c>
      <c r="J13" s="62" t="s">
        <v>39</v>
      </c>
      <c r="K13" s="63" t="s">
        <v>25</v>
      </c>
      <c r="L13" s="63" t="s">
        <v>9</v>
      </c>
      <c r="M13" s="62" t="s">
        <v>13</v>
      </c>
      <c r="N13" s="61" t="s">
        <v>10</v>
      </c>
      <c r="O13" s="64" t="s">
        <v>11</v>
      </c>
      <c r="P13" s="65" t="s">
        <v>6</v>
      </c>
    </row>
    <row r="14" spans="1:23" s="21" customFormat="1" ht="24.75" customHeight="1" thickBot="1" x14ac:dyDescent="0.3">
      <c r="A14" s="66">
        <v>4275</v>
      </c>
      <c r="B14" s="5" t="s">
        <v>32</v>
      </c>
      <c r="C14" s="5" t="s">
        <v>40</v>
      </c>
      <c r="D14" s="5" t="s">
        <v>43</v>
      </c>
      <c r="E14" s="5" t="s">
        <v>44</v>
      </c>
      <c r="F14" s="81">
        <v>0.28472222222222221</v>
      </c>
      <c r="G14" s="84"/>
      <c r="H14" s="5">
        <v>3</v>
      </c>
      <c r="I14" s="5"/>
      <c r="J14" s="5"/>
      <c r="K14" s="67"/>
      <c r="L14" s="67"/>
      <c r="M14" s="68">
        <v>5</v>
      </c>
      <c r="N14" s="5" t="s">
        <v>100</v>
      </c>
      <c r="O14" s="5">
        <f>Día14!O14+Día15!M14</f>
        <v>78</v>
      </c>
      <c r="P14" s="69"/>
      <c r="Q14" s="20"/>
    </row>
    <row r="15" spans="1:23" s="21" customFormat="1" ht="36.75" customHeight="1" thickTop="1" thickBot="1" x14ac:dyDescent="0.3">
      <c r="A15" s="1">
        <v>8058</v>
      </c>
      <c r="B15" s="3" t="s">
        <v>31</v>
      </c>
      <c r="C15" s="3" t="s">
        <v>40</v>
      </c>
      <c r="D15" s="3" t="s">
        <v>33</v>
      </c>
      <c r="E15" s="3" t="s">
        <v>34</v>
      </c>
      <c r="F15" s="82">
        <v>0.29166666666666669</v>
      </c>
      <c r="G15" s="80"/>
      <c r="H15" s="6">
        <v>6</v>
      </c>
      <c r="I15" s="6" t="s">
        <v>103</v>
      </c>
      <c r="J15" s="6"/>
      <c r="K15" s="70"/>
      <c r="L15" s="70"/>
      <c r="M15" s="8">
        <v>257</v>
      </c>
      <c r="N15" s="3" t="s">
        <v>101</v>
      </c>
      <c r="O15" s="3">
        <f>Día14!O15+Día15!M15</f>
        <v>2364</v>
      </c>
      <c r="P15" s="71" t="s">
        <v>337</v>
      </c>
      <c r="Q15" s="20"/>
      <c r="W15" s="22"/>
    </row>
    <row r="16" spans="1:23" s="21" customFormat="1" ht="22.5" customHeight="1" thickTop="1" thickBot="1" x14ac:dyDescent="0.3">
      <c r="A16" s="1">
        <v>8069</v>
      </c>
      <c r="B16" s="3" t="s">
        <v>31</v>
      </c>
      <c r="C16" s="3" t="s">
        <v>40</v>
      </c>
      <c r="D16" s="3" t="s">
        <v>41</v>
      </c>
      <c r="E16" s="3" t="s">
        <v>33</v>
      </c>
      <c r="F16" s="82">
        <v>0.29722222222222222</v>
      </c>
      <c r="G16" s="80"/>
      <c r="H16" s="6">
        <v>3</v>
      </c>
      <c r="I16" s="6" t="s">
        <v>106</v>
      </c>
      <c r="J16" s="6"/>
      <c r="K16" s="70"/>
      <c r="L16" s="70"/>
      <c r="M16" s="8">
        <v>14</v>
      </c>
      <c r="N16" s="3" t="s">
        <v>101</v>
      </c>
      <c r="O16" s="3">
        <f>Día14!O16+Día15!M16</f>
        <v>94</v>
      </c>
      <c r="P16" s="71" t="s">
        <v>288</v>
      </c>
      <c r="Q16" s="20"/>
      <c r="W16" s="22"/>
    </row>
    <row r="17" spans="1:23" s="21" customFormat="1" ht="20.100000000000001" customHeight="1" thickTop="1" thickBot="1" x14ac:dyDescent="0.3">
      <c r="A17" s="1">
        <v>8068</v>
      </c>
      <c r="B17" s="3" t="s">
        <v>31</v>
      </c>
      <c r="C17" s="3" t="s">
        <v>40</v>
      </c>
      <c r="D17" s="3" t="s">
        <v>33</v>
      </c>
      <c r="E17" s="3" t="s">
        <v>34</v>
      </c>
      <c r="F17" s="82">
        <v>0.30694444444444441</v>
      </c>
      <c r="G17" s="80"/>
      <c r="H17" s="6">
        <v>6</v>
      </c>
      <c r="I17" s="6" t="s">
        <v>103</v>
      </c>
      <c r="J17" s="6"/>
      <c r="K17" s="70"/>
      <c r="L17" s="70"/>
      <c r="M17" s="8">
        <v>137</v>
      </c>
      <c r="N17" s="3" t="s">
        <v>100</v>
      </c>
      <c r="O17" s="3">
        <f>Día14!O17+Día15!M17</f>
        <v>1126</v>
      </c>
      <c r="P17" s="71"/>
      <c r="Q17" s="23"/>
      <c r="W17" s="22"/>
    </row>
    <row r="18" spans="1:23" s="21" customFormat="1" ht="17.25" thickTop="1" thickBot="1" x14ac:dyDescent="0.3">
      <c r="A18" s="1" t="s">
        <v>45</v>
      </c>
      <c r="B18" s="3" t="s">
        <v>46</v>
      </c>
      <c r="C18" s="3" t="s">
        <v>40</v>
      </c>
      <c r="D18" s="3" t="s">
        <v>47</v>
      </c>
      <c r="E18" s="3" t="s">
        <v>34</v>
      </c>
      <c r="F18" s="82">
        <v>0.31805555555555554</v>
      </c>
      <c r="G18" s="80"/>
      <c r="H18" s="6">
        <v>6</v>
      </c>
      <c r="I18" s="6"/>
      <c r="J18" s="6"/>
      <c r="K18" s="70"/>
      <c r="L18" s="70"/>
      <c r="M18" s="10">
        <v>68</v>
      </c>
      <c r="N18" s="3" t="s">
        <v>100</v>
      </c>
      <c r="O18" s="3">
        <f>Día14!O18+Día15!M18</f>
        <v>692</v>
      </c>
      <c r="P18" s="71"/>
      <c r="Q18" s="23"/>
      <c r="W18" s="22"/>
    </row>
    <row r="19" spans="1:23" s="21" customFormat="1" ht="20.100000000000001" customHeight="1" thickTop="1" thickBot="1" x14ac:dyDescent="0.3">
      <c r="A19" s="1">
        <v>4187</v>
      </c>
      <c r="B19" s="3" t="s">
        <v>32</v>
      </c>
      <c r="C19" s="3" t="s">
        <v>54</v>
      </c>
      <c r="D19" s="3" t="s">
        <v>43</v>
      </c>
      <c r="E19" s="3" t="s">
        <v>79</v>
      </c>
      <c r="F19" s="82">
        <v>0.32083333333333336</v>
      </c>
      <c r="G19" s="88"/>
      <c r="H19" s="6">
        <v>3</v>
      </c>
      <c r="I19" s="11"/>
      <c r="J19" s="11"/>
      <c r="K19" s="70"/>
      <c r="L19" s="70"/>
      <c r="M19" s="10">
        <v>3</v>
      </c>
      <c r="N19" s="3" t="s">
        <v>100</v>
      </c>
      <c r="O19" s="3">
        <f>Día14!O19+Día15!M19</f>
        <v>61</v>
      </c>
      <c r="P19" s="71"/>
      <c r="Q19" s="23"/>
      <c r="W19" s="22"/>
    </row>
    <row r="20" spans="1:23" s="21" customFormat="1" ht="26.25" customHeight="1" thickTop="1" thickBot="1" x14ac:dyDescent="0.3">
      <c r="A20" s="1">
        <v>8078</v>
      </c>
      <c r="B20" s="3" t="s">
        <v>31</v>
      </c>
      <c r="C20" s="3" t="s">
        <v>40</v>
      </c>
      <c r="D20" s="3" t="s">
        <v>33</v>
      </c>
      <c r="E20" s="3" t="s">
        <v>34</v>
      </c>
      <c r="F20" s="82">
        <v>0.32777777777777778</v>
      </c>
      <c r="G20" s="80"/>
      <c r="H20" s="11">
        <v>6</v>
      </c>
      <c r="I20" s="11" t="s">
        <v>103</v>
      </c>
      <c r="J20" s="11"/>
      <c r="K20" s="70"/>
      <c r="L20" s="70"/>
      <c r="M20" s="86">
        <v>161</v>
      </c>
      <c r="N20" s="3" t="s">
        <v>101</v>
      </c>
      <c r="O20" s="3">
        <f>Día14!O20+Día15!M20</f>
        <v>1589</v>
      </c>
      <c r="P20" s="71" t="s">
        <v>338</v>
      </c>
      <c r="Q20" s="23"/>
      <c r="W20" s="22"/>
    </row>
    <row r="21" spans="1:23" s="21" customFormat="1" ht="20.100000000000001" customHeight="1" thickTop="1" thickBot="1" x14ac:dyDescent="0.3">
      <c r="A21" s="1">
        <v>8079</v>
      </c>
      <c r="B21" s="3" t="s">
        <v>31</v>
      </c>
      <c r="C21" s="3" t="s">
        <v>40</v>
      </c>
      <c r="D21" s="3" t="s">
        <v>48</v>
      </c>
      <c r="E21" s="3" t="s">
        <v>33</v>
      </c>
      <c r="F21" s="82">
        <v>0.34722222222222227</v>
      </c>
      <c r="G21" s="80"/>
      <c r="H21" s="6">
        <v>3</v>
      </c>
      <c r="I21" s="6"/>
      <c r="J21" s="6"/>
      <c r="K21" s="70"/>
      <c r="L21" s="70"/>
      <c r="M21" s="8">
        <v>12</v>
      </c>
      <c r="N21" s="3" t="s">
        <v>100</v>
      </c>
      <c r="O21" s="3">
        <f>Día14!O21+Día15!M21</f>
        <v>124</v>
      </c>
      <c r="P21" s="71"/>
      <c r="Q21" s="23"/>
      <c r="W21" s="22"/>
    </row>
    <row r="22" spans="1:23" s="21" customFormat="1" ht="17.25" thickTop="1" thickBot="1" x14ac:dyDescent="0.3">
      <c r="A22" s="1">
        <v>8278</v>
      </c>
      <c r="B22" s="3" t="s">
        <v>31</v>
      </c>
      <c r="C22" s="3" t="s">
        <v>37</v>
      </c>
      <c r="D22" s="3" t="s">
        <v>33</v>
      </c>
      <c r="E22" s="3" t="s">
        <v>34</v>
      </c>
      <c r="F22" s="82">
        <v>0.35555555555555557</v>
      </c>
      <c r="G22" s="80"/>
      <c r="H22" s="6">
        <v>6</v>
      </c>
      <c r="I22" s="6"/>
      <c r="J22" s="6"/>
      <c r="K22" s="70"/>
      <c r="L22" s="70"/>
      <c r="M22" s="8">
        <v>70</v>
      </c>
      <c r="N22" s="3" t="s">
        <v>100</v>
      </c>
      <c r="O22" s="3">
        <f>Día14!O22+Día15!M22</f>
        <v>814</v>
      </c>
      <c r="P22" s="71"/>
      <c r="Q22" s="23"/>
      <c r="W22" s="22"/>
    </row>
    <row r="23" spans="1:23" s="21" customFormat="1" ht="20.100000000000001" customHeight="1" thickTop="1" thickBot="1" x14ac:dyDescent="0.3">
      <c r="A23" s="1">
        <v>4087</v>
      </c>
      <c r="B23" s="3" t="s">
        <v>32</v>
      </c>
      <c r="C23" s="3" t="s">
        <v>37</v>
      </c>
      <c r="D23" s="3" t="s">
        <v>49</v>
      </c>
      <c r="E23" s="3" t="s">
        <v>78</v>
      </c>
      <c r="F23" s="82">
        <v>0.3833333333333333</v>
      </c>
      <c r="G23" s="80"/>
      <c r="H23" s="6">
        <v>3</v>
      </c>
      <c r="I23" s="6"/>
      <c r="J23" s="6"/>
      <c r="K23" s="70"/>
      <c r="L23" s="70"/>
      <c r="M23" s="85">
        <v>1</v>
      </c>
      <c r="N23" s="3" t="s">
        <v>100</v>
      </c>
      <c r="O23" s="3">
        <f>Día14!O23+Día15!M23</f>
        <v>60</v>
      </c>
      <c r="P23" s="71"/>
      <c r="Q23" s="23"/>
      <c r="W23" s="22"/>
    </row>
    <row r="24" spans="1:23" s="21" customFormat="1" ht="21" customHeight="1" thickTop="1" thickBot="1" x14ac:dyDescent="0.3">
      <c r="A24" s="1" t="s">
        <v>50</v>
      </c>
      <c r="B24" s="3" t="s">
        <v>46</v>
      </c>
      <c r="C24" s="3" t="s">
        <v>37</v>
      </c>
      <c r="D24" s="3" t="s">
        <v>48</v>
      </c>
      <c r="E24" s="3" t="s">
        <v>47</v>
      </c>
      <c r="F24" s="82">
        <v>0.38750000000000001</v>
      </c>
      <c r="G24" s="80"/>
      <c r="H24" s="6">
        <v>3</v>
      </c>
      <c r="I24" s="11"/>
      <c r="J24" s="11"/>
      <c r="K24" s="70"/>
      <c r="L24" s="70"/>
      <c r="M24" s="10">
        <v>7</v>
      </c>
      <c r="N24" s="3" t="s">
        <v>100</v>
      </c>
      <c r="O24" s="3">
        <f>Día14!O24+Día15!M24</f>
        <v>126</v>
      </c>
      <c r="P24" s="71"/>
      <c r="Q24" s="23"/>
      <c r="W24" s="22"/>
    </row>
    <row r="25" spans="1:23" s="21" customFormat="1" ht="20.100000000000001" customHeight="1" thickTop="1" thickBot="1" x14ac:dyDescent="0.3">
      <c r="A25" s="1">
        <v>8088</v>
      </c>
      <c r="B25" s="3" t="s">
        <v>31</v>
      </c>
      <c r="C25" s="3" t="s">
        <v>40</v>
      </c>
      <c r="D25" s="3" t="s">
        <v>33</v>
      </c>
      <c r="E25" s="3" t="s">
        <v>34</v>
      </c>
      <c r="F25" s="82">
        <v>0.39027777777777778</v>
      </c>
      <c r="G25" s="80"/>
      <c r="H25" s="6">
        <v>6</v>
      </c>
      <c r="I25" s="6" t="s">
        <v>106</v>
      </c>
      <c r="J25" s="6"/>
      <c r="K25" s="70"/>
      <c r="L25" s="70"/>
      <c r="M25" s="8">
        <v>49</v>
      </c>
      <c r="N25" s="3" t="s">
        <v>101</v>
      </c>
      <c r="O25" s="3">
        <f>Día14!O25+Día15!M25</f>
        <v>629</v>
      </c>
      <c r="P25" s="71" t="s">
        <v>339</v>
      </c>
      <c r="Q25" s="23"/>
      <c r="W25" s="22"/>
    </row>
    <row r="26" spans="1:23" s="21" customFormat="1" ht="20.100000000000001" customHeight="1" thickTop="1" thickBot="1" x14ac:dyDescent="0.3">
      <c r="A26" s="1" t="s">
        <v>51</v>
      </c>
      <c r="B26" s="3" t="s">
        <v>46</v>
      </c>
      <c r="C26" s="3" t="s">
        <v>38</v>
      </c>
      <c r="D26" s="3" t="s">
        <v>47</v>
      </c>
      <c r="E26" s="3" t="s">
        <v>34</v>
      </c>
      <c r="F26" s="82">
        <v>0.39861111111111108</v>
      </c>
      <c r="G26" s="80"/>
      <c r="H26" s="6"/>
      <c r="I26" s="6"/>
      <c r="J26" s="6"/>
      <c r="K26" s="70"/>
      <c r="L26" s="70"/>
      <c r="M26" s="10"/>
      <c r="N26" s="3"/>
      <c r="O26" s="3">
        <f>Día14!O26+Día15!M26</f>
        <v>114</v>
      </c>
      <c r="P26" s="71"/>
      <c r="Q26" s="23"/>
      <c r="W26" s="22"/>
    </row>
    <row r="27" spans="1:23" s="21" customFormat="1" ht="20.100000000000001" customHeight="1" thickTop="1" thickBot="1" x14ac:dyDescent="0.3">
      <c r="A27" s="1">
        <v>8098</v>
      </c>
      <c r="B27" s="3" t="s">
        <v>31</v>
      </c>
      <c r="C27" s="3" t="s">
        <v>38</v>
      </c>
      <c r="D27" s="3" t="s">
        <v>33</v>
      </c>
      <c r="E27" s="3" t="s">
        <v>34</v>
      </c>
      <c r="F27" s="82">
        <v>0.43541666666666662</v>
      </c>
      <c r="G27" s="80"/>
      <c r="H27" s="6"/>
      <c r="I27" s="6"/>
      <c r="J27" s="6"/>
      <c r="K27" s="70"/>
      <c r="L27" s="70"/>
      <c r="M27" s="85"/>
      <c r="N27" s="3"/>
      <c r="O27" s="3">
        <f>Día14!O27+Día15!M27</f>
        <v>227</v>
      </c>
      <c r="P27" s="71"/>
      <c r="Q27" s="23"/>
    </row>
    <row r="28" spans="1:23" s="21" customFormat="1" ht="20.100000000000001" customHeight="1" thickTop="1" thickBot="1" x14ac:dyDescent="0.3">
      <c r="A28" s="1">
        <v>8109</v>
      </c>
      <c r="B28" s="3" t="s">
        <v>31</v>
      </c>
      <c r="C28" s="3" t="s">
        <v>37</v>
      </c>
      <c r="D28" s="3" t="s">
        <v>48</v>
      </c>
      <c r="E28" s="3" t="s">
        <v>33</v>
      </c>
      <c r="F28" s="82">
        <v>0.4465277777777778</v>
      </c>
      <c r="G28" s="80"/>
      <c r="H28" s="6">
        <v>5</v>
      </c>
      <c r="I28" s="6"/>
      <c r="J28" s="6"/>
      <c r="K28" s="70"/>
      <c r="L28" s="70"/>
      <c r="M28" s="9">
        <v>10</v>
      </c>
      <c r="N28" s="3" t="s">
        <v>101</v>
      </c>
      <c r="O28" s="3">
        <f>Día14!O28+Día15!M28</f>
        <v>153</v>
      </c>
      <c r="P28" s="71" t="s">
        <v>340</v>
      </c>
    </row>
    <row r="29" spans="1:23" s="21" customFormat="1" ht="20.100000000000001" customHeight="1" thickTop="1" thickBot="1" x14ac:dyDescent="0.3">
      <c r="A29" s="1">
        <v>4072</v>
      </c>
      <c r="B29" s="3" t="s">
        <v>32</v>
      </c>
      <c r="C29" s="3" t="s">
        <v>37</v>
      </c>
      <c r="D29" s="3" t="s">
        <v>52</v>
      </c>
      <c r="E29" s="3" t="s">
        <v>53</v>
      </c>
      <c r="F29" s="82">
        <v>0.44861111111111113</v>
      </c>
      <c r="G29" s="80" t="s">
        <v>102</v>
      </c>
      <c r="H29" s="6">
        <v>6</v>
      </c>
      <c r="I29" s="6"/>
      <c r="J29" s="6"/>
      <c r="K29" s="70"/>
      <c r="L29" s="70"/>
      <c r="M29" s="9">
        <v>20</v>
      </c>
      <c r="N29" s="3" t="s">
        <v>100</v>
      </c>
      <c r="O29" s="3">
        <f>Día14!O29+Día15!M29</f>
        <v>304</v>
      </c>
      <c r="P29" s="71"/>
    </row>
    <row r="30" spans="1:23" s="21" customFormat="1" ht="20.100000000000001" customHeight="1" thickTop="1" thickBot="1" x14ac:dyDescent="0.3">
      <c r="A30" s="1">
        <v>4186</v>
      </c>
      <c r="B30" s="3" t="s">
        <v>32</v>
      </c>
      <c r="C30" s="3" t="s">
        <v>37</v>
      </c>
      <c r="D30" s="3" t="s">
        <v>80</v>
      </c>
      <c r="E30" s="3" t="s">
        <v>34</v>
      </c>
      <c r="F30" s="82">
        <v>0.45833333333333331</v>
      </c>
      <c r="G30" s="80" t="s">
        <v>99</v>
      </c>
      <c r="H30" s="6">
        <v>6</v>
      </c>
      <c r="I30" s="6" t="s">
        <v>106</v>
      </c>
      <c r="J30" s="6"/>
      <c r="K30" s="70"/>
      <c r="L30" s="70"/>
      <c r="M30" s="9">
        <v>33</v>
      </c>
      <c r="N30" s="3" t="s">
        <v>101</v>
      </c>
      <c r="O30" s="3">
        <f>Día14!O30+Día15!M30</f>
        <v>426</v>
      </c>
      <c r="P30" s="71" t="s">
        <v>107</v>
      </c>
    </row>
    <row r="31" spans="1:23" s="21" customFormat="1" ht="20.100000000000001" customHeight="1" thickTop="1" thickBot="1" x14ac:dyDescent="0.3">
      <c r="A31" s="1">
        <v>4101</v>
      </c>
      <c r="B31" s="3" t="s">
        <v>32</v>
      </c>
      <c r="C31" s="3" t="s">
        <v>37</v>
      </c>
      <c r="D31" s="3" t="s">
        <v>34</v>
      </c>
      <c r="E31" s="3" t="s">
        <v>36</v>
      </c>
      <c r="F31" s="82">
        <v>0.48541666666666666</v>
      </c>
      <c r="G31" s="80"/>
      <c r="H31" s="6">
        <v>3</v>
      </c>
      <c r="I31" s="6"/>
      <c r="J31" s="6"/>
      <c r="K31" s="70"/>
      <c r="L31" s="70"/>
      <c r="M31" s="10">
        <v>5</v>
      </c>
      <c r="N31" s="3" t="s">
        <v>100</v>
      </c>
      <c r="O31" s="3">
        <f>Día14!O31+Día15!M31</f>
        <v>83</v>
      </c>
      <c r="P31" s="71"/>
      <c r="Q31" s="23"/>
      <c r="W31" s="22"/>
    </row>
    <row r="32" spans="1:23" s="21" customFormat="1" ht="20.100000000000001" customHeight="1" thickTop="1" thickBot="1" x14ac:dyDescent="0.3">
      <c r="A32" s="1">
        <v>8118</v>
      </c>
      <c r="B32" s="3" t="s">
        <v>31</v>
      </c>
      <c r="C32" s="3" t="s">
        <v>40</v>
      </c>
      <c r="D32" s="3" t="s">
        <v>33</v>
      </c>
      <c r="E32" s="3" t="s">
        <v>34</v>
      </c>
      <c r="F32" s="82">
        <v>0.50486111111111109</v>
      </c>
      <c r="G32" s="88"/>
      <c r="H32" s="11">
        <v>6</v>
      </c>
      <c r="I32" s="11"/>
      <c r="J32" s="11"/>
      <c r="K32" s="70"/>
      <c r="L32" s="70"/>
      <c r="M32" s="10">
        <v>53</v>
      </c>
      <c r="N32" s="3" t="s">
        <v>100</v>
      </c>
      <c r="O32" s="3">
        <f>Día14!O32+Día15!M32</f>
        <v>559</v>
      </c>
      <c r="P32" s="71"/>
      <c r="Q32" s="23"/>
      <c r="W32" s="22"/>
    </row>
    <row r="33" spans="1:23" s="21" customFormat="1" ht="20.100000000000001" customHeight="1" thickTop="1" thickBot="1" x14ac:dyDescent="0.3">
      <c r="A33" s="1">
        <v>4064</v>
      </c>
      <c r="B33" s="3" t="s">
        <v>32</v>
      </c>
      <c r="C33" s="3" t="s">
        <v>54</v>
      </c>
      <c r="D33" s="3" t="s">
        <v>55</v>
      </c>
      <c r="E33" s="3" t="s">
        <v>34</v>
      </c>
      <c r="F33" s="82">
        <v>0.51944444444444449</v>
      </c>
      <c r="G33" s="80" t="s">
        <v>122</v>
      </c>
      <c r="H33" s="6">
        <v>6</v>
      </c>
      <c r="I33" s="6"/>
      <c r="J33" s="6"/>
      <c r="K33" s="70"/>
      <c r="L33" s="70"/>
      <c r="M33" s="10">
        <v>0</v>
      </c>
      <c r="N33" s="3" t="s">
        <v>100</v>
      </c>
      <c r="O33" s="3">
        <f>Día14!O33+Día15!M33</f>
        <v>41</v>
      </c>
      <c r="P33" s="71"/>
      <c r="Q33" s="23"/>
      <c r="W33" s="22"/>
    </row>
    <row r="34" spans="1:23" s="21" customFormat="1" ht="20.100000000000001" customHeight="1" thickTop="1" thickBot="1" x14ac:dyDescent="0.3">
      <c r="A34" s="1">
        <v>8129</v>
      </c>
      <c r="B34" s="3" t="s">
        <v>31</v>
      </c>
      <c r="C34" s="3" t="s">
        <v>37</v>
      </c>
      <c r="D34" s="3" t="s">
        <v>48</v>
      </c>
      <c r="E34" s="3" t="s">
        <v>33</v>
      </c>
      <c r="F34" s="82">
        <v>0.5229166666666667</v>
      </c>
      <c r="G34" s="80"/>
      <c r="H34" s="6">
        <v>3</v>
      </c>
      <c r="I34" s="6"/>
      <c r="J34" s="6"/>
      <c r="K34" s="70"/>
      <c r="L34" s="70"/>
      <c r="M34" s="3">
        <v>7</v>
      </c>
      <c r="N34" s="3" t="s">
        <v>100</v>
      </c>
      <c r="O34" s="3">
        <f>Día14!O34+Día15!M34</f>
        <v>94</v>
      </c>
      <c r="P34" s="71"/>
      <c r="Q34" s="23"/>
    </row>
    <row r="35" spans="1:23" s="21" customFormat="1" ht="20.100000000000001" customHeight="1" thickTop="1" thickBot="1" x14ac:dyDescent="0.3">
      <c r="A35" s="1">
        <v>4086</v>
      </c>
      <c r="B35" s="3" t="s">
        <v>32</v>
      </c>
      <c r="C35" s="3" t="s">
        <v>37</v>
      </c>
      <c r="D35" s="3" t="s">
        <v>81</v>
      </c>
      <c r="E35" s="3" t="s">
        <v>34</v>
      </c>
      <c r="F35" s="82">
        <v>0.56111111111111112</v>
      </c>
      <c r="G35" s="80" t="s">
        <v>131</v>
      </c>
      <c r="H35" s="6">
        <v>6</v>
      </c>
      <c r="I35" s="6"/>
      <c r="J35" s="6"/>
      <c r="K35" s="70"/>
      <c r="L35" s="70"/>
      <c r="M35" s="9">
        <v>9</v>
      </c>
      <c r="N35" s="3" t="s">
        <v>101</v>
      </c>
      <c r="O35" s="3">
        <f>Día14!O35+Día15!M35</f>
        <v>115</v>
      </c>
      <c r="P35" s="71"/>
    </row>
    <row r="36" spans="1:23" s="21" customFormat="1" ht="20.100000000000001" customHeight="1" thickTop="1" thickBot="1" x14ac:dyDescent="0.3">
      <c r="A36" s="1">
        <v>4325</v>
      </c>
      <c r="B36" s="3" t="s">
        <v>32</v>
      </c>
      <c r="C36" s="3" t="s">
        <v>37</v>
      </c>
      <c r="D36" s="3" t="s">
        <v>48</v>
      </c>
      <c r="E36" s="3" t="s">
        <v>56</v>
      </c>
      <c r="F36" s="82">
        <v>0.57361111111111118</v>
      </c>
      <c r="G36" s="106"/>
      <c r="H36" s="6">
        <v>3</v>
      </c>
      <c r="I36" s="6"/>
      <c r="J36" s="6"/>
      <c r="K36" s="70"/>
      <c r="L36" s="70"/>
      <c r="M36" s="9">
        <v>11</v>
      </c>
      <c r="N36" s="3" t="s">
        <v>101</v>
      </c>
      <c r="O36" s="3">
        <f>Día14!O36+Día15!M36</f>
        <v>123</v>
      </c>
      <c r="P36" s="71" t="s">
        <v>341</v>
      </c>
    </row>
    <row r="37" spans="1:23" s="21" customFormat="1" ht="38.25" customHeight="1" thickTop="1" thickBot="1" x14ac:dyDescent="0.3">
      <c r="A37" s="1">
        <v>8139</v>
      </c>
      <c r="B37" s="3" t="s">
        <v>31</v>
      </c>
      <c r="C37" s="3" t="s">
        <v>57</v>
      </c>
      <c r="D37" s="3" t="s">
        <v>34</v>
      </c>
      <c r="E37" s="3" t="s">
        <v>33</v>
      </c>
      <c r="F37" s="82">
        <v>0.58888888888888891</v>
      </c>
      <c r="G37" s="87"/>
      <c r="H37" s="6"/>
      <c r="I37" s="6"/>
      <c r="J37" s="6"/>
      <c r="K37" s="70"/>
      <c r="L37" s="70"/>
      <c r="M37" s="9"/>
      <c r="N37" s="3"/>
      <c r="O37" s="3">
        <f>Día14!O37+Día15!M37</f>
        <v>23</v>
      </c>
      <c r="P37" s="71"/>
    </row>
    <row r="38" spans="1:23" s="21" customFormat="1" ht="24" thickTop="1" thickBot="1" x14ac:dyDescent="0.3">
      <c r="A38" s="1">
        <v>4110</v>
      </c>
      <c r="B38" s="3" t="s">
        <v>32</v>
      </c>
      <c r="C38" s="3" t="s">
        <v>76</v>
      </c>
      <c r="D38" s="3" t="s">
        <v>36</v>
      </c>
      <c r="E38" s="3" t="s">
        <v>77</v>
      </c>
      <c r="F38" s="82">
        <v>0.60555555555555551</v>
      </c>
      <c r="G38" s="80" t="s">
        <v>111</v>
      </c>
      <c r="H38" s="6">
        <v>5</v>
      </c>
      <c r="I38" s="6" t="s">
        <v>106</v>
      </c>
      <c r="J38" s="6"/>
      <c r="K38" s="70"/>
      <c r="L38" s="70"/>
      <c r="M38" s="10">
        <v>13</v>
      </c>
      <c r="N38" s="3" t="s">
        <v>101</v>
      </c>
      <c r="O38" s="3">
        <f>Día14!O38+Día15!M38</f>
        <v>83</v>
      </c>
      <c r="P38" s="71" t="s">
        <v>342</v>
      </c>
      <c r="Q38" s="23"/>
      <c r="W38" s="22"/>
    </row>
    <row r="39" spans="1:23" s="21" customFormat="1" ht="20.100000000000001" customHeight="1" thickTop="1" thickBot="1" x14ac:dyDescent="0.3">
      <c r="A39" s="1">
        <v>4110</v>
      </c>
      <c r="B39" s="3" t="s">
        <v>32</v>
      </c>
      <c r="C39" s="3" t="s">
        <v>17</v>
      </c>
      <c r="D39" s="3" t="s">
        <v>36</v>
      </c>
      <c r="E39" s="3" t="s">
        <v>75</v>
      </c>
      <c r="F39" s="82">
        <v>0.60555555555555551</v>
      </c>
      <c r="G39" s="80"/>
      <c r="H39" s="6"/>
      <c r="I39" s="11"/>
      <c r="J39" s="11"/>
      <c r="K39" s="70"/>
      <c r="L39" s="70"/>
      <c r="M39" s="10"/>
      <c r="N39" s="3"/>
      <c r="O39" s="3">
        <f>Día14!O39+Día15!M39</f>
        <v>16</v>
      </c>
      <c r="P39" s="71"/>
      <c r="Q39" s="23"/>
      <c r="W39" s="22"/>
    </row>
    <row r="40" spans="1:23" s="21" customFormat="1" ht="35.25" thickTop="1" thickBot="1" x14ac:dyDescent="0.3">
      <c r="A40" s="1">
        <v>4143</v>
      </c>
      <c r="B40" s="3" t="s">
        <v>32</v>
      </c>
      <c r="C40" s="3" t="s">
        <v>37</v>
      </c>
      <c r="D40" s="3" t="s">
        <v>58</v>
      </c>
      <c r="E40" s="3" t="s">
        <v>52</v>
      </c>
      <c r="F40" s="82">
        <v>0.6118055555555556</v>
      </c>
      <c r="G40" s="80"/>
      <c r="H40" s="6">
        <v>3</v>
      </c>
      <c r="I40" s="6"/>
      <c r="J40" s="6">
        <v>2</v>
      </c>
      <c r="K40" s="70"/>
      <c r="L40" s="70"/>
      <c r="M40" s="8">
        <v>13</v>
      </c>
      <c r="N40" s="3" t="s">
        <v>101</v>
      </c>
      <c r="O40" s="3">
        <f>Día14!O40+Día15!M40</f>
        <v>105</v>
      </c>
      <c r="P40" s="71" t="s">
        <v>343</v>
      </c>
      <c r="Q40" s="23"/>
      <c r="W40" s="22"/>
    </row>
    <row r="41" spans="1:23" s="21" customFormat="1" ht="17.25" thickTop="1" thickBot="1" x14ac:dyDescent="0.3">
      <c r="A41" s="1">
        <v>8148</v>
      </c>
      <c r="B41" s="3" t="s">
        <v>31</v>
      </c>
      <c r="C41" s="3" t="s">
        <v>59</v>
      </c>
      <c r="D41" s="3" t="s">
        <v>33</v>
      </c>
      <c r="E41" s="3" t="s">
        <v>34</v>
      </c>
      <c r="F41" s="82">
        <v>0.61249999999999993</v>
      </c>
      <c r="G41" s="80" t="s">
        <v>171</v>
      </c>
      <c r="H41" s="6">
        <v>6</v>
      </c>
      <c r="I41" s="6"/>
      <c r="J41" s="6"/>
      <c r="K41" s="70"/>
      <c r="L41" s="70"/>
      <c r="M41" s="8">
        <v>64</v>
      </c>
      <c r="N41" s="3" t="s">
        <v>101</v>
      </c>
      <c r="O41" s="3">
        <f>Día14!O41+Día15!M41</f>
        <v>877</v>
      </c>
      <c r="P41" s="71" t="s">
        <v>344</v>
      </c>
      <c r="Q41" s="23"/>
      <c r="W41" s="22"/>
    </row>
    <row r="42" spans="1:23" s="21" customFormat="1" ht="17.25" thickTop="1" thickBot="1" x14ac:dyDescent="0.3">
      <c r="A42" s="1" t="s">
        <v>60</v>
      </c>
      <c r="B42" s="3" t="s">
        <v>61</v>
      </c>
      <c r="C42" s="3" t="s">
        <v>62</v>
      </c>
      <c r="D42" s="3" t="s">
        <v>48</v>
      </c>
      <c r="E42" s="3" t="s">
        <v>63</v>
      </c>
      <c r="F42" s="82">
        <v>0.63055555555555554</v>
      </c>
      <c r="G42" s="80" t="s">
        <v>102</v>
      </c>
      <c r="H42" s="6">
        <v>3</v>
      </c>
      <c r="I42" s="6"/>
      <c r="J42" s="6"/>
      <c r="K42" s="70"/>
      <c r="L42" s="70"/>
      <c r="M42" s="10">
        <v>45</v>
      </c>
      <c r="N42" s="3" t="s">
        <v>100</v>
      </c>
      <c r="O42" s="3">
        <f>Día14!O42+Día15!M42</f>
        <v>464</v>
      </c>
      <c r="P42" s="71"/>
      <c r="Q42" s="23"/>
      <c r="W42" s="22"/>
    </row>
    <row r="43" spans="1:23" s="21" customFormat="1" ht="15.75" customHeight="1" thickTop="1" thickBot="1" x14ac:dyDescent="0.3">
      <c r="A43" s="1">
        <v>4111</v>
      </c>
      <c r="B43" s="3" t="s">
        <v>32</v>
      </c>
      <c r="C43" s="3" t="s">
        <v>37</v>
      </c>
      <c r="D43" s="3" t="s">
        <v>77</v>
      </c>
      <c r="E43" s="3" t="s">
        <v>36</v>
      </c>
      <c r="F43" s="82">
        <v>0.64513888888888882</v>
      </c>
      <c r="G43" s="80" t="s">
        <v>110</v>
      </c>
      <c r="H43" s="6">
        <v>3</v>
      </c>
      <c r="I43" s="6" t="s">
        <v>106</v>
      </c>
      <c r="J43" s="6"/>
      <c r="K43" s="70"/>
      <c r="L43" s="70"/>
      <c r="M43" s="3">
        <v>4</v>
      </c>
      <c r="N43" s="3" t="s">
        <v>101</v>
      </c>
      <c r="O43" s="3">
        <f>Día14!O43+Día15!M43</f>
        <v>67</v>
      </c>
      <c r="P43" s="71" t="s">
        <v>345</v>
      </c>
      <c r="Q43" s="23"/>
    </row>
    <row r="44" spans="1:23" s="21" customFormat="1" ht="20.100000000000001" customHeight="1" thickTop="1" thickBot="1" x14ac:dyDescent="0.3">
      <c r="A44" s="1">
        <v>4114</v>
      </c>
      <c r="B44" s="3" t="s">
        <v>32</v>
      </c>
      <c r="C44" s="3" t="s">
        <v>37</v>
      </c>
      <c r="D44" s="3" t="s">
        <v>64</v>
      </c>
      <c r="E44" s="3" t="s">
        <v>34</v>
      </c>
      <c r="F44" s="82">
        <v>0.65069444444444446</v>
      </c>
      <c r="G44" s="80" t="s">
        <v>346</v>
      </c>
      <c r="H44" s="6">
        <v>6</v>
      </c>
      <c r="I44" s="6"/>
      <c r="J44" s="6"/>
      <c r="K44" s="70"/>
      <c r="L44" s="89"/>
      <c r="M44" s="90">
        <v>2</v>
      </c>
      <c r="N44" s="3" t="s">
        <v>101</v>
      </c>
      <c r="O44" s="3">
        <f>Día14!O44+Día15!M44</f>
        <v>50</v>
      </c>
      <c r="P44" s="71" t="s">
        <v>347</v>
      </c>
      <c r="Q44" s="23"/>
    </row>
    <row r="45" spans="1:23" s="21" customFormat="1" ht="20.100000000000001" customHeight="1" thickTop="1" thickBot="1" x14ac:dyDescent="0.3">
      <c r="A45" s="1">
        <v>8159</v>
      </c>
      <c r="B45" s="3" t="s">
        <v>31</v>
      </c>
      <c r="C45" s="3" t="s">
        <v>57</v>
      </c>
      <c r="D45" s="3" t="s">
        <v>48</v>
      </c>
      <c r="E45" s="3" t="s">
        <v>33</v>
      </c>
      <c r="F45" s="82">
        <v>0.65138888888888891</v>
      </c>
      <c r="G45" s="80"/>
      <c r="H45" s="6"/>
      <c r="I45" s="6"/>
      <c r="J45" s="6"/>
      <c r="K45" s="70"/>
      <c r="L45" s="70"/>
      <c r="M45" s="10"/>
      <c r="N45" s="3"/>
      <c r="O45" s="3">
        <f>Día14!O45+Día15!M45</f>
        <v>19</v>
      </c>
      <c r="P45" s="71"/>
      <c r="Q45" s="23"/>
      <c r="W45" s="22"/>
    </row>
    <row r="46" spans="1:23" s="21" customFormat="1" ht="20.100000000000001" customHeight="1" thickTop="1" thickBot="1" x14ac:dyDescent="0.3">
      <c r="A46" s="1">
        <v>8158</v>
      </c>
      <c r="B46" s="3" t="s">
        <v>31</v>
      </c>
      <c r="C46" s="3" t="s">
        <v>37</v>
      </c>
      <c r="D46" s="3" t="s">
        <v>33</v>
      </c>
      <c r="E46" s="3" t="s">
        <v>34</v>
      </c>
      <c r="F46" s="82">
        <v>0.6645833333333333</v>
      </c>
      <c r="G46" s="80"/>
      <c r="H46" s="11">
        <v>6</v>
      </c>
      <c r="I46" s="11"/>
      <c r="J46" s="11"/>
      <c r="K46" s="70"/>
      <c r="L46" s="70"/>
      <c r="M46" s="10">
        <v>54</v>
      </c>
      <c r="N46" s="3" t="s">
        <v>100</v>
      </c>
      <c r="O46" s="3">
        <f>Día14!O46+Día15!M46</f>
        <v>1114</v>
      </c>
      <c r="P46" s="71" t="s">
        <v>168</v>
      </c>
      <c r="Q46" s="23"/>
      <c r="W46" s="22"/>
    </row>
    <row r="47" spans="1:23" s="21" customFormat="1" ht="20.100000000000001" customHeight="1" thickTop="1" thickBot="1" x14ac:dyDescent="0.3">
      <c r="A47" s="1">
        <v>8359</v>
      </c>
      <c r="B47" s="3" t="s">
        <v>31</v>
      </c>
      <c r="C47" s="3" t="s">
        <v>37</v>
      </c>
      <c r="D47" s="3" t="s">
        <v>48</v>
      </c>
      <c r="E47" s="3" t="s">
        <v>33</v>
      </c>
      <c r="F47" s="82">
        <v>0.67222222222222217</v>
      </c>
      <c r="G47" s="80" t="s">
        <v>102</v>
      </c>
      <c r="H47" s="11">
        <v>3</v>
      </c>
      <c r="I47" s="11" t="s">
        <v>103</v>
      </c>
      <c r="J47" s="11"/>
      <c r="K47" s="70"/>
      <c r="L47" s="70"/>
      <c r="M47" s="10">
        <v>25</v>
      </c>
      <c r="N47" s="3" t="s">
        <v>100</v>
      </c>
      <c r="O47" s="3">
        <f>Día14!O47+Día15!M47</f>
        <v>137</v>
      </c>
      <c r="P47" s="71"/>
      <c r="Q47" s="23"/>
      <c r="W47" s="22"/>
    </row>
    <row r="48" spans="1:23" s="21" customFormat="1" ht="42" customHeight="1" thickTop="1" thickBot="1" x14ac:dyDescent="0.3">
      <c r="A48" s="1">
        <v>4969</v>
      </c>
      <c r="B48" s="3" t="s">
        <v>32</v>
      </c>
      <c r="C48" s="3" t="s">
        <v>37</v>
      </c>
      <c r="D48" s="3" t="s">
        <v>48</v>
      </c>
      <c r="E48" s="3" t="s">
        <v>47</v>
      </c>
      <c r="F48" s="82">
        <v>0.6791666666666667</v>
      </c>
      <c r="G48" s="80" t="s">
        <v>122</v>
      </c>
      <c r="H48" s="11">
        <v>3</v>
      </c>
      <c r="I48" s="11"/>
      <c r="J48" s="11"/>
      <c r="K48" s="70"/>
      <c r="L48" s="70"/>
      <c r="M48" s="8">
        <v>19</v>
      </c>
      <c r="N48" s="3" t="s">
        <v>101</v>
      </c>
      <c r="O48" s="3">
        <f>Día14!O48+Día15!M48</f>
        <v>196</v>
      </c>
      <c r="P48" s="71" t="s">
        <v>348</v>
      </c>
      <c r="Q48" s="23"/>
      <c r="W48" s="22"/>
    </row>
    <row r="49" spans="1:23" s="21" customFormat="1" ht="20.100000000000001" customHeight="1" thickTop="1" thickBot="1" x14ac:dyDescent="0.3">
      <c r="A49" s="1">
        <v>4958</v>
      </c>
      <c r="B49" s="3" t="s">
        <v>32</v>
      </c>
      <c r="C49" s="3" t="s">
        <v>37</v>
      </c>
      <c r="D49" s="3" t="s">
        <v>47</v>
      </c>
      <c r="E49" s="3" t="s">
        <v>34</v>
      </c>
      <c r="F49" s="82">
        <v>0.6972222222222223</v>
      </c>
      <c r="G49" s="80"/>
      <c r="H49" s="6">
        <v>6</v>
      </c>
      <c r="I49" s="6"/>
      <c r="J49" s="6"/>
      <c r="K49" s="70"/>
      <c r="L49" s="70"/>
      <c r="M49" s="8">
        <v>74</v>
      </c>
      <c r="N49" s="3" t="s">
        <v>101</v>
      </c>
      <c r="O49" s="3">
        <f>Día14!O49+Día15!M49</f>
        <v>970</v>
      </c>
      <c r="P49" s="71" t="s">
        <v>349</v>
      </c>
      <c r="Q49" s="23"/>
      <c r="W49" s="22"/>
    </row>
    <row r="50" spans="1:23" s="21" customFormat="1" ht="20.100000000000001" customHeight="1" thickTop="1" thickBot="1" x14ac:dyDescent="0.3">
      <c r="A50" s="1">
        <v>8169</v>
      </c>
      <c r="B50" s="3" t="s">
        <v>31</v>
      </c>
      <c r="C50" s="3" t="s">
        <v>40</v>
      </c>
      <c r="D50" s="3" t="s">
        <v>48</v>
      </c>
      <c r="E50" s="3" t="s">
        <v>33</v>
      </c>
      <c r="F50" s="82">
        <v>0.70416666666666661</v>
      </c>
      <c r="G50" s="80"/>
      <c r="H50" s="6">
        <v>3</v>
      </c>
      <c r="I50" s="6"/>
      <c r="J50" s="6"/>
      <c r="K50" s="70"/>
      <c r="L50" s="70"/>
      <c r="M50" s="10">
        <v>14</v>
      </c>
      <c r="N50" s="3" t="s">
        <v>100</v>
      </c>
      <c r="O50" s="3">
        <f>Día14!O50+Día15!M50</f>
        <v>63</v>
      </c>
      <c r="P50" s="71"/>
      <c r="Q50" s="23"/>
      <c r="W50" s="22"/>
    </row>
    <row r="51" spans="1:23" s="21" customFormat="1" ht="20.100000000000001" customHeight="1" thickTop="1" thickBot="1" x14ac:dyDescent="0.3">
      <c r="A51" s="1">
        <v>8168</v>
      </c>
      <c r="B51" s="3" t="s">
        <v>31</v>
      </c>
      <c r="C51" s="3" t="s">
        <v>67</v>
      </c>
      <c r="D51" s="3" t="s">
        <v>33</v>
      </c>
      <c r="E51" s="3" t="s">
        <v>34</v>
      </c>
      <c r="F51" s="82">
        <v>0.70763888888888893</v>
      </c>
      <c r="G51" s="80"/>
      <c r="H51" s="6"/>
      <c r="I51" s="6"/>
      <c r="J51" s="6"/>
      <c r="K51" s="70"/>
      <c r="L51" s="70"/>
      <c r="M51" s="3"/>
      <c r="N51" s="3"/>
      <c r="O51" s="3">
        <f>Día14!O51+Día15!M51</f>
        <v>355</v>
      </c>
      <c r="P51" s="71"/>
      <c r="Q51" s="23"/>
    </row>
    <row r="52" spans="1:23" s="21" customFormat="1" ht="20.100000000000001" customHeight="1" thickTop="1" thickBot="1" x14ac:dyDescent="0.3">
      <c r="A52" s="1">
        <v>8179</v>
      </c>
      <c r="B52" s="3" t="s">
        <v>31</v>
      </c>
      <c r="C52" s="3" t="s">
        <v>37</v>
      </c>
      <c r="D52" s="3" t="s">
        <v>48</v>
      </c>
      <c r="E52" s="3" t="s">
        <v>33</v>
      </c>
      <c r="F52" s="82">
        <v>0.72777777777777775</v>
      </c>
      <c r="G52" s="80" t="s">
        <v>102</v>
      </c>
      <c r="H52" s="6">
        <v>3</v>
      </c>
      <c r="I52" s="6"/>
      <c r="J52" s="6"/>
      <c r="K52" s="70"/>
      <c r="L52" s="70"/>
      <c r="M52" s="9">
        <v>11</v>
      </c>
      <c r="N52" s="3" t="s">
        <v>100</v>
      </c>
      <c r="O52" s="3">
        <f>Día14!O52+Día15!M52</f>
        <v>88</v>
      </c>
      <c r="P52" s="71"/>
      <c r="Q52" s="23"/>
    </row>
    <row r="53" spans="1:23" s="21" customFormat="1" ht="23.25" customHeight="1" thickTop="1" thickBot="1" x14ac:dyDescent="0.3">
      <c r="A53" s="1" t="s">
        <v>65</v>
      </c>
      <c r="B53" s="3" t="s">
        <v>32</v>
      </c>
      <c r="C53" s="3" t="s">
        <v>37</v>
      </c>
      <c r="D53" s="3" t="s">
        <v>48</v>
      </c>
      <c r="E53" s="3" t="s">
        <v>66</v>
      </c>
      <c r="F53" s="82">
        <v>0.75486111111111109</v>
      </c>
      <c r="G53" s="80"/>
      <c r="H53" s="6">
        <v>3</v>
      </c>
      <c r="I53" s="6" t="s">
        <v>163</v>
      </c>
      <c r="J53" s="6"/>
      <c r="K53" s="70"/>
      <c r="L53" s="70"/>
      <c r="M53" s="9">
        <v>10</v>
      </c>
      <c r="N53" s="3" t="s">
        <v>101</v>
      </c>
      <c r="O53" s="3">
        <f>Día14!O53+Día15!M53</f>
        <v>197</v>
      </c>
      <c r="P53" s="71" t="s">
        <v>350</v>
      </c>
    </row>
    <row r="54" spans="1:23" s="21" customFormat="1" ht="17.25" thickTop="1" thickBot="1" x14ac:dyDescent="0.3">
      <c r="A54" s="1">
        <v>4175</v>
      </c>
      <c r="B54" s="3" t="s">
        <v>68</v>
      </c>
      <c r="C54" s="3" t="s">
        <v>37</v>
      </c>
      <c r="D54" s="3" t="s">
        <v>34</v>
      </c>
      <c r="E54" s="3" t="s">
        <v>69</v>
      </c>
      <c r="F54" s="82">
        <v>0.76041666666666663</v>
      </c>
      <c r="G54" s="80"/>
      <c r="H54" s="6">
        <v>3</v>
      </c>
      <c r="I54" s="6"/>
      <c r="J54" s="6"/>
      <c r="K54" s="70"/>
      <c r="L54" s="70"/>
      <c r="M54" s="10">
        <v>4</v>
      </c>
      <c r="N54" s="3" t="s">
        <v>100</v>
      </c>
      <c r="O54" s="3">
        <f>Día14!O54+Día15!M54</f>
        <v>72</v>
      </c>
      <c r="P54" s="71"/>
      <c r="Q54" s="23"/>
      <c r="W54" s="22"/>
    </row>
    <row r="55" spans="1:23" s="21" customFormat="1" ht="20.100000000000001" customHeight="1" thickTop="1" thickBot="1" x14ac:dyDescent="0.3">
      <c r="A55" s="1">
        <v>8178</v>
      </c>
      <c r="B55" s="3" t="s">
        <v>31</v>
      </c>
      <c r="C55" s="3" t="s">
        <v>37</v>
      </c>
      <c r="D55" s="3" t="s">
        <v>33</v>
      </c>
      <c r="E55" s="3" t="s">
        <v>34</v>
      </c>
      <c r="F55" s="82">
        <v>0.76874999999999993</v>
      </c>
      <c r="G55" s="80"/>
      <c r="H55" s="6">
        <v>6</v>
      </c>
      <c r="I55" s="11"/>
      <c r="J55" s="11"/>
      <c r="K55" s="70"/>
      <c r="L55" s="70"/>
      <c r="M55" s="10">
        <v>97</v>
      </c>
      <c r="N55" s="3" t="s">
        <v>100</v>
      </c>
      <c r="O55" s="3">
        <f>Día14!O55+Día15!M55</f>
        <v>1487</v>
      </c>
      <c r="P55" s="71" t="s">
        <v>351</v>
      </c>
      <c r="Q55" s="23"/>
      <c r="W55" s="22"/>
    </row>
    <row r="56" spans="1:23" s="21" customFormat="1" ht="36.75" customHeight="1" thickTop="1" thickBot="1" x14ac:dyDescent="0.3">
      <c r="A56" s="1">
        <v>8389</v>
      </c>
      <c r="B56" s="3" t="s">
        <v>31</v>
      </c>
      <c r="C56" s="3" t="s">
        <v>62</v>
      </c>
      <c r="D56" s="3" t="s">
        <v>48</v>
      </c>
      <c r="E56" s="3" t="s">
        <v>33</v>
      </c>
      <c r="F56" s="82">
        <v>0.77638888888888891</v>
      </c>
      <c r="G56" s="80"/>
      <c r="H56" s="6">
        <v>3</v>
      </c>
      <c r="I56" s="6" t="s">
        <v>103</v>
      </c>
      <c r="J56" s="6"/>
      <c r="K56" s="70"/>
      <c r="L56" s="70"/>
      <c r="M56" s="8">
        <v>7</v>
      </c>
      <c r="N56" s="3" t="s">
        <v>100</v>
      </c>
      <c r="O56" s="3">
        <f>Día14!O56+Día15!M56</f>
        <v>93</v>
      </c>
      <c r="P56" s="71"/>
      <c r="Q56" s="23"/>
      <c r="W56" s="22"/>
    </row>
    <row r="57" spans="1:23" s="21" customFormat="1" ht="20.100000000000001" customHeight="1" thickTop="1" thickBot="1" x14ac:dyDescent="0.3">
      <c r="A57" s="1">
        <v>8189</v>
      </c>
      <c r="B57" s="3" t="s">
        <v>31</v>
      </c>
      <c r="C57" s="3" t="s">
        <v>42</v>
      </c>
      <c r="D57" s="3" t="s">
        <v>34</v>
      </c>
      <c r="E57" s="3" t="s">
        <v>33</v>
      </c>
      <c r="F57" s="82">
        <v>0.80069444444444438</v>
      </c>
      <c r="G57" s="80"/>
      <c r="H57" s="6">
        <v>3</v>
      </c>
      <c r="I57" s="6"/>
      <c r="J57" s="6"/>
      <c r="K57" s="70"/>
      <c r="L57" s="70"/>
      <c r="M57" s="85">
        <v>7</v>
      </c>
      <c r="N57" s="3" t="s">
        <v>100</v>
      </c>
      <c r="O57" s="3">
        <f>Día14!O57+Día15!M57</f>
        <v>48</v>
      </c>
      <c r="P57" s="71"/>
      <c r="Q57" s="23"/>
      <c r="W57" s="22"/>
    </row>
    <row r="58" spans="1:23" s="21" customFormat="1" ht="20.100000000000001" customHeight="1" thickTop="1" thickBot="1" x14ac:dyDescent="0.3">
      <c r="A58" s="1" t="s">
        <v>70</v>
      </c>
      <c r="B58" s="3" t="s">
        <v>61</v>
      </c>
      <c r="C58" s="3" t="s">
        <v>62</v>
      </c>
      <c r="D58" s="3" t="s">
        <v>71</v>
      </c>
      <c r="E58" s="3" t="s">
        <v>34</v>
      </c>
      <c r="F58" s="82">
        <v>0.80833333333333324</v>
      </c>
      <c r="G58" s="80" t="s">
        <v>110</v>
      </c>
      <c r="H58" s="6">
        <v>6</v>
      </c>
      <c r="I58" s="6"/>
      <c r="J58" s="6"/>
      <c r="K58" s="70"/>
      <c r="L58" s="70"/>
      <c r="M58" s="10">
        <v>22</v>
      </c>
      <c r="N58" s="3" t="s">
        <v>100</v>
      </c>
      <c r="O58" s="3">
        <f>Día14!O58+Día15!M58</f>
        <v>328</v>
      </c>
      <c r="P58" s="71"/>
      <c r="Q58" s="23"/>
      <c r="W58" s="22"/>
    </row>
    <row r="59" spans="1:23" s="21" customFormat="1" ht="36" customHeight="1" thickTop="1" thickBot="1" x14ac:dyDescent="0.3">
      <c r="A59" s="1" t="s">
        <v>72</v>
      </c>
      <c r="B59" s="3" t="s">
        <v>46</v>
      </c>
      <c r="C59" s="3" t="s">
        <v>37</v>
      </c>
      <c r="D59" s="3" t="s">
        <v>47</v>
      </c>
      <c r="E59" s="3" t="s">
        <v>34</v>
      </c>
      <c r="F59" s="82">
        <v>0.81458333333333333</v>
      </c>
      <c r="G59" s="80" t="s">
        <v>99</v>
      </c>
      <c r="H59" s="6">
        <v>6</v>
      </c>
      <c r="I59" s="6" t="s">
        <v>106</v>
      </c>
      <c r="J59" s="6"/>
      <c r="K59" s="70"/>
      <c r="L59" s="70"/>
      <c r="M59" s="3">
        <v>26</v>
      </c>
      <c r="N59" s="3" t="s">
        <v>101</v>
      </c>
      <c r="O59" s="3">
        <f>Día14!O59+Día15!M59</f>
        <v>675</v>
      </c>
      <c r="P59" s="71" t="s">
        <v>352</v>
      </c>
      <c r="Q59" s="23"/>
    </row>
    <row r="60" spans="1:23" s="21" customFormat="1" ht="20.100000000000001" customHeight="1" thickTop="1" thickBot="1" x14ac:dyDescent="0.3">
      <c r="A60" s="1">
        <v>8199</v>
      </c>
      <c r="B60" s="3" t="s">
        <v>31</v>
      </c>
      <c r="C60" s="3" t="s">
        <v>40</v>
      </c>
      <c r="D60" s="3" t="s">
        <v>48</v>
      </c>
      <c r="E60" s="3" t="s">
        <v>33</v>
      </c>
      <c r="F60" s="82">
        <v>0.82916666666666661</v>
      </c>
      <c r="G60" s="80" t="s">
        <v>131</v>
      </c>
      <c r="H60" s="6">
        <v>3</v>
      </c>
      <c r="I60" s="6"/>
      <c r="J60" s="6"/>
      <c r="K60" s="70"/>
      <c r="L60" s="70"/>
      <c r="M60" s="2">
        <v>3</v>
      </c>
      <c r="N60" s="3" t="s">
        <v>100</v>
      </c>
      <c r="O60" s="3">
        <f>Día14!O60+Día15!M60</f>
        <v>54</v>
      </c>
      <c r="P60" s="71"/>
    </row>
    <row r="61" spans="1:23" s="21" customFormat="1" ht="20.100000000000001" customHeight="1" thickTop="1" thickBot="1" x14ac:dyDescent="0.3">
      <c r="A61" s="1">
        <v>8198</v>
      </c>
      <c r="B61" s="3" t="s">
        <v>31</v>
      </c>
      <c r="C61" s="3" t="s">
        <v>37</v>
      </c>
      <c r="D61" s="3" t="s">
        <v>33</v>
      </c>
      <c r="E61" s="3" t="s">
        <v>34</v>
      </c>
      <c r="F61" s="82">
        <v>0.84930555555555554</v>
      </c>
      <c r="G61" s="87"/>
      <c r="H61" s="6">
        <v>6</v>
      </c>
      <c r="I61" s="6"/>
      <c r="J61" s="6"/>
      <c r="K61" s="70"/>
      <c r="L61" s="70"/>
      <c r="M61" s="91">
        <v>39</v>
      </c>
      <c r="N61" s="3" t="s">
        <v>100</v>
      </c>
      <c r="O61" s="3">
        <f>Día14!O61+Día15!M61</f>
        <v>815</v>
      </c>
      <c r="P61" s="71"/>
    </row>
    <row r="62" spans="1:23" s="21" customFormat="1" ht="17.25" thickTop="1" thickBot="1" x14ac:dyDescent="0.3">
      <c r="A62" s="1">
        <v>8209</v>
      </c>
      <c r="B62" s="3" t="s">
        <v>31</v>
      </c>
      <c r="C62" s="3" t="s">
        <v>37</v>
      </c>
      <c r="D62" s="3" t="s">
        <v>48</v>
      </c>
      <c r="E62" s="3" t="s">
        <v>33</v>
      </c>
      <c r="F62" s="82">
        <v>0.85277777777777775</v>
      </c>
      <c r="G62" s="88"/>
      <c r="H62" s="6">
        <v>3</v>
      </c>
      <c r="I62" s="6"/>
      <c r="J62" s="6"/>
      <c r="K62" s="70"/>
      <c r="L62" s="70"/>
      <c r="M62" s="10">
        <v>3</v>
      </c>
      <c r="N62" s="3" t="s">
        <v>100</v>
      </c>
      <c r="O62" s="3">
        <f>Día14!O62+Día15!M62</f>
        <v>57</v>
      </c>
      <c r="P62" s="71"/>
      <c r="Q62" s="23"/>
      <c r="W62" s="22"/>
    </row>
    <row r="63" spans="1:23" s="21" customFormat="1" ht="20.100000000000001" customHeight="1" thickTop="1" thickBot="1" x14ac:dyDescent="0.3">
      <c r="A63" s="1" t="s">
        <v>73</v>
      </c>
      <c r="B63" s="3" t="s">
        <v>46</v>
      </c>
      <c r="C63" s="3" t="s">
        <v>37</v>
      </c>
      <c r="D63" s="3" t="s">
        <v>48</v>
      </c>
      <c r="E63" s="3" t="s">
        <v>47</v>
      </c>
      <c r="F63" s="82">
        <v>0.88055555555555554</v>
      </c>
      <c r="G63" s="88"/>
      <c r="H63" s="11">
        <v>3</v>
      </c>
      <c r="I63" s="11"/>
      <c r="J63" s="11"/>
      <c r="K63" s="70"/>
      <c r="L63" s="70"/>
      <c r="M63" s="91">
        <v>8</v>
      </c>
      <c r="N63" s="3" t="s">
        <v>100</v>
      </c>
      <c r="O63" s="3">
        <f>Día14!O63+Día15!M63</f>
        <v>110</v>
      </c>
      <c r="P63" s="99"/>
      <c r="Q63" s="23"/>
      <c r="W63" s="22"/>
    </row>
    <row r="64" spans="1:23" s="21" customFormat="1" ht="17.25" thickTop="1" thickBot="1" x14ac:dyDescent="0.3">
      <c r="A64" s="1">
        <v>8208</v>
      </c>
      <c r="B64" s="3" t="s">
        <v>31</v>
      </c>
      <c r="C64" s="3" t="s">
        <v>37</v>
      </c>
      <c r="D64" s="3" t="s">
        <v>33</v>
      </c>
      <c r="E64" s="3" t="s">
        <v>34</v>
      </c>
      <c r="F64" s="82">
        <v>0.8833333333333333</v>
      </c>
      <c r="G64" s="80"/>
      <c r="H64" s="6">
        <v>6</v>
      </c>
      <c r="I64" s="6"/>
      <c r="J64" s="6"/>
      <c r="K64" s="70"/>
      <c r="L64" s="70"/>
      <c r="M64" s="86">
        <v>17</v>
      </c>
      <c r="N64" s="3" t="s">
        <v>100</v>
      </c>
      <c r="O64" s="3">
        <f>Día14!O64+Día15!M64</f>
        <v>445</v>
      </c>
      <c r="P64" s="71" t="s">
        <v>212</v>
      </c>
      <c r="Q64" s="23"/>
      <c r="W64" s="22"/>
    </row>
    <row r="65" spans="1:23" s="21" customFormat="1" ht="20.100000000000001" customHeight="1" thickTop="1" thickBot="1" x14ac:dyDescent="0.3">
      <c r="A65" s="1">
        <v>4184</v>
      </c>
      <c r="B65" s="3" t="s">
        <v>32</v>
      </c>
      <c r="C65" s="3" t="s">
        <v>62</v>
      </c>
      <c r="D65" s="3" t="s">
        <v>44</v>
      </c>
      <c r="E65" s="3" t="s">
        <v>34</v>
      </c>
      <c r="F65" s="82">
        <v>0.89097222222222217</v>
      </c>
      <c r="G65" s="88"/>
      <c r="H65" s="6">
        <v>6</v>
      </c>
      <c r="I65" s="6"/>
      <c r="J65" s="6"/>
      <c r="K65" s="70"/>
      <c r="L65" s="70"/>
      <c r="M65" s="8">
        <v>0</v>
      </c>
      <c r="N65" s="3" t="s">
        <v>100</v>
      </c>
      <c r="O65" s="3">
        <f>Día14!O65+Día15!M65</f>
        <v>18</v>
      </c>
      <c r="P65" s="71"/>
      <c r="Q65" s="23"/>
      <c r="W65" s="22"/>
    </row>
    <row r="66" spans="1:23" s="21" customFormat="1" ht="20.100000000000001" customHeight="1" thickTop="1" thickBot="1" x14ac:dyDescent="0.3">
      <c r="A66" s="1" t="s">
        <v>30</v>
      </c>
      <c r="B66" s="3" t="s">
        <v>32</v>
      </c>
      <c r="C66" s="3" t="s">
        <v>37</v>
      </c>
      <c r="D66" s="3" t="s">
        <v>35</v>
      </c>
      <c r="E66" s="3" t="s">
        <v>34</v>
      </c>
      <c r="F66" s="82">
        <v>0.89861111111111114</v>
      </c>
      <c r="G66" s="80" t="s">
        <v>110</v>
      </c>
      <c r="H66" s="6">
        <v>6</v>
      </c>
      <c r="I66" s="6" t="s">
        <v>103</v>
      </c>
      <c r="J66" s="6"/>
      <c r="K66" s="70"/>
      <c r="L66" s="70"/>
      <c r="M66" s="10">
        <v>3</v>
      </c>
      <c r="N66" s="3" t="s">
        <v>100</v>
      </c>
      <c r="O66" s="3">
        <f>Día14!O66+Día15!M66</f>
        <v>203</v>
      </c>
      <c r="P66" s="71"/>
      <c r="Q66" s="23"/>
      <c r="W66" s="22"/>
    </row>
    <row r="67" spans="1:23" s="21" customFormat="1" ht="20.100000000000001" customHeight="1" thickTop="1" thickBot="1" x14ac:dyDescent="0.3">
      <c r="A67" s="1">
        <v>8219</v>
      </c>
      <c r="B67" s="3" t="s">
        <v>31</v>
      </c>
      <c r="C67" s="3" t="s">
        <v>37</v>
      </c>
      <c r="D67" s="3" t="s">
        <v>34</v>
      </c>
      <c r="E67" s="3" t="s">
        <v>33</v>
      </c>
      <c r="F67" s="82">
        <v>0.91527777777777775</v>
      </c>
      <c r="G67" s="80"/>
      <c r="H67" s="6">
        <v>3</v>
      </c>
      <c r="I67" s="6"/>
      <c r="J67" s="6"/>
      <c r="K67" s="70"/>
      <c r="L67" s="70"/>
      <c r="M67" s="3">
        <v>8</v>
      </c>
      <c r="N67" s="3" t="s">
        <v>100</v>
      </c>
      <c r="O67" s="3">
        <f>Día14!O67+Día15!M67</f>
        <v>45</v>
      </c>
      <c r="P67" s="71"/>
      <c r="Q67" s="23"/>
    </row>
    <row r="68" spans="1:23" s="21" customFormat="1" ht="20.100000000000001" customHeight="1" thickTop="1" thickBot="1" x14ac:dyDescent="0.3">
      <c r="A68" s="1"/>
      <c r="B68" s="3"/>
      <c r="C68" s="3"/>
      <c r="D68" s="3"/>
      <c r="E68" s="3"/>
      <c r="F68" s="82"/>
      <c r="G68" s="80"/>
      <c r="H68" s="6"/>
      <c r="I68" s="6"/>
      <c r="J68" s="6"/>
      <c r="K68" s="70"/>
      <c r="L68" s="70"/>
      <c r="M68" s="9"/>
      <c r="N68" s="3"/>
      <c r="O68" s="6"/>
      <c r="P68" s="71"/>
    </row>
    <row r="69" spans="1:23" s="21" customFormat="1" ht="20.100000000000001" customHeight="1" thickTop="1" thickBot="1" x14ac:dyDescent="0.3">
      <c r="A69" s="1"/>
      <c r="B69" s="2"/>
      <c r="C69" s="3"/>
      <c r="D69" s="3"/>
      <c r="E69" s="3"/>
      <c r="F69" s="4"/>
      <c r="G69" s="80"/>
      <c r="H69" s="6"/>
      <c r="I69" s="6"/>
      <c r="J69" s="6"/>
      <c r="K69" s="70"/>
      <c r="L69" s="70"/>
      <c r="M69" s="9"/>
      <c r="N69" s="3"/>
      <c r="O69" s="6"/>
      <c r="P69" s="71"/>
    </row>
    <row r="70" spans="1:23" s="21" customFormat="1" ht="20.100000000000001" customHeight="1" thickTop="1" thickBot="1" x14ac:dyDescent="0.3">
      <c r="A70" s="1"/>
      <c r="B70" s="2"/>
      <c r="C70" s="3"/>
      <c r="D70" s="3"/>
      <c r="E70" s="3"/>
      <c r="F70" s="4"/>
      <c r="G70" s="80"/>
      <c r="H70" s="6"/>
      <c r="I70" s="6"/>
      <c r="J70" s="6"/>
      <c r="K70" s="70"/>
      <c r="L70" s="70"/>
      <c r="M70" s="79"/>
      <c r="N70" s="3"/>
      <c r="O70" s="96"/>
      <c r="P70" s="71"/>
    </row>
    <row r="71" spans="1:23" s="21" customFormat="1" ht="20.100000000000001" customHeight="1" thickTop="1" thickBot="1" x14ac:dyDescent="0.3">
      <c r="A71" s="13"/>
      <c r="B71" s="13"/>
      <c r="C71" s="13"/>
      <c r="D71" s="13"/>
      <c r="E71" s="13"/>
      <c r="F71" s="13"/>
      <c r="G71" s="13"/>
      <c r="H71" s="13"/>
      <c r="K71" s="74"/>
      <c r="L71" s="75"/>
      <c r="M71" s="76"/>
      <c r="N71" s="24"/>
      <c r="O71" s="97"/>
      <c r="P71" s="13"/>
    </row>
    <row r="72" spans="1:23" s="21" customFormat="1" ht="20.100000000000001" customHeight="1" x14ac:dyDescent="0.25">
      <c r="A72" s="13"/>
      <c r="B72" s="13"/>
      <c r="C72" s="13"/>
      <c r="D72" s="24"/>
      <c r="K72" s="112" t="s">
        <v>5</v>
      </c>
      <c r="L72" s="113"/>
      <c r="M72" s="77">
        <f>SUM(M14:M71)</f>
        <v>1524</v>
      </c>
      <c r="N72" s="74"/>
      <c r="O72" s="74"/>
      <c r="P72" s="13"/>
    </row>
    <row r="73" spans="1:23" ht="20.100000000000001" customHeight="1" thickBot="1" x14ac:dyDescent="0.3">
      <c r="G73" s="15"/>
      <c r="K73" s="110" t="s">
        <v>11</v>
      </c>
      <c r="L73" s="111"/>
      <c r="M73" s="78">
        <f>Día14!M73+Día15!M72</f>
        <v>19270</v>
      </c>
      <c r="N73" s="75"/>
      <c r="O73" s="75"/>
      <c r="P73" s="24"/>
    </row>
    <row r="74" spans="1:23" ht="20.100000000000001" customHeight="1" x14ac:dyDescent="0.25">
      <c r="G74" s="24"/>
      <c r="P74" s="24"/>
    </row>
    <row r="75" spans="1:23" x14ac:dyDescent="0.25">
      <c r="G75" s="24"/>
      <c r="P75" s="24"/>
    </row>
    <row r="76" spans="1:23" x14ac:dyDescent="0.25">
      <c r="A76" s="25"/>
      <c r="B76" s="25"/>
      <c r="C76" s="25"/>
      <c r="P76" s="24"/>
    </row>
    <row r="77" spans="1:23" ht="14.25" customHeight="1" x14ac:dyDescent="0.25">
      <c r="A77" s="25"/>
      <c r="B77" s="25"/>
      <c r="C77" s="25"/>
      <c r="P77" s="24"/>
    </row>
    <row r="78" spans="1:23" ht="14.25" customHeight="1" x14ac:dyDescent="0.25">
      <c r="A78" s="25"/>
      <c r="B78" s="25"/>
      <c r="C78" s="25"/>
      <c r="P78" s="24"/>
    </row>
    <row r="79" spans="1:23" ht="14.25" customHeight="1" x14ac:dyDescent="0.25">
      <c r="A79" s="25"/>
      <c r="B79" s="25"/>
      <c r="C79" s="25"/>
      <c r="P79" s="24"/>
    </row>
    <row r="80" spans="1:23" ht="14.25" customHeight="1" x14ac:dyDescent="0.25">
      <c r="A80" s="25"/>
      <c r="B80" s="25"/>
      <c r="C80" s="25"/>
    </row>
    <row r="81" spans="1:3" x14ac:dyDescent="0.25">
      <c r="A81" s="25"/>
      <c r="B81" s="25"/>
      <c r="C81" s="25"/>
    </row>
    <row r="82" spans="1:3" x14ac:dyDescent="0.25">
      <c r="A82" s="25"/>
      <c r="B82" s="25"/>
      <c r="C82" s="25"/>
    </row>
    <row r="83" spans="1:3" x14ac:dyDescent="0.25">
      <c r="A83" s="25"/>
      <c r="B83" s="25"/>
      <c r="C83" s="25"/>
    </row>
    <row r="84" spans="1:3" x14ac:dyDescent="0.25">
      <c r="A84" s="25"/>
      <c r="B84" s="25"/>
      <c r="C84" s="25"/>
    </row>
    <row r="85" spans="1:3" x14ac:dyDescent="0.25">
      <c r="A85" s="25"/>
      <c r="B85" s="25"/>
      <c r="C85" s="25"/>
    </row>
    <row r="86" spans="1:3" x14ac:dyDescent="0.25">
      <c r="A86" s="25"/>
      <c r="B86" s="25"/>
      <c r="C86" s="25"/>
    </row>
  </sheetData>
  <mergeCells count="12">
    <mergeCell ref="K73:L73"/>
    <mergeCell ref="F2:H2"/>
    <mergeCell ref="L2:M2"/>
    <mergeCell ref="F3:H3"/>
    <mergeCell ref="L3:M3"/>
    <mergeCell ref="A5:G5"/>
    <mergeCell ref="I5:O5"/>
    <mergeCell ref="F6:G6"/>
    <mergeCell ref="N6:O6"/>
    <mergeCell ref="A12:D12"/>
    <mergeCell ref="K12:L12"/>
    <mergeCell ref="K72:L72"/>
  </mergeCells>
  <pageMargins left="0.7" right="0.7" top="0.75" bottom="0.75" header="0.3" footer="0.3"/>
  <pageSetup paperSize="9" orientation="portrait" r:id="rId1"/>
  <ignoredErrors>
    <ignoredError sqref="O14:O28 O42:O65 O38:O40 O30:O36" unlockedFormula="1"/>
  </ignoredErrors>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86"/>
  <sheetViews>
    <sheetView topLeftCell="C58" zoomScaleNormal="100" workbookViewId="0">
      <selection activeCell="P41" sqref="P41"/>
    </sheetView>
  </sheetViews>
  <sheetFormatPr baseColWidth="10" defaultColWidth="9.140625" defaultRowHeight="15" x14ac:dyDescent="0.25"/>
  <cols>
    <col min="1" max="1" width="13.85546875" style="13" bestFit="1" customWidth="1"/>
    <col min="2" max="2" width="13.140625" style="13" customWidth="1"/>
    <col min="3" max="3" width="14.42578125" style="13" customWidth="1"/>
    <col min="4" max="4" width="12.42578125" style="13" customWidth="1"/>
    <col min="5" max="5" width="14.5703125" style="13" customWidth="1"/>
    <col min="6" max="6" width="13.28515625" style="13" customWidth="1"/>
    <col min="7" max="7" width="12.42578125" style="13" customWidth="1"/>
    <col min="8" max="8" width="14.28515625" style="13" customWidth="1"/>
    <col min="9" max="9" width="12.85546875" style="13" customWidth="1"/>
    <col min="10" max="10" width="13.5703125" style="13" customWidth="1"/>
    <col min="11" max="11" width="16.42578125" style="13" customWidth="1"/>
    <col min="12" max="12" width="10.7109375" style="13" customWidth="1"/>
    <col min="13" max="13" width="10" style="13" customWidth="1"/>
    <col min="14" max="14" width="10.28515625" style="13" customWidth="1"/>
    <col min="15" max="15" width="13.42578125" style="13" customWidth="1"/>
    <col min="16" max="16" width="66.85546875" style="15" customWidth="1"/>
    <col min="17" max="17" width="2.140625" style="13" customWidth="1"/>
    <col min="18" max="21" width="9.140625" style="13" hidden="1" customWidth="1"/>
    <col min="22" max="22" width="13.85546875" style="13" customWidth="1"/>
    <col min="23" max="16384" width="9.140625" style="13"/>
  </cols>
  <sheetData>
    <row r="1" spans="1:23" ht="39" customHeight="1" thickBot="1" x14ac:dyDescent="0.3">
      <c r="D1" s="14"/>
      <c r="E1" s="14"/>
      <c r="F1" s="14"/>
    </row>
    <row r="2" spans="1:23" ht="23.25" customHeight="1" thickBot="1" x14ac:dyDescent="0.3">
      <c r="F2" s="122" t="s">
        <v>14</v>
      </c>
      <c r="G2" s="123"/>
      <c r="H2" s="124"/>
      <c r="I2" s="28"/>
      <c r="J2" s="29" t="s">
        <v>22</v>
      </c>
      <c r="K2" s="29" t="s">
        <v>23</v>
      </c>
      <c r="L2" s="125"/>
      <c r="M2" s="125"/>
    </row>
    <row r="3" spans="1:23" ht="26.25" customHeight="1" thickBot="1" x14ac:dyDescent="0.3">
      <c r="E3" s="30"/>
      <c r="F3" s="126" t="s">
        <v>29</v>
      </c>
      <c r="G3" s="127"/>
      <c r="H3" s="128"/>
      <c r="I3" s="28"/>
      <c r="J3" s="72">
        <v>44820</v>
      </c>
      <c r="K3" s="73" t="s">
        <v>90</v>
      </c>
      <c r="L3" s="129"/>
      <c r="M3" s="129"/>
    </row>
    <row r="4" spans="1:23" ht="15" customHeight="1" thickBot="1" x14ac:dyDescent="0.3">
      <c r="E4" s="30"/>
      <c r="F4" s="27"/>
      <c r="G4" s="27"/>
      <c r="H4" s="27"/>
      <c r="J4" s="31"/>
      <c r="K4" s="31"/>
    </row>
    <row r="5" spans="1:23" ht="15" customHeight="1" thickBot="1" x14ac:dyDescent="0.3">
      <c r="A5" s="119" t="s">
        <v>27</v>
      </c>
      <c r="B5" s="120"/>
      <c r="C5" s="120"/>
      <c r="D5" s="120"/>
      <c r="E5" s="120"/>
      <c r="F5" s="120"/>
      <c r="G5" s="121"/>
      <c r="H5" s="27"/>
      <c r="I5" s="119" t="s">
        <v>28</v>
      </c>
      <c r="J5" s="120"/>
      <c r="K5" s="120"/>
      <c r="L5" s="120"/>
      <c r="M5" s="120"/>
      <c r="N5" s="120"/>
      <c r="O5" s="121"/>
    </row>
    <row r="6" spans="1:23" ht="15" customHeight="1" thickBot="1" x14ac:dyDescent="0.3">
      <c r="A6" s="32" t="s">
        <v>21</v>
      </c>
      <c r="B6" s="34" t="s">
        <v>16</v>
      </c>
      <c r="C6" s="34" t="s">
        <v>17</v>
      </c>
      <c r="D6" s="34" t="s">
        <v>18</v>
      </c>
      <c r="E6" s="35" t="s">
        <v>19</v>
      </c>
      <c r="F6" s="116" t="s">
        <v>20</v>
      </c>
      <c r="G6" s="117"/>
      <c r="H6" s="36"/>
      <c r="I6" s="32" t="s">
        <v>21</v>
      </c>
      <c r="J6" s="33" t="s">
        <v>16</v>
      </c>
      <c r="K6" s="34" t="s">
        <v>17</v>
      </c>
      <c r="L6" s="34" t="s">
        <v>18</v>
      </c>
      <c r="M6" s="35" t="s">
        <v>19</v>
      </c>
      <c r="N6" s="116" t="s">
        <v>20</v>
      </c>
      <c r="O6" s="117"/>
    </row>
    <row r="7" spans="1:23" ht="13.5" customHeight="1" x14ac:dyDescent="0.25">
      <c r="A7" s="37">
        <v>1</v>
      </c>
      <c r="B7" s="38" t="s">
        <v>82</v>
      </c>
      <c r="C7" s="92" t="s">
        <v>82</v>
      </c>
      <c r="D7" s="39" t="s">
        <v>83</v>
      </c>
      <c r="E7" s="39" t="s">
        <v>84</v>
      </c>
      <c r="F7" s="39" t="s">
        <v>247</v>
      </c>
      <c r="G7" s="83"/>
      <c r="H7" s="41"/>
      <c r="I7" s="37">
        <v>1</v>
      </c>
      <c r="J7" s="42"/>
      <c r="K7" s="43"/>
      <c r="L7" s="39"/>
      <c r="M7" s="40"/>
      <c r="N7" s="3"/>
      <c r="O7" s="7"/>
    </row>
    <row r="8" spans="1:23" ht="15" customHeight="1" x14ac:dyDescent="0.25">
      <c r="A8" s="44">
        <v>2</v>
      </c>
      <c r="B8" s="45" t="s">
        <v>85</v>
      </c>
      <c r="C8" s="93" t="s">
        <v>85</v>
      </c>
      <c r="D8" s="46" t="s">
        <v>86</v>
      </c>
      <c r="E8" s="46" t="s">
        <v>87</v>
      </c>
      <c r="F8" s="98" t="s">
        <v>97</v>
      </c>
      <c r="G8" s="83"/>
      <c r="H8" s="41"/>
      <c r="I8" s="44">
        <v>2</v>
      </c>
      <c r="J8" s="45"/>
      <c r="K8" s="46"/>
      <c r="L8" s="46"/>
      <c r="M8" s="47"/>
      <c r="N8" s="3"/>
      <c r="O8" s="7"/>
    </row>
    <row r="9" spans="1:23" ht="15" customHeight="1" x14ac:dyDescent="0.25">
      <c r="A9" s="44">
        <v>3</v>
      </c>
      <c r="B9" s="45"/>
      <c r="C9" s="46"/>
      <c r="D9" s="46"/>
      <c r="E9" s="46"/>
      <c r="F9" s="2"/>
      <c r="G9" s="7"/>
      <c r="H9" s="41"/>
      <c r="I9" s="44">
        <v>3</v>
      </c>
      <c r="J9" s="48"/>
      <c r="K9" s="46"/>
      <c r="L9" s="46"/>
      <c r="M9" s="47"/>
      <c r="N9" s="3"/>
      <c r="O9" s="7"/>
    </row>
    <row r="10" spans="1:23" ht="15" customHeight="1" thickBot="1" x14ac:dyDescent="0.3">
      <c r="A10" s="49">
        <v>4</v>
      </c>
      <c r="B10" s="50"/>
      <c r="C10" s="51"/>
      <c r="D10" s="51"/>
      <c r="E10" s="51"/>
      <c r="F10" s="94"/>
      <c r="G10" s="26"/>
      <c r="H10" s="41"/>
      <c r="I10" s="49">
        <v>4</v>
      </c>
      <c r="J10" s="53"/>
      <c r="K10" s="51"/>
      <c r="L10" s="51"/>
      <c r="M10" s="52"/>
      <c r="N10" s="12"/>
      <c r="O10" s="26"/>
    </row>
    <row r="11" spans="1:23" ht="20.25" customHeight="1" thickBot="1" x14ac:dyDescent="0.3">
      <c r="A11" s="54"/>
      <c r="B11" s="54"/>
      <c r="E11" s="30"/>
      <c r="F11" s="27"/>
      <c r="G11" s="27"/>
      <c r="H11" s="27"/>
      <c r="J11" s="55"/>
    </row>
    <row r="12" spans="1:23" ht="17.25" customHeight="1" thickTop="1" thickBot="1" x14ac:dyDescent="0.3">
      <c r="A12" s="118"/>
      <c r="B12" s="118"/>
      <c r="C12" s="118"/>
      <c r="D12" s="118"/>
      <c r="E12" s="16"/>
      <c r="F12" s="16"/>
      <c r="G12" s="16"/>
      <c r="H12" s="17"/>
      <c r="I12" s="18" t="s">
        <v>24</v>
      </c>
      <c r="J12" s="56"/>
      <c r="K12" s="114" t="s">
        <v>12</v>
      </c>
      <c r="L12" s="115"/>
    </row>
    <row r="13" spans="1:23" s="19" customFormat="1" ht="24" thickTop="1" thickBot="1" x14ac:dyDescent="0.25">
      <c r="A13" s="57" t="s">
        <v>0</v>
      </c>
      <c r="B13" s="58" t="s">
        <v>26</v>
      </c>
      <c r="C13" s="59" t="s">
        <v>8</v>
      </c>
      <c r="D13" s="59" t="s">
        <v>1</v>
      </c>
      <c r="E13" s="59" t="s">
        <v>2</v>
      </c>
      <c r="F13" s="59" t="s">
        <v>7</v>
      </c>
      <c r="G13" s="60" t="s">
        <v>4</v>
      </c>
      <c r="H13" s="61" t="s">
        <v>3</v>
      </c>
      <c r="I13" s="61" t="s">
        <v>15</v>
      </c>
      <c r="J13" s="62" t="s">
        <v>39</v>
      </c>
      <c r="K13" s="63" t="s">
        <v>25</v>
      </c>
      <c r="L13" s="63" t="s">
        <v>9</v>
      </c>
      <c r="M13" s="62" t="s">
        <v>13</v>
      </c>
      <c r="N13" s="61" t="s">
        <v>10</v>
      </c>
      <c r="O13" s="64" t="s">
        <v>11</v>
      </c>
      <c r="P13" s="65" t="s">
        <v>6</v>
      </c>
    </row>
    <row r="14" spans="1:23" s="21" customFormat="1" ht="24.75" customHeight="1" thickBot="1" x14ac:dyDescent="0.3">
      <c r="A14" s="66">
        <v>4275</v>
      </c>
      <c r="B14" s="5" t="s">
        <v>32</v>
      </c>
      <c r="C14" s="5" t="s">
        <v>40</v>
      </c>
      <c r="D14" s="5" t="s">
        <v>43</v>
      </c>
      <c r="E14" s="5" t="s">
        <v>44</v>
      </c>
      <c r="F14" s="81">
        <v>0.28472222222222221</v>
      </c>
      <c r="G14" s="84"/>
      <c r="H14" s="5">
        <v>3</v>
      </c>
      <c r="I14" s="5" t="s">
        <v>106</v>
      </c>
      <c r="J14" s="5"/>
      <c r="K14" s="67"/>
      <c r="L14" s="67"/>
      <c r="M14" s="68">
        <v>8</v>
      </c>
      <c r="N14" s="5" t="s">
        <v>101</v>
      </c>
      <c r="O14" s="5">
        <f>Día15!O14+Día16!M14</f>
        <v>86</v>
      </c>
      <c r="P14" s="69" t="s">
        <v>353</v>
      </c>
      <c r="Q14" s="20"/>
    </row>
    <row r="15" spans="1:23" s="21" customFormat="1" ht="36.75" customHeight="1" thickTop="1" thickBot="1" x14ac:dyDescent="0.3">
      <c r="A15" s="1">
        <v>8058</v>
      </c>
      <c r="B15" s="3" t="s">
        <v>31</v>
      </c>
      <c r="C15" s="3" t="s">
        <v>40</v>
      </c>
      <c r="D15" s="3" t="s">
        <v>33</v>
      </c>
      <c r="E15" s="3" t="s">
        <v>34</v>
      </c>
      <c r="F15" s="82">
        <v>0.29166666666666669</v>
      </c>
      <c r="G15" s="80"/>
      <c r="H15" s="6">
        <v>6</v>
      </c>
      <c r="I15" s="6" t="s">
        <v>103</v>
      </c>
      <c r="J15" s="6"/>
      <c r="K15" s="70"/>
      <c r="L15" s="70"/>
      <c r="M15" s="8">
        <v>203</v>
      </c>
      <c r="N15" s="3" t="s">
        <v>101</v>
      </c>
      <c r="O15" s="3">
        <f>Día15!O15+Día16!M15</f>
        <v>2567</v>
      </c>
      <c r="P15" s="71" t="s">
        <v>354</v>
      </c>
      <c r="Q15" s="20"/>
      <c r="W15" s="22"/>
    </row>
    <row r="16" spans="1:23" s="21" customFormat="1" ht="30" customHeight="1" thickTop="1" thickBot="1" x14ac:dyDescent="0.3">
      <c r="A16" s="1">
        <v>8069</v>
      </c>
      <c r="B16" s="3" t="s">
        <v>31</v>
      </c>
      <c r="C16" s="3" t="s">
        <v>40</v>
      </c>
      <c r="D16" s="3" t="s">
        <v>41</v>
      </c>
      <c r="E16" s="3" t="s">
        <v>33</v>
      </c>
      <c r="F16" s="82">
        <v>0.29722222222222222</v>
      </c>
      <c r="G16" s="80"/>
      <c r="H16" s="6">
        <v>3</v>
      </c>
      <c r="I16" s="6"/>
      <c r="J16" s="6"/>
      <c r="K16" s="70"/>
      <c r="L16" s="70"/>
      <c r="M16" s="8">
        <v>11</v>
      </c>
      <c r="N16" s="3" t="s">
        <v>100</v>
      </c>
      <c r="O16" s="3">
        <f>Día15!O16+Día16!M16</f>
        <v>105</v>
      </c>
      <c r="P16" s="71"/>
      <c r="Q16" s="20"/>
      <c r="W16" s="22"/>
    </row>
    <row r="17" spans="1:23" s="21" customFormat="1" ht="20.100000000000001" customHeight="1" thickTop="1" thickBot="1" x14ac:dyDescent="0.3">
      <c r="A17" s="1">
        <v>8068</v>
      </c>
      <c r="B17" s="3" t="s">
        <v>31</v>
      </c>
      <c r="C17" s="3" t="s">
        <v>40</v>
      </c>
      <c r="D17" s="3" t="s">
        <v>33</v>
      </c>
      <c r="E17" s="3" t="s">
        <v>34</v>
      </c>
      <c r="F17" s="82">
        <v>0.30694444444444441</v>
      </c>
      <c r="G17" s="80"/>
      <c r="H17" s="6">
        <v>6</v>
      </c>
      <c r="I17" s="6" t="s">
        <v>103</v>
      </c>
      <c r="J17" s="6"/>
      <c r="K17" s="70"/>
      <c r="L17" s="70"/>
      <c r="M17" s="8">
        <v>99</v>
      </c>
      <c r="N17" s="3" t="s">
        <v>100</v>
      </c>
      <c r="O17" s="3">
        <f>Día15!O17+Día16!M17</f>
        <v>1225</v>
      </c>
      <c r="P17" s="71"/>
      <c r="Q17" s="23"/>
      <c r="W17" s="22"/>
    </row>
    <row r="18" spans="1:23" s="21" customFormat="1" ht="24" customHeight="1" thickTop="1" thickBot="1" x14ac:dyDescent="0.3">
      <c r="A18" s="1" t="s">
        <v>45</v>
      </c>
      <c r="B18" s="3" t="s">
        <v>46</v>
      </c>
      <c r="C18" s="3" t="s">
        <v>40</v>
      </c>
      <c r="D18" s="3" t="s">
        <v>47</v>
      </c>
      <c r="E18" s="3" t="s">
        <v>34</v>
      </c>
      <c r="F18" s="82">
        <v>0.31805555555555554</v>
      </c>
      <c r="G18" s="80"/>
      <c r="H18" s="6">
        <v>6</v>
      </c>
      <c r="I18" s="6" t="s">
        <v>106</v>
      </c>
      <c r="J18" s="6"/>
      <c r="K18" s="70"/>
      <c r="L18" s="70"/>
      <c r="M18" s="10">
        <v>51</v>
      </c>
      <c r="N18" s="3" t="s">
        <v>101</v>
      </c>
      <c r="O18" s="3">
        <f>Día15!O18+Día16!M18</f>
        <v>743</v>
      </c>
      <c r="P18" s="71" t="s">
        <v>251</v>
      </c>
      <c r="Q18" s="23"/>
      <c r="W18" s="22"/>
    </row>
    <row r="19" spans="1:23" s="21" customFormat="1" ht="24.75" customHeight="1" thickTop="1" thickBot="1" x14ac:dyDescent="0.3">
      <c r="A19" s="1">
        <v>4187</v>
      </c>
      <c r="B19" s="3" t="s">
        <v>32</v>
      </c>
      <c r="C19" s="3" t="s">
        <v>54</v>
      </c>
      <c r="D19" s="3" t="s">
        <v>43</v>
      </c>
      <c r="E19" s="3" t="s">
        <v>79</v>
      </c>
      <c r="F19" s="82">
        <v>0.32083333333333336</v>
      </c>
      <c r="G19" s="88"/>
      <c r="H19" s="6">
        <v>3</v>
      </c>
      <c r="I19" s="11" t="s">
        <v>106</v>
      </c>
      <c r="J19" s="11"/>
      <c r="K19" s="70"/>
      <c r="L19" s="70"/>
      <c r="M19" s="10">
        <v>3</v>
      </c>
      <c r="N19" s="3" t="s">
        <v>101</v>
      </c>
      <c r="O19" s="3">
        <f>Día15!O19+Día16!M19</f>
        <v>64</v>
      </c>
      <c r="P19" s="71" t="s">
        <v>355</v>
      </c>
      <c r="Q19" s="23"/>
      <c r="W19" s="22"/>
    </row>
    <row r="20" spans="1:23" s="21" customFormat="1" ht="30.75" customHeight="1" thickTop="1" thickBot="1" x14ac:dyDescent="0.3">
      <c r="A20" s="1">
        <v>8078</v>
      </c>
      <c r="B20" s="3" t="s">
        <v>31</v>
      </c>
      <c r="C20" s="3" t="s">
        <v>40</v>
      </c>
      <c r="D20" s="3" t="s">
        <v>33</v>
      </c>
      <c r="E20" s="3" t="s">
        <v>34</v>
      </c>
      <c r="F20" s="82">
        <v>0.32777777777777778</v>
      </c>
      <c r="G20" s="80"/>
      <c r="H20" s="11">
        <v>6</v>
      </c>
      <c r="I20" s="11" t="s">
        <v>103</v>
      </c>
      <c r="J20" s="11"/>
      <c r="K20" s="70"/>
      <c r="L20" s="70"/>
      <c r="M20" s="86">
        <v>105</v>
      </c>
      <c r="N20" s="3" t="s">
        <v>101</v>
      </c>
      <c r="O20" s="3">
        <f>Día15!O20+Día16!M20</f>
        <v>1694</v>
      </c>
      <c r="P20" s="71" t="s">
        <v>356</v>
      </c>
      <c r="Q20" s="23"/>
      <c r="W20" s="22"/>
    </row>
    <row r="21" spans="1:23" s="21" customFormat="1" ht="17.25" thickTop="1" thickBot="1" x14ac:dyDescent="0.3">
      <c r="A21" s="1">
        <v>8079</v>
      </c>
      <c r="B21" s="3" t="s">
        <v>31</v>
      </c>
      <c r="C21" s="3" t="s">
        <v>40</v>
      </c>
      <c r="D21" s="3" t="s">
        <v>48</v>
      </c>
      <c r="E21" s="3" t="s">
        <v>33</v>
      </c>
      <c r="F21" s="82">
        <v>0.34722222222222227</v>
      </c>
      <c r="G21" s="80" t="s">
        <v>131</v>
      </c>
      <c r="H21" s="6">
        <v>3</v>
      </c>
      <c r="I21" s="6"/>
      <c r="J21" s="6"/>
      <c r="K21" s="70"/>
      <c r="L21" s="70"/>
      <c r="M21" s="8">
        <v>13</v>
      </c>
      <c r="N21" s="3" t="s">
        <v>101</v>
      </c>
      <c r="O21" s="3">
        <f>Día15!O21+Día16!M21</f>
        <v>137</v>
      </c>
      <c r="P21" s="71"/>
      <c r="Q21" s="23"/>
      <c r="W21" s="22"/>
    </row>
    <row r="22" spans="1:23" s="21" customFormat="1" ht="20.100000000000001" customHeight="1" thickTop="1" thickBot="1" x14ac:dyDescent="0.3">
      <c r="A22" s="1">
        <v>8278</v>
      </c>
      <c r="B22" s="3" t="s">
        <v>31</v>
      </c>
      <c r="C22" s="3" t="s">
        <v>37</v>
      </c>
      <c r="D22" s="3" t="s">
        <v>33</v>
      </c>
      <c r="E22" s="3" t="s">
        <v>34</v>
      </c>
      <c r="F22" s="82">
        <v>0.35555555555555557</v>
      </c>
      <c r="G22" s="80"/>
      <c r="H22" s="6">
        <v>6</v>
      </c>
      <c r="I22" s="6"/>
      <c r="J22" s="6">
        <v>2</v>
      </c>
      <c r="K22" s="70"/>
      <c r="L22" s="70"/>
      <c r="M22" s="8">
        <v>65</v>
      </c>
      <c r="N22" s="3" t="s">
        <v>101</v>
      </c>
      <c r="O22" s="3">
        <f>Día15!O22+Día16!M22</f>
        <v>879</v>
      </c>
      <c r="P22" s="71"/>
      <c r="Q22" s="23"/>
      <c r="W22" s="22"/>
    </row>
    <row r="23" spans="1:23" s="21" customFormat="1" ht="20.100000000000001" customHeight="1" thickTop="1" thickBot="1" x14ac:dyDescent="0.3">
      <c r="A23" s="1">
        <v>4087</v>
      </c>
      <c r="B23" s="3" t="s">
        <v>32</v>
      </c>
      <c r="C23" s="3" t="s">
        <v>37</v>
      </c>
      <c r="D23" s="3" t="s">
        <v>49</v>
      </c>
      <c r="E23" s="3" t="s">
        <v>78</v>
      </c>
      <c r="F23" s="82">
        <v>0.3833333333333333</v>
      </c>
      <c r="G23" s="80" t="s">
        <v>102</v>
      </c>
      <c r="H23" s="6">
        <v>3</v>
      </c>
      <c r="I23" s="6"/>
      <c r="J23" s="6"/>
      <c r="K23" s="70"/>
      <c r="L23" s="70"/>
      <c r="M23" s="85">
        <v>1</v>
      </c>
      <c r="N23" s="3" t="s">
        <v>100</v>
      </c>
      <c r="O23" s="3">
        <f>Día15!O23+Día16!M23</f>
        <v>61</v>
      </c>
      <c r="P23" s="71"/>
      <c r="Q23" s="23"/>
      <c r="W23" s="22"/>
    </row>
    <row r="24" spans="1:23" s="21" customFormat="1" ht="21" customHeight="1" thickTop="1" thickBot="1" x14ac:dyDescent="0.3">
      <c r="A24" s="1" t="s">
        <v>50</v>
      </c>
      <c r="B24" s="3" t="s">
        <v>46</v>
      </c>
      <c r="C24" s="3" t="s">
        <v>37</v>
      </c>
      <c r="D24" s="3" t="s">
        <v>48</v>
      </c>
      <c r="E24" s="3" t="s">
        <v>47</v>
      </c>
      <c r="F24" s="82">
        <v>0.38750000000000001</v>
      </c>
      <c r="G24" s="80"/>
      <c r="H24" s="6">
        <v>3</v>
      </c>
      <c r="I24" s="11" t="s">
        <v>106</v>
      </c>
      <c r="J24" s="11"/>
      <c r="K24" s="70"/>
      <c r="L24" s="70"/>
      <c r="M24" s="10">
        <v>7</v>
      </c>
      <c r="N24" s="3" t="s">
        <v>101</v>
      </c>
      <c r="O24" s="3">
        <f>Día15!O24+Día16!M24</f>
        <v>133</v>
      </c>
      <c r="P24" s="71" t="s">
        <v>251</v>
      </c>
      <c r="Q24" s="23"/>
      <c r="W24" s="22"/>
    </row>
    <row r="25" spans="1:23" s="21" customFormat="1" ht="20.100000000000001" customHeight="1" thickTop="1" thickBot="1" x14ac:dyDescent="0.3">
      <c r="A25" s="1">
        <v>8088</v>
      </c>
      <c r="B25" s="3" t="s">
        <v>31</v>
      </c>
      <c r="C25" s="3" t="s">
        <v>40</v>
      </c>
      <c r="D25" s="3" t="s">
        <v>33</v>
      </c>
      <c r="E25" s="3" t="s">
        <v>34</v>
      </c>
      <c r="F25" s="82">
        <v>0.39027777777777778</v>
      </c>
      <c r="G25" s="80"/>
      <c r="H25" s="6">
        <v>6</v>
      </c>
      <c r="I25" s="6"/>
      <c r="J25" s="6">
        <v>1</v>
      </c>
      <c r="K25" s="70"/>
      <c r="L25" s="70"/>
      <c r="M25" s="8">
        <v>51</v>
      </c>
      <c r="N25" s="3" t="s">
        <v>101</v>
      </c>
      <c r="O25" s="3">
        <f>Día15!O25+Día16!M25</f>
        <v>680</v>
      </c>
      <c r="P25" s="71"/>
      <c r="Q25" s="23"/>
      <c r="W25" s="22"/>
    </row>
    <row r="26" spans="1:23" s="21" customFormat="1" ht="17.25" thickTop="1" thickBot="1" x14ac:dyDescent="0.3">
      <c r="A26" s="1" t="s">
        <v>51</v>
      </c>
      <c r="B26" s="3" t="s">
        <v>46</v>
      </c>
      <c r="C26" s="3" t="s">
        <v>38</v>
      </c>
      <c r="D26" s="3" t="s">
        <v>47</v>
      </c>
      <c r="E26" s="3" t="s">
        <v>34</v>
      </c>
      <c r="F26" s="82">
        <v>0.39861111111111108</v>
      </c>
      <c r="G26" s="80"/>
      <c r="H26" s="6"/>
      <c r="I26" s="6"/>
      <c r="J26" s="6"/>
      <c r="K26" s="70"/>
      <c r="L26" s="70"/>
      <c r="M26" s="10"/>
      <c r="N26" s="3"/>
      <c r="O26" s="3">
        <f>Día15!O26+Día16!M26</f>
        <v>114</v>
      </c>
      <c r="P26" s="71"/>
      <c r="Q26" s="23"/>
      <c r="W26" s="22"/>
    </row>
    <row r="27" spans="1:23" s="21" customFormat="1" ht="16.5" thickTop="1" thickBot="1" x14ac:dyDescent="0.3">
      <c r="A27" s="1">
        <v>8098</v>
      </c>
      <c r="B27" s="3" t="s">
        <v>31</v>
      </c>
      <c r="C27" s="3" t="s">
        <v>38</v>
      </c>
      <c r="D27" s="3" t="s">
        <v>33</v>
      </c>
      <c r="E27" s="3" t="s">
        <v>34</v>
      </c>
      <c r="F27" s="82">
        <v>0.43541666666666662</v>
      </c>
      <c r="G27" s="80"/>
      <c r="H27" s="6"/>
      <c r="I27" s="6"/>
      <c r="J27" s="6"/>
      <c r="K27" s="70"/>
      <c r="L27" s="70"/>
      <c r="M27" s="85"/>
      <c r="N27" s="3"/>
      <c r="O27" s="3">
        <f>Día15!O27+Día16!M27</f>
        <v>227</v>
      </c>
      <c r="P27" s="71"/>
      <c r="Q27" s="23"/>
    </row>
    <row r="28" spans="1:23" s="21" customFormat="1" ht="20.100000000000001" customHeight="1" thickTop="1" thickBot="1" x14ac:dyDescent="0.3">
      <c r="A28" s="1">
        <v>8109</v>
      </c>
      <c r="B28" s="3" t="s">
        <v>31</v>
      </c>
      <c r="C28" s="3" t="s">
        <v>37</v>
      </c>
      <c r="D28" s="3" t="s">
        <v>48</v>
      </c>
      <c r="E28" s="3" t="s">
        <v>33</v>
      </c>
      <c r="F28" s="82">
        <v>0.4465277777777778</v>
      </c>
      <c r="G28" s="80"/>
      <c r="H28" s="6">
        <v>3</v>
      </c>
      <c r="I28" s="6"/>
      <c r="J28" s="6"/>
      <c r="K28" s="70"/>
      <c r="L28" s="70"/>
      <c r="M28" s="9">
        <v>12</v>
      </c>
      <c r="N28" s="3" t="s">
        <v>100</v>
      </c>
      <c r="O28" s="3">
        <f>Día15!O28+Día16!M28</f>
        <v>165</v>
      </c>
      <c r="P28" s="71"/>
    </row>
    <row r="29" spans="1:23" s="21" customFormat="1" ht="20.100000000000001" customHeight="1" thickTop="1" thickBot="1" x14ac:dyDescent="0.3">
      <c r="A29" s="1">
        <v>4072</v>
      </c>
      <c r="B29" s="3" t="s">
        <v>32</v>
      </c>
      <c r="C29" s="3" t="s">
        <v>37</v>
      </c>
      <c r="D29" s="3" t="s">
        <v>52</v>
      </c>
      <c r="E29" s="3" t="s">
        <v>53</v>
      </c>
      <c r="F29" s="82">
        <v>0.44861111111111113</v>
      </c>
      <c r="G29" s="80" t="s">
        <v>122</v>
      </c>
      <c r="H29" s="6">
        <v>6</v>
      </c>
      <c r="I29" s="6"/>
      <c r="J29" s="6"/>
      <c r="K29" s="70"/>
      <c r="L29" s="70"/>
      <c r="M29" s="9">
        <v>28</v>
      </c>
      <c r="N29" s="3" t="s">
        <v>100</v>
      </c>
      <c r="O29" s="3">
        <f>Día15!O29+Día16!M29</f>
        <v>332</v>
      </c>
      <c r="P29" s="71"/>
    </row>
    <row r="30" spans="1:23" s="21" customFormat="1" ht="20.100000000000001" customHeight="1" thickTop="1" thickBot="1" x14ac:dyDescent="0.3">
      <c r="A30" s="1">
        <v>4186</v>
      </c>
      <c r="B30" s="3" t="s">
        <v>32</v>
      </c>
      <c r="C30" s="3" t="s">
        <v>37</v>
      </c>
      <c r="D30" s="3" t="s">
        <v>80</v>
      </c>
      <c r="E30" s="3" t="s">
        <v>34</v>
      </c>
      <c r="F30" s="82">
        <v>0.45833333333333331</v>
      </c>
      <c r="G30" s="80" t="s">
        <v>111</v>
      </c>
      <c r="H30" s="6">
        <v>6</v>
      </c>
      <c r="I30" s="6"/>
      <c r="J30" s="6"/>
      <c r="K30" s="70"/>
      <c r="L30" s="70"/>
      <c r="M30" s="9">
        <v>30</v>
      </c>
      <c r="N30" s="3" t="s">
        <v>101</v>
      </c>
      <c r="O30" s="3">
        <f>Día15!O30+Día16!M30</f>
        <v>456</v>
      </c>
      <c r="P30" s="71"/>
    </row>
    <row r="31" spans="1:23" s="21" customFormat="1" ht="20.100000000000001" customHeight="1" thickTop="1" thickBot="1" x14ac:dyDescent="0.3">
      <c r="A31" s="1">
        <v>4101</v>
      </c>
      <c r="B31" s="3" t="s">
        <v>32</v>
      </c>
      <c r="C31" s="3" t="s">
        <v>37</v>
      </c>
      <c r="D31" s="3" t="s">
        <v>34</v>
      </c>
      <c r="E31" s="3" t="s">
        <v>36</v>
      </c>
      <c r="F31" s="82">
        <v>0.48541666666666666</v>
      </c>
      <c r="G31" s="80" t="s">
        <v>146</v>
      </c>
      <c r="H31" s="6">
        <v>3</v>
      </c>
      <c r="I31" s="6"/>
      <c r="J31" s="6"/>
      <c r="K31" s="70"/>
      <c r="L31" s="70"/>
      <c r="M31" s="10">
        <v>6</v>
      </c>
      <c r="N31" s="3" t="s">
        <v>100</v>
      </c>
      <c r="O31" s="3">
        <f>Día15!O31+Día16!M31</f>
        <v>89</v>
      </c>
      <c r="P31" s="71"/>
      <c r="Q31" s="23"/>
      <c r="W31" s="22"/>
    </row>
    <row r="32" spans="1:23" s="21" customFormat="1" ht="20.100000000000001" customHeight="1" thickTop="1" thickBot="1" x14ac:dyDescent="0.3">
      <c r="A32" s="1">
        <v>8118</v>
      </c>
      <c r="B32" s="3" t="s">
        <v>31</v>
      </c>
      <c r="C32" s="3" t="s">
        <v>40</v>
      </c>
      <c r="D32" s="3" t="s">
        <v>33</v>
      </c>
      <c r="E32" s="3" t="s">
        <v>34</v>
      </c>
      <c r="F32" s="82">
        <v>0.50486111111111109</v>
      </c>
      <c r="G32" s="80" t="s">
        <v>151</v>
      </c>
      <c r="H32" s="11">
        <v>6</v>
      </c>
      <c r="I32" s="11"/>
      <c r="J32" s="11">
        <v>2</v>
      </c>
      <c r="K32" s="70"/>
      <c r="L32" s="70"/>
      <c r="M32" s="10">
        <v>49</v>
      </c>
      <c r="N32" s="3" t="s">
        <v>101</v>
      </c>
      <c r="O32" s="3">
        <f>Día15!O32+Día16!M32</f>
        <v>608</v>
      </c>
      <c r="P32" s="71"/>
      <c r="Q32" s="23"/>
      <c r="W32" s="22"/>
    </row>
    <row r="33" spans="1:23" s="21" customFormat="1" ht="20.100000000000001" customHeight="1" thickTop="1" thickBot="1" x14ac:dyDescent="0.3">
      <c r="A33" s="1">
        <v>4064</v>
      </c>
      <c r="B33" s="3" t="s">
        <v>32</v>
      </c>
      <c r="C33" s="3" t="s">
        <v>54</v>
      </c>
      <c r="D33" s="3" t="s">
        <v>55</v>
      </c>
      <c r="E33" s="3" t="s">
        <v>34</v>
      </c>
      <c r="F33" s="82">
        <v>0.51944444444444449</v>
      </c>
      <c r="G33" s="80"/>
      <c r="H33" s="6">
        <v>6</v>
      </c>
      <c r="I33" s="6"/>
      <c r="J33" s="6"/>
      <c r="K33" s="70"/>
      <c r="L33" s="70"/>
      <c r="M33" s="10">
        <v>3</v>
      </c>
      <c r="N33" s="3" t="s">
        <v>100</v>
      </c>
      <c r="O33" s="3">
        <f>Día15!O33+Día16!M33</f>
        <v>44</v>
      </c>
      <c r="P33" s="71"/>
      <c r="Q33" s="23"/>
      <c r="W33" s="22"/>
    </row>
    <row r="34" spans="1:23" s="21" customFormat="1" ht="20.100000000000001" customHeight="1" thickTop="1" thickBot="1" x14ac:dyDescent="0.3">
      <c r="A34" s="1">
        <v>8129</v>
      </c>
      <c r="B34" s="3" t="s">
        <v>31</v>
      </c>
      <c r="C34" s="3" t="s">
        <v>37</v>
      </c>
      <c r="D34" s="3" t="s">
        <v>48</v>
      </c>
      <c r="E34" s="3" t="s">
        <v>33</v>
      </c>
      <c r="F34" s="82">
        <v>0.5229166666666667</v>
      </c>
      <c r="G34" s="80"/>
      <c r="H34" s="6">
        <v>3</v>
      </c>
      <c r="I34" s="6"/>
      <c r="J34" s="6"/>
      <c r="K34" s="70"/>
      <c r="L34" s="70"/>
      <c r="M34" s="3">
        <v>5</v>
      </c>
      <c r="N34" s="3" t="s">
        <v>100</v>
      </c>
      <c r="O34" s="3">
        <f>Día15!O34+Día16!M34</f>
        <v>99</v>
      </c>
      <c r="P34" s="71"/>
      <c r="Q34" s="23"/>
    </row>
    <row r="35" spans="1:23" s="21" customFormat="1" ht="20.100000000000001" customHeight="1" thickTop="1" thickBot="1" x14ac:dyDescent="0.3">
      <c r="A35" s="1">
        <v>4086</v>
      </c>
      <c r="B35" s="3" t="s">
        <v>32</v>
      </c>
      <c r="C35" s="3" t="s">
        <v>37</v>
      </c>
      <c r="D35" s="3" t="s">
        <v>81</v>
      </c>
      <c r="E35" s="3" t="s">
        <v>34</v>
      </c>
      <c r="F35" s="82">
        <v>0.56111111111111112</v>
      </c>
      <c r="G35" s="80" t="s">
        <v>156</v>
      </c>
      <c r="H35" s="6">
        <v>6</v>
      </c>
      <c r="I35" s="6" t="s">
        <v>106</v>
      </c>
      <c r="J35" s="6"/>
      <c r="K35" s="70"/>
      <c r="L35" s="70"/>
      <c r="M35" s="9">
        <v>11</v>
      </c>
      <c r="N35" s="3" t="s">
        <v>101</v>
      </c>
      <c r="O35" s="3">
        <f>Día15!O35+Día16!M35</f>
        <v>126</v>
      </c>
      <c r="P35" s="71" t="s">
        <v>138</v>
      </c>
    </row>
    <row r="36" spans="1:23" s="21" customFormat="1" ht="20.100000000000001" customHeight="1" thickTop="1" thickBot="1" x14ac:dyDescent="0.3">
      <c r="A36" s="1">
        <v>4325</v>
      </c>
      <c r="B36" s="3" t="s">
        <v>32</v>
      </c>
      <c r="C36" s="3" t="s">
        <v>37</v>
      </c>
      <c r="D36" s="3" t="s">
        <v>48</v>
      </c>
      <c r="E36" s="3" t="s">
        <v>56</v>
      </c>
      <c r="F36" s="82">
        <v>0.57361111111111118</v>
      </c>
      <c r="G36" s="106"/>
      <c r="H36" s="6">
        <v>3</v>
      </c>
      <c r="I36" s="6"/>
      <c r="J36" s="6"/>
      <c r="K36" s="70"/>
      <c r="L36" s="70"/>
      <c r="M36" s="9">
        <v>10</v>
      </c>
      <c r="N36" s="3" t="s">
        <v>100</v>
      </c>
      <c r="O36" s="3">
        <f>Día15!O36+Día16!M36</f>
        <v>133</v>
      </c>
      <c r="P36" s="71"/>
    </row>
    <row r="37" spans="1:23" s="21" customFormat="1" ht="20.100000000000001" customHeight="1" thickTop="1" thickBot="1" x14ac:dyDescent="0.3">
      <c r="A37" s="1">
        <v>8139</v>
      </c>
      <c r="B37" s="3" t="s">
        <v>31</v>
      </c>
      <c r="C37" s="3" t="s">
        <v>57</v>
      </c>
      <c r="D37" s="3" t="s">
        <v>34</v>
      </c>
      <c r="E37" s="3" t="s">
        <v>33</v>
      </c>
      <c r="F37" s="82">
        <v>0.58888888888888891</v>
      </c>
      <c r="G37" s="87" t="s">
        <v>151</v>
      </c>
      <c r="H37" s="6">
        <v>3</v>
      </c>
      <c r="I37" s="6" t="s">
        <v>103</v>
      </c>
      <c r="J37" s="6"/>
      <c r="K37" s="70"/>
      <c r="L37" s="70"/>
      <c r="M37" s="9">
        <v>26</v>
      </c>
      <c r="N37" s="3" t="s">
        <v>100</v>
      </c>
      <c r="O37" s="3">
        <f>Día15!O37+Día16!M37</f>
        <v>49</v>
      </c>
      <c r="P37" s="71"/>
    </row>
    <row r="38" spans="1:23" s="21" customFormat="1" ht="17.25" thickTop="1" thickBot="1" x14ac:dyDescent="0.3">
      <c r="A38" s="1">
        <v>4110</v>
      </c>
      <c r="B38" s="3" t="s">
        <v>32</v>
      </c>
      <c r="C38" s="3" t="s">
        <v>76</v>
      </c>
      <c r="D38" s="3" t="s">
        <v>36</v>
      </c>
      <c r="E38" s="3" t="s">
        <v>77</v>
      </c>
      <c r="F38" s="82">
        <v>0.60555555555555551</v>
      </c>
      <c r="G38" s="80"/>
      <c r="H38" s="6"/>
      <c r="I38" s="6"/>
      <c r="J38" s="6"/>
      <c r="K38" s="70"/>
      <c r="L38" s="70"/>
      <c r="M38" s="10"/>
      <c r="N38" s="3"/>
      <c r="O38" s="3">
        <f>Día15!O38+Día16!M38</f>
        <v>83</v>
      </c>
      <c r="P38" s="71"/>
      <c r="Q38" s="23"/>
      <c r="W38" s="22"/>
    </row>
    <row r="39" spans="1:23" s="21" customFormat="1" ht="23.25" customHeight="1" thickTop="1" thickBot="1" x14ac:dyDescent="0.3">
      <c r="A39" s="1">
        <v>4110</v>
      </c>
      <c r="B39" s="3" t="s">
        <v>32</v>
      </c>
      <c r="C39" s="3" t="s">
        <v>17</v>
      </c>
      <c r="D39" s="3" t="s">
        <v>36</v>
      </c>
      <c r="E39" s="3" t="s">
        <v>75</v>
      </c>
      <c r="F39" s="82">
        <v>0.60555555555555551</v>
      </c>
      <c r="G39" s="80" t="s">
        <v>171</v>
      </c>
      <c r="H39" s="6">
        <v>5</v>
      </c>
      <c r="I39" s="11"/>
      <c r="J39" s="11"/>
      <c r="K39" s="70"/>
      <c r="L39" s="70"/>
      <c r="M39" s="10">
        <v>21</v>
      </c>
      <c r="N39" s="3" t="s">
        <v>101</v>
      </c>
      <c r="O39" s="3">
        <f>Día15!O39+Día16!M39</f>
        <v>37</v>
      </c>
      <c r="P39" s="71" t="s">
        <v>357</v>
      </c>
      <c r="Q39" s="23"/>
      <c r="W39" s="22"/>
    </row>
    <row r="40" spans="1:23" s="21" customFormat="1" ht="20.100000000000001" customHeight="1" thickTop="1" thickBot="1" x14ac:dyDescent="0.3">
      <c r="A40" s="1">
        <v>4143</v>
      </c>
      <c r="B40" s="3" t="s">
        <v>32</v>
      </c>
      <c r="C40" s="3" t="s">
        <v>37</v>
      </c>
      <c r="D40" s="3" t="s">
        <v>58</v>
      </c>
      <c r="E40" s="3" t="s">
        <v>52</v>
      </c>
      <c r="F40" s="82">
        <v>0.6118055555555556</v>
      </c>
      <c r="G40" s="80"/>
      <c r="H40" s="6">
        <v>3</v>
      </c>
      <c r="I40" s="6"/>
      <c r="J40" s="6"/>
      <c r="K40" s="70"/>
      <c r="L40" s="70"/>
      <c r="M40" s="8">
        <v>9</v>
      </c>
      <c r="N40" s="3" t="s">
        <v>100</v>
      </c>
      <c r="O40" s="3">
        <f>Día15!O40+Día16!M40</f>
        <v>114</v>
      </c>
      <c r="P40" s="71"/>
      <c r="Q40" s="23"/>
      <c r="W40" s="22"/>
    </row>
    <row r="41" spans="1:23" s="21" customFormat="1" ht="37.5" customHeight="1" thickTop="1" thickBot="1" x14ac:dyDescent="0.3">
      <c r="A41" s="1">
        <v>8148</v>
      </c>
      <c r="B41" s="3" t="s">
        <v>31</v>
      </c>
      <c r="C41" s="3" t="s">
        <v>59</v>
      </c>
      <c r="D41" s="3" t="s">
        <v>33</v>
      </c>
      <c r="E41" s="3" t="s">
        <v>34</v>
      </c>
      <c r="F41" s="82">
        <v>0.61249999999999993</v>
      </c>
      <c r="G41" s="80" t="s">
        <v>102</v>
      </c>
      <c r="H41" s="6">
        <v>6</v>
      </c>
      <c r="I41" s="6"/>
      <c r="J41" s="6">
        <v>2</v>
      </c>
      <c r="K41" s="70"/>
      <c r="L41" s="70"/>
      <c r="M41" s="8">
        <v>84</v>
      </c>
      <c r="N41" s="3" t="s">
        <v>101</v>
      </c>
      <c r="O41" s="3">
        <f>Día15!O41+Día16!M41</f>
        <v>961</v>
      </c>
      <c r="P41" s="71" t="s">
        <v>362</v>
      </c>
      <c r="Q41" s="23"/>
      <c r="W41" s="22"/>
    </row>
    <row r="42" spans="1:23" s="21" customFormat="1" ht="24.75" customHeight="1" thickTop="1" thickBot="1" x14ac:dyDescent="0.3">
      <c r="A42" s="1" t="s">
        <v>60</v>
      </c>
      <c r="B42" s="3" t="s">
        <v>61</v>
      </c>
      <c r="C42" s="3" t="s">
        <v>62</v>
      </c>
      <c r="D42" s="3" t="s">
        <v>48</v>
      </c>
      <c r="E42" s="3" t="s">
        <v>63</v>
      </c>
      <c r="F42" s="82">
        <v>0.63055555555555554</v>
      </c>
      <c r="G42" s="80"/>
      <c r="H42" s="6">
        <v>3</v>
      </c>
      <c r="I42" s="6"/>
      <c r="J42" s="6"/>
      <c r="K42" s="70"/>
      <c r="L42" s="70"/>
      <c r="M42" s="10">
        <v>39</v>
      </c>
      <c r="N42" s="3" t="s">
        <v>100</v>
      </c>
      <c r="O42" s="3">
        <f>Día15!O42+Día16!M42</f>
        <v>503</v>
      </c>
      <c r="P42" s="71"/>
      <c r="Q42" s="23"/>
      <c r="W42" s="22"/>
    </row>
    <row r="43" spans="1:23" s="21" customFormat="1" ht="25.5" customHeight="1" thickTop="1" thickBot="1" x14ac:dyDescent="0.3">
      <c r="A43" s="1">
        <v>4111</v>
      </c>
      <c r="B43" s="3" t="s">
        <v>32</v>
      </c>
      <c r="C43" s="3" t="s">
        <v>37</v>
      </c>
      <c r="D43" s="3" t="s">
        <v>77</v>
      </c>
      <c r="E43" s="3" t="s">
        <v>36</v>
      </c>
      <c r="F43" s="82">
        <v>0.64513888888888882</v>
      </c>
      <c r="G43" s="80"/>
      <c r="H43" s="6">
        <v>3</v>
      </c>
      <c r="I43" s="6"/>
      <c r="J43" s="6"/>
      <c r="K43" s="70"/>
      <c r="L43" s="70"/>
      <c r="M43" s="3">
        <v>2</v>
      </c>
      <c r="N43" s="3" t="s">
        <v>101</v>
      </c>
      <c r="O43" s="3">
        <f>Día15!O43+Día16!M43</f>
        <v>69</v>
      </c>
      <c r="P43" s="71" t="s">
        <v>358</v>
      </c>
      <c r="Q43" s="23"/>
    </row>
    <row r="44" spans="1:23" s="21" customFormat="1" ht="20.100000000000001" customHeight="1" thickTop="1" thickBot="1" x14ac:dyDescent="0.3">
      <c r="A44" s="1">
        <v>4114</v>
      </c>
      <c r="B44" s="3" t="s">
        <v>32</v>
      </c>
      <c r="C44" s="3" t="s">
        <v>37</v>
      </c>
      <c r="D44" s="3" t="s">
        <v>64</v>
      </c>
      <c r="E44" s="3" t="s">
        <v>34</v>
      </c>
      <c r="F44" s="82">
        <v>0.65069444444444446</v>
      </c>
      <c r="G44" s="80"/>
      <c r="H44" s="6">
        <v>6</v>
      </c>
      <c r="I44" s="6"/>
      <c r="J44" s="6"/>
      <c r="K44" s="70"/>
      <c r="L44" s="89"/>
      <c r="M44" s="90">
        <v>13</v>
      </c>
      <c r="N44" s="3" t="s">
        <v>100</v>
      </c>
      <c r="O44" s="3">
        <f>Día15!O44+Día16!M44</f>
        <v>63</v>
      </c>
      <c r="P44" s="71"/>
      <c r="Q44" s="23"/>
    </row>
    <row r="45" spans="1:23" s="21" customFormat="1" ht="20.100000000000001" customHeight="1" thickTop="1" thickBot="1" x14ac:dyDescent="0.3">
      <c r="A45" s="1">
        <v>8159</v>
      </c>
      <c r="B45" s="3" t="s">
        <v>31</v>
      </c>
      <c r="C45" s="3" t="s">
        <v>57</v>
      </c>
      <c r="D45" s="3" t="s">
        <v>48</v>
      </c>
      <c r="E45" s="3" t="s">
        <v>33</v>
      </c>
      <c r="F45" s="82">
        <v>0.65138888888888891</v>
      </c>
      <c r="G45" s="80"/>
      <c r="H45" s="6">
        <v>4</v>
      </c>
      <c r="I45" s="6" t="s">
        <v>103</v>
      </c>
      <c r="J45" s="6"/>
      <c r="K45" s="70"/>
      <c r="L45" s="70"/>
      <c r="M45" s="10">
        <v>15</v>
      </c>
      <c r="N45" s="3" t="s">
        <v>100</v>
      </c>
      <c r="O45" s="3">
        <f>Día15!O45+Día16!M45</f>
        <v>34</v>
      </c>
      <c r="P45" s="71"/>
      <c r="Q45" s="23"/>
      <c r="W45" s="22"/>
    </row>
    <row r="46" spans="1:23" s="21" customFormat="1" ht="20.100000000000001" customHeight="1" thickTop="1" thickBot="1" x14ac:dyDescent="0.3">
      <c r="A46" s="1">
        <v>8158</v>
      </c>
      <c r="B46" s="3" t="s">
        <v>31</v>
      </c>
      <c r="C46" s="3" t="s">
        <v>37</v>
      </c>
      <c r="D46" s="3" t="s">
        <v>33</v>
      </c>
      <c r="E46" s="3" t="s">
        <v>34</v>
      </c>
      <c r="F46" s="82">
        <v>0.6645833333333333</v>
      </c>
      <c r="G46" s="80"/>
      <c r="H46" s="11">
        <v>6</v>
      </c>
      <c r="I46" s="11" t="s">
        <v>103</v>
      </c>
      <c r="J46" s="11"/>
      <c r="K46" s="70"/>
      <c r="L46" s="70"/>
      <c r="M46" s="10">
        <v>49</v>
      </c>
      <c r="N46" s="3" t="s">
        <v>100</v>
      </c>
      <c r="O46" s="3">
        <f>Día15!O46+Día16!M46</f>
        <v>1163</v>
      </c>
      <c r="P46" s="71"/>
      <c r="Q46" s="23"/>
      <c r="W46" s="22"/>
    </row>
    <row r="47" spans="1:23" s="21" customFormat="1" ht="20.100000000000001" customHeight="1" thickTop="1" thickBot="1" x14ac:dyDescent="0.3">
      <c r="A47" s="1">
        <v>8359</v>
      </c>
      <c r="B47" s="3" t="s">
        <v>31</v>
      </c>
      <c r="C47" s="3" t="s">
        <v>37</v>
      </c>
      <c r="D47" s="3" t="s">
        <v>48</v>
      </c>
      <c r="E47" s="3" t="s">
        <v>33</v>
      </c>
      <c r="F47" s="82">
        <v>0.67222222222222217</v>
      </c>
      <c r="G47" s="80" t="s">
        <v>102</v>
      </c>
      <c r="H47" s="11">
        <v>3</v>
      </c>
      <c r="I47" s="11" t="s">
        <v>103</v>
      </c>
      <c r="J47" s="11"/>
      <c r="K47" s="70"/>
      <c r="L47" s="70"/>
      <c r="M47" s="10">
        <v>11</v>
      </c>
      <c r="N47" s="3" t="s">
        <v>100</v>
      </c>
      <c r="O47" s="3">
        <f>Día15!O47+Día16!M47</f>
        <v>148</v>
      </c>
      <c r="P47" s="71"/>
      <c r="Q47" s="23"/>
      <c r="W47" s="22"/>
    </row>
    <row r="48" spans="1:23" s="21" customFormat="1" ht="20.100000000000001" customHeight="1" thickTop="1" thickBot="1" x14ac:dyDescent="0.3">
      <c r="A48" s="1">
        <v>4969</v>
      </c>
      <c r="B48" s="3" t="s">
        <v>32</v>
      </c>
      <c r="C48" s="3" t="s">
        <v>37</v>
      </c>
      <c r="D48" s="3" t="s">
        <v>48</v>
      </c>
      <c r="E48" s="3" t="s">
        <v>47</v>
      </c>
      <c r="F48" s="82">
        <v>0.6791666666666667</v>
      </c>
      <c r="G48" s="80" t="s">
        <v>122</v>
      </c>
      <c r="H48" s="11">
        <v>3</v>
      </c>
      <c r="I48" s="11"/>
      <c r="J48" s="11"/>
      <c r="K48" s="70"/>
      <c r="L48" s="70"/>
      <c r="M48" s="8">
        <v>19</v>
      </c>
      <c r="N48" s="3" t="s">
        <v>100</v>
      </c>
      <c r="O48" s="3">
        <f>Día15!O48+Día16!M48</f>
        <v>215</v>
      </c>
      <c r="P48" s="71"/>
      <c r="Q48" s="23"/>
      <c r="W48" s="22"/>
    </row>
    <row r="49" spans="1:23" s="21" customFormat="1" ht="20.100000000000001" customHeight="1" thickTop="1" thickBot="1" x14ac:dyDescent="0.3">
      <c r="A49" s="1">
        <v>4958</v>
      </c>
      <c r="B49" s="3" t="s">
        <v>32</v>
      </c>
      <c r="C49" s="3" t="s">
        <v>37</v>
      </c>
      <c r="D49" s="3" t="s">
        <v>47</v>
      </c>
      <c r="E49" s="3" t="s">
        <v>34</v>
      </c>
      <c r="F49" s="82">
        <v>0.6972222222222223</v>
      </c>
      <c r="G49" s="80"/>
      <c r="H49" s="6">
        <v>6</v>
      </c>
      <c r="I49" s="6" t="s">
        <v>106</v>
      </c>
      <c r="J49" s="6"/>
      <c r="K49" s="70"/>
      <c r="L49" s="70"/>
      <c r="M49" s="8">
        <v>78</v>
      </c>
      <c r="N49" s="3" t="s">
        <v>101</v>
      </c>
      <c r="O49" s="3">
        <f>Día15!O49+Día16!M49</f>
        <v>1048</v>
      </c>
      <c r="P49" s="71" t="s">
        <v>359</v>
      </c>
      <c r="Q49" s="23"/>
      <c r="W49" s="22"/>
    </row>
    <row r="50" spans="1:23" s="21" customFormat="1" ht="20.100000000000001" customHeight="1" thickTop="1" thickBot="1" x14ac:dyDescent="0.3">
      <c r="A50" s="1">
        <v>8169</v>
      </c>
      <c r="B50" s="3" t="s">
        <v>31</v>
      </c>
      <c r="C50" s="3" t="s">
        <v>40</v>
      </c>
      <c r="D50" s="3" t="s">
        <v>48</v>
      </c>
      <c r="E50" s="3" t="s">
        <v>33</v>
      </c>
      <c r="F50" s="82">
        <v>0.70416666666666661</v>
      </c>
      <c r="G50" s="80" t="s">
        <v>131</v>
      </c>
      <c r="H50" s="6">
        <v>3</v>
      </c>
      <c r="I50" s="6"/>
      <c r="J50" s="6"/>
      <c r="K50" s="70"/>
      <c r="L50" s="70"/>
      <c r="M50" s="10">
        <v>8</v>
      </c>
      <c r="N50" s="3" t="s">
        <v>101</v>
      </c>
      <c r="O50" s="3">
        <f>Día15!O50+Día16!M50</f>
        <v>71</v>
      </c>
      <c r="P50" s="71" t="s">
        <v>360</v>
      </c>
      <c r="Q50" s="23"/>
      <c r="W50" s="22"/>
    </row>
    <row r="51" spans="1:23" s="21" customFormat="1" ht="20.100000000000001" customHeight="1" thickTop="1" thickBot="1" x14ac:dyDescent="0.3">
      <c r="A51" s="1">
        <v>8168</v>
      </c>
      <c r="B51" s="3" t="s">
        <v>31</v>
      </c>
      <c r="C51" s="3" t="s">
        <v>67</v>
      </c>
      <c r="D51" s="3" t="s">
        <v>33</v>
      </c>
      <c r="E51" s="3" t="s">
        <v>34</v>
      </c>
      <c r="F51" s="82">
        <v>0.70763888888888893</v>
      </c>
      <c r="G51" s="80" t="s">
        <v>146</v>
      </c>
      <c r="H51" s="6">
        <v>6</v>
      </c>
      <c r="I51" s="6"/>
      <c r="J51" s="6"/>
      <c r="K51" s="70"/>
      <c r="L51" s="70"/>
      <c r="M51" s="3">
        <v>55</v>
      </c>
      <c r="N51" s="3" t="s">
        <v>100</v>
      </c>
      <c r="O51" s="3">
        <f>Día15!O51+Día16!M51</f>
        <v>410</v>
      </c>
      <c r="P51" s="71" t="s">
        <v>137</v>
      </c>
      <c r="Q51" s="23"/>
    </row>
    <row r="52" spans="1:23" s="21" customFormat="1" ht="20.100000000000001" customHeight="1" thickTop="1" thickBot="1" x14ac:dyDescent="0.3">
      <c r="A52" s="1">
        <v>8179</v>
      </c>
      <c r="B52" s="3" t="s">
        <v>31</v>
      </c>
      <c r="C52" s="3" t="s">
        <v>37</v>
      </c>
      <c r="D52" s="3" t="s">
        <v>48</v>
      </c>
      <c r="E52" s="3" t="s">
        <v>33</v>
      </c>
      <c r="F52" s="82">
        <v>0.72777777777777775</v>
      </c>
      <c r="G52" s="80"/>
      <c r="H52" s="6">
        <v>3</v>
      </c>
      <c r="I52" s="6" t="s">
        <v>103</v>
      </c>
      <c r="J52" s="6"/>
      <c r="K52" s="70"/>
      <c r="L52" s="70"/>
      <c r="M52" s="9">
        <v>11</v>
      </c>
      <c r="N52" s="3" t="s">
        <v>100</v>
      </c>
      <c r="O52" s="3">
        <f>Día15!O52+Día16!M52</f>
        <v>99</v>
      </c>
      <c r="P52" s="71"/>
      <c r="Q52" s="23"/>
    </row>
    <row r="53" spans="1:23" s="21" customFormat="1" ht="25.5" customHeight="1" thickTop="1" thickBot="1" x14ac:dyDescent="0.3">
      <c r="A53" s="1" t="s">
        <v>65</v>
      </c>
      <c r="B53" s="3" t="s">
        <v>32</v>
      </c>
      <c r="C53" s="3" t="s">
        <v>37</v>
      </c>
      <c r="D53" s="3" t="s">
        <v>48</v>
      </c>
      <c r="E53" s="3" t="s">
        <v>66</v>
      </c>
      <c r="F53" s="82">
        <v>0.75486111111111109</v>
      </c>
      <c r="G53" s="80" t="s">
        <v>133</v>
      </c>
      <c r="H53" s="6">
        <v>3</v>
      </c>
      <c r="I53" s="6"/>
      <c r="J53" s="6"/>
      <c r="K53" s="70"/>
      <c r="L53" s="70"/>
      <c r="M53" s="9">
        <v>9</v>
      </c>
      <c r="N53" s="3" t="s">
        <v>100</v>
      </c>
      <c r="O53" s="3">
        <f>Día15!O53+Día16!M53</f>
        <v>206</v>
      </c>
      <c r="P53" s="71"/>
    </row>
    <row r="54" spans="1:23" s="21" customFormat="1" ht="20.100000000000001" customHeight="1" thickTop="1" thickBot="1" x14ac:dyDescent="0.3">
      <c r="A54" s="1">
        <v>4175</v>
      </c>
      <c r="B54" s="3" t="s">
        <v>68</v>
      </c>
      <c r="C54" s="3" t="s">
        <v>37</v>
      </c>
      <c r="D54" s="3" t="s">
        <v>34</v>
      </c>
      <c r="E54" s="3" t="s">
        <v>69</v>
      </c>
      <c r="F54" s="82">
        <v>0.76041666666666663</v>
      </c>
      <c r="G54" s="80" t="s">
        <v>164</v>
      </c>
      <c r="H54" s="6">
        <v>4</v>
      </c>
      <c r="I54" s="6"/>
      <c r="J54" s="6"/>
      <c r="K54" s="70"/>
      <c r="L54" s="70"/>
      <c r="M54" s="10">
        <v>5</v>
      </c>
      <c r="N54" s="3" t="s">
        <v>100</v>
      </c>
      <c r="O54" s="3">
        <f>Día15!O54+Día16!M54</f>
        <v>77</v>
      </c>
      <c r="P54" s="71"/>
      <c r="Q54" s="23"/>
      <c r="W54" s="22"/>
    </row>
    <row r="55" spans="1:23" s="21" customFormat="1" ht="20.100000000000001" customHeight="1" thickTop="1" thickBot="1" x14ac:dyDescent="0.3">
      <c r="A55" s="1">
        <v>8178</v>
      </c>
      <c r="B55" s="3" t="s">
        <v>31</v>
      </c>
      <c r="C55" s="3" t="s">
        <v>37</v>
      </c>
      <c r="D55" s="3" t="s">
        <v>33</v>
      </c>
      <c r="E55" s="3" t="s">
        <v>34</v>
      </c>
      <c r="F55" s="82">
        <v>0.76874999999999993</v>
      </c>
      <c r="G55" s="80" t="s">
        <v>164</v>
      </c>
      <c r="H55" s="6">
        <v>6</v>
      </c>
      <c r="I55" s="11" t="s">
        <v>103</v>
      </c>
      <c r="J55" s="11"/>
      <c r="K55" s="70"/>
      <c r="L55" s="70"/>
      <c r="M55" s="10">
        <v>82</v>
      </c>
      <c r="N55" s="3" t="s">
        <v>100</v>
      </c>
      <c r="O55" s="3">
        <f>Día15!O55+Día16!M55</f>
        <v>1569</v>
      </c>
      <c r="P55" s="71" t="s">
        <v>137</v>
      </c>
      <c r="Q55" s="23"/>
      <c r="W55" s="22"/>
    </row>
    <row r="56" spans="1:23" s="21" customFormat="1" ht="20.100000000000001" customHeight="1" thickTop="1" thickBot="1" x14ac:dyDescent="0.3">
      <c r="A56" s="1">
        <v>8389</v>
      </c>
      <c r="B56" s="3" t="s">
        <v>31</v>
      </c>
      <c r="C56" s="3" t="s">
        <v>62</v>
      </c>
      <c r="D56" s="3" t="s">
        <v>48</v>
      </c>
      <c r="E56" s="3" t="s">
        <v>33</v>
      </c>
      <c r="F56" s="82">
        <v>0.77638888888888891</v>
      </c>
      <c r="G56" s="80" t="s">
        <v>99</v>
      </c>
      <c r="H56" s="6">
        <v>3</v>
      </c>
      <c r="I56" s="6" t="s">
        <v>103</v>
      </c>
      <c r="J56" s="6"/>
      <c r="K56" s="70"/>
      <c r="L56" s="70"/>
      <c r="M56" s="8">
        <v>12</v>
      </c>
      <c r="N56" s="3" t="s">
        <v>100</v>
      </c>
      <c r="O56" s="3">
        <f>Día15!O56+Día16!M56</f>
        <v>105</v>
      </c>
      <c r="P56" s="71" t="s">
        <v>137</v>
      </c>
      <c r="Q56" s="23"/>
      <c r="W56" s="22"/>
    </row>
    <row r="57" spans="1:23" s="21" customFormat="1" ht="20.100000000000001" customHeight="1" thickTop="1" thickBot="1" x14ac:dyDescent="0.3">
      <c r="A57" s="1">
        <v>8189</v>
      </c>
      <c r="B57" s="3" t="s">
        <v>31</v>
      </c>
      <c r="C57" s="3" t="s">
        <v>42</v>
      </c>
      <c r="D57" s="3" t="s">
        <v>34</v>
      </c>
      <c r="E57" s="3" t="s">
        <v>33</v>
      </c>
      <c r="F57" s="82">
        <v>0.80069444444444438</v>
      </c>
      <c r="G57" s="88"/>
      <c r="H57" s="6"/>
      <c r="I57" s="6"/>
      <c r="J57" s="6"/>
      <c r="K57" s="70"/>
      <c r="L57" s="70"/>
      <c r="M57" s="85"/>
      <c r="N57" s="3"/>
      <c r="O57" s="3">
        <f>Día15!O57+Día16!M57</f>
        <v>48</v>
      </c>
      <c r="P57" s="71"/>
      <c r="Q57" s="23"/>
      <c r="W57" s="22"/>
    </row>
    <row r="58" spans="1:23" s="21" customFormat="1" ht="20.100000000000001" customHeight="1" thickTop="1" thickBot="1" x14ac:dyDescent="0.3">
      <c r="A58" s="1" t="s">
        <v>70</v>
      </c>
      <c r="B58" s="3" t="s">
        <v>61</v>
      </c>
      <c r="C58" s="3" t="s">
        <v>62</v>
      </c>
      <c r="D58" s="3" t="s">
        <v>71</v>
      </c>
      <c r="E58" s="3" t="s">
        <v>34</v>
      </c>
      <c r="F58" s="82">
        <v>0.80833333333333324</v>
      </c>
      <c r="G58" s="88"/>
      <c r="H58" s="6">
        <v>6</v>
      </c>
      <c r="I58" s="6"/>
      <c r="J58" s="6"/>
      <c r="K58" s="70"/>
      <c r="L58" s="70"/>
      <c r="M58" s="10">
        <v>25</v>
      </c>
      <c r="N58" s="3" t="s">
        <v>100</v>
      </c>
      <c r="O58" s="3">
        <f>Día15!O58+Día16!M58</f>
        <v>353</v>
      </c>
      <c r="P58" s="71"/>
      <c r="Q58" s="23"/>
      <c r="W58" s="22"/>
    </row>
    <row r="59" spans="1:23" s="21" customFormat="1" ht="20.100000000000001" customHeight="1" thickTop="1" thickBot="1" x14ac:dyDescent="0.3">
      <c r="A59" s="1" t="s">
        <v>72</v>
      </c>
      <c r="B59" s="3" t="s">
        <v>46</v>
      </c>
      <c r="C59" s="3" t="s">
        <v>37</v>
      </c>
      <c r="D59" s="3" t="s">
        <v>47</v>
      </c>
      <c r="E59" s="3" t="s">
        <v>34</v>
      </c>
      <c r="F59" s="82">
        <v>0.81458333333333333</v>
      </c>
      <c r="G59" s="80"/>
      <c r="H59" s="6">
        <v>6</v>
      </c>
      <c r="I59" s="6"/>
      <c r="J59" s="6"/>
      <c r="K59" s="70"/>
      <c r="L59" s="70"/>
      <c r="M59" s="3">
        <v>77</v>
      </c>
      <c r="N59" s="3" t="s">
        <v>100</v>
      </c>
      <c r="O59" s="3">
        <f>Día15!O59+Día16!M59</f>
        <v>752</v>
      </c>
      <c r="P59" s="71"/>
      <c r="Q59" s="23"/>
    </row>
    <row r="60" spans="1:23" s="21" customFormat="1" ht="20.100000000000001" customHeight="1" thickTop="1" thickBot="1" x14ac:dyDescent="0.3">
      <c r="A60" s="1">
        <v>8199</v>
      </c>
      <c r="B60" s="3" t="s">
        <v>31</v>
      </c>
      <c r="C60" s="3" t="s">
        <v>40</v>
      </c>
      <c r="D60" s="3" t="s">
        <v>48</v>
      </c>
      <c r="E60" s="3" t="s">
        <v>33</v>
      </c>
      <c r="F60" s="82">
        <v>0.82916666666666661</v>
      </c>
      <c r="G60" s="80" t="s">
        <v>151</v>
      </c>
      <c r="H60" s="6">
        <v>3</v>
      </c>
      <c r="I60" s="6"/>
      <c r="J60" s="6"/>
      <c r="K60" s="70"/>
      <c r="L60" s="70"/>
      <c r="M60" s="2">
        <v>9</v>
      </c>
      <c r="N60" s="3" t="s">
        <v>100</v>
      </c>
      <c r="O60" s="3">
        <f>Día15!O60+Día16!M60</f>
        <v>63</v>
      </c>
      <c r="P60" s="71"/>
    </row>
    <row r="61" spans="1:23" s="21" customFormat="1" ht="20.100000000000001" customHeight="1" thickTop="1" thickBot="1" x14ac:dyDescent="0.3">
      <c r="A61" s="1">
        <v>8198</v>
      </c>
      <c r="B61" s="3" t="s">
        <v>31</v>
      </c>
      <c r="C61" s="3" t="s">
        <v>37</v>
      </c>
      <c r="D61" s="3" t="s">
        <v>33</v>
      </c>
      <c r="E61" s="3" t="s">
        <v>34</v>
      </c>
      <c r="F61" s="82">
        <v>0.84930555555555554</v>
      </c>
      <c r="G61" s="87"/>
      <c r="H61" s="6">
        <v>6</v>
      </c>
      <c r="I61" s="6" t="s">
        <v>103</v>
      </c>
      <c r="J61" s="6"/>
      <c r="K61" s="70"/>
      <c r="L61" s="70"/>
      <c r="M61" s="91">
        <v>90</v>
      </c>
      <c r="N61" s="3" t="s">
        <v>100</v>
      </c>
      <c r="O61" s="3">
        <f>Día15!O61+Día16!M61</f>
        <v>905</v>
      </c>
      <c r="P61" s="71" t="s">
        <v>302</v>
      </c>
    </row>
    <row r="62" spans="1:23" s="21" customFormat="1" ht="20.100000000000001" customHeight="1" thickTop="1" thickBot="1" x14ac:dyDescent="0.3">
      <c r="A62" s="1">
        <v>8209</v>
      </c>
      <c r="B62" s="3" t="s">
        <v>31</v>
      </c>
      <c r="C62" s="3" t="s">
        <v>37</v>
      </c>
      <c r="D62" s="3" t="s">
        <v>48</v>
      </c>
      <c r="E62" s="3" t="s">
        <v>33</v>
      </c>
      <c r="F62" s="82">
        <v>0.85277777777777775</v>
      </c>
      <c r="G62" s="88"/>
      <c r="H62" s="6">
        <v>3</v>
      </c>
      <c r="I62" s="6"/>
      <c r="J62" s="6"/>
      <c r="K62" s="70"/>
      <c r="L62" s="70"/>
      <c r="M62" s="10">
        <v>5</v>
      </c>
      <c r="N62" s="3" t="s">
        <v>100</v>
      </c>
      <c r="O62" s="3">
        <f>Día15!O62+Día16!M62</f>
        <v>62</v>
      </c>
      <c r="P62" s="71"/>
      <c r="Q62" s="23"/>
      <c r="W62" s="22"/>
    </row>
    <row r="63" spans="1:23" s="21" customFormat="1" ht="20.100000000000001" customHeight="1" thickTop="1" thickBot="1" x14ac:dyDescent="0.3">
      <c r="A63" s="1" t="s">
        <v>73</v>
      </c>
      <c r="B63" s="3" t="s">
        <v>46</v>
      </c>
      <c r="C63" s="3" t="s">
        <v>37</v>
      </c>
      <c r="D63" s="3" t="s">
        <v>48</v>
      </c>
      <c r="E63" s="3" t="s">
        <v>47</v>
      </c>
      <c r="F63" s="82">
        <v>0.88055555555555554</v>
      </c>
      <c r="G63" s="80"/>
      <c r="H63" s="11">
        <v>3</v>
      </c>
      <c r="I63" s="11" t="s">
        <v>106</v>
      </c>
      <c r="J63" s="11"/>
      <c r="K63" s="70"/>
      <c r="L63" s="70"/>
      <c r="M63" s="91">
        <v>13</v>
      </c>
      <c r="N63" s="3" t="s">
        <v>101</v>
      </c>
      <c r="O63" s="3">
        <f>Día15!O63+Día16!M63</f>
        <v>123</v>
      </c>
      <c r="P63" s="103" t="s">
        <v>251</v>
      </c>
      <c r="Q63" s="23"/>
      <c r="W63" s="22"/>
    </row>
    <row r="64" spans="1:23" s="21" customFormat="1" ht="20.100000000000001" customHeight="1" thickTop="1" thickBot="1" x14ac:dyDescent="0.3">
      <c r="A64" s="1">
        <v>8208</v>
      </c>
      <c r="B64" s="3" t="s">
        <v>31</v>
      </c>
      <c r="C64" s="3" t="s">
        <v>37</v>
      </c>
      <c r="D64" s="3" t="s">
        <v>33</v>
      </c>
      <c r="E64" s="3" t="s">
        <v>34</v>
      </c>
      <c r="F64" s="82">
        <v>0.8833333333333333</v>
      </c>
      <c r="G64" s="80"/>
      <c r="H64" s="6">
        <v>6</v>
      </c>
      <c r="I64" s="6"/>
      <c r="J64" s="6">
        <v>9</v>
      </c>
      <c r="K64" s="70"/>
      <c r="L64" s="70"/>
      <c r="M64" s="86">
        <v>53</v>
      </c>
      <c r="N64" s="3" t="s">
        <v>101</v>
      </c>
      <c r="O64" s="3">
        <f>Día15!O64+Día16!M64</f>
        <v>498</v>
      </c>
      <c r="P64" s="71" t="s">
        <v>361</v>
      </c>
      <c r="Q64" s="23"/>
      <c r="W64" s="22"/>
    </row>
    <row r="65" spans="1:23" s="21" customFormat="1" ht="20.100000000000001" customHeight="1" thickTop="1" thickBot="1" x14ac:dyDescent="0.3">
      <c r="A65" s="1">
        <v>4184</v>
      </c>
      <c r="B65" s="3" t="s">
        <v>32</v>
      </c>
      <c r="C65" s="3" t="s">
        <v>62</v>
      </c>
      <c r="D65" s="3" t="s">
        <v>44</v>
      </c>
      <c r="E65" s="3" t="s">
        <v>34</v>
      </c>
      <c r="F65" s="82">
        <v>0.89097222222222217</v>
      </c>
      <c r="G65" s="80"/>
      <c r="H65" s="6">
        <v>6</v>
      </c>
      <c r="I65" s="6"/>
      <c r="J65" s="6"/>
      <c r="K65" s="70"/>
      <c r="L65" s="70"/>
      <c r="M65" s="8">
        <v>0</v>
      </c>
      <c r="N65" s="3" t="s">
        <v>100</v>
      </c>
      <c r="O65" s="3">
        <f>Día15!O65+Día16!M65</f>
        <v>18</v>
      </c>
      <c r="P65" s="71"/>
      <c r="Q65" s="23"/>
      <c r="W65" s="22"/>
    </row>
    <row r="66" spans="1:23" s="21" customFormat="1" ht="20.100000000000001" customHeight="1" thickTop="1" thickBot="1" x14ac:dyDescent="0.3">
      <c r="A66" s="1" t="s">
        <v>30</v>
      </c>
      <c r="B66" s="3" t="s">
        <v>32</v>
      </c>
      <c r="C66" s="3" t="s">
        <v>37</v>
      </c>
      <c r="D66" s="3" t="s">
        <v>35</v>
      </c>
      <c r="E66" s="3" t="s">
        <v>34</v>
      </c>
      <c r="F66" s="82">
        <v>0.89861111111111114</v>
      </c>
      <c r="G66" s="88"/>
      <c r="H66" s="6">
        <v>6</v>
      </c>
      <c r="I66" s="6"/>
      <c r="J66" s="6"/>
      <c r="K66" s="70"/>
      <c r="L66" s="70"/>
      <c r="M66" s="10">
        <v>13</v>
      </c>
      <c r="N66" s="3" t="s">
        <v>100</v>
      </c>
      <c r="O66" s="3">
        <f>Día15!O66+Día16!M66</f>
        <v>216</v>
      </c>
      <c r="P66" s="71"/>
      <c r="Q66" s="23"/>
      <c r="W66" s="22"/>
    </row>
    <row r="67" spans="1:23" s="21" customFormat="1" ht="20.100000000000001" customHeight="1" thickTop="1" thickBot="1" x14ac:dyDescent="0.3">
      <c r="A67" s="1">
        <v>8219</v>
      </c>
      <c r="B67" s="3" t="s">
        <v>31</v>
      </c>
      <c r="C67" s="3" t="s">
        <v>37</v>
      </c>
      <c r="D67" s="3" t="s">
        <v>34</v>
      </c>
      <c r="E67" s="3" t="s">
        <v>33</v>
      </c>
      <c r="F67" s="82">
        <v>0.91527777777777775</v>
      </c>
      <c r="G67" s="80"/>
      <c r="H67" s="6">
        <v>3</v>
      </c>
      <c r="I67" s="6"/>
      <c r="J67" s="6"/>
      <c r="K67" s="70"/>
      <c r="L67" s="70"/>
      <c r="M67" s="3">
        <v>7</v>
      </c>
      <c r="N67" s="3" t="s">
        <v>100</v>
      </c>
      <c r="O67" s="3">
        <f>Día15!O67+Día16!M67</f>
        <v>52</v>
      </c>
      <c r="P67" s="71"/>
      <c r="Q67" s="23"/>
    </row>
    <row r="68" spans="1:23" s="21" customFormat="1" ht="20.100000000000001" customHeight="1" thickTop="1" thickBot="1" x14ac:dyDescent="0.3">
      <c r="A68" s="1"/>
      <c r="B68" s="3"/>
      <c r="C68" s="3"/>
      <c r="D68" s="3"/>
      <c r="E68" s="3"/>
      <c r="F68" s="82"/>
      <c r="G68" s="80"/>
      <c r="H68" s="6"/>
      <c r="I68" s="6"/>
      <c r="J68" s="6"/>
      <c r="K68" s="70"/>
      <c r="L68" s="70"/>
      <c r="M68" s="9"/>
      <c r="N68" s="3"/>
      <c r="O68" s="6"/>
      <c r="P68" s="71"/>
    </row>
    <row r="69" spans="1:23" s="21" customFormat="1" ht="20.100000000000001" customHeight="1" thickTop="1" thickBot="1" x14ac:dyDescent="0.3">
      <c r="A69" s="1"/>
      <c r="B69" s="2"/>
      <c r="C69" s="3"/>
      <c r="D69" s="3"/>
      <c r="E69" s="3"/>
      <c r="F69" s="4"/>
      <c r="G69" s="80"/>
      <c r="H69" s="6"/>
      <c r="I69" s="6"/>
      <c r="J69" s="6"/>
      <c r="K69" s="70"/>
      <c r="L69" s="70"/>
      <c r="M69" s="9"/>
      <c r="N69" s="3"/>
      <c r="O69" s="6"/>
      <c r="P69" s="71"/>
    </row>
    <row r="70" spans="1:23" s="21" customFormat="1" ht="20.100000000000001" customHeight="1" thickTop="1" thickBot="1" x14ac:dyDescent="0.3">
      <c r="A70" s="1"/>
      <c r="B70" s="2"/>
      <c r="C70" s="3"/>
      <c r="D70" s="3"/>
      <c r="E70" s="3"/>
      <c r="F70" s="4"/>
      <c r="G70" s="80"/>
      <c r="H70" s="6"/>
      <c r="I70" s="6"/>
      <c r="J70" s="6"/>
      <c r="K70" s="70"/>
      <c r="L70" s="70"/>
      <c r="M70" s="79"/>
      <c r="N70" s="3"/>
      <c r="O70" s="96"/>
      <c r="P70" s="71"/>
    </row>
    <row r="71" spans="1:23" s="21" customFormat="1" ht="20.100000000000001" customHeight="1" thickTop="1" thickBot="1" x14ac:dyDescent="0.3">
      <c r="A71" s="13"/>
      <c r="B71" s="13"/>
      <c r="C71" s="13"/>
      <c r="D71" s="13"/>
      <c r="E71" s="13"/>
      <c r="F71" s="13"/>
      <c r="G71" s="13"/>
      <c r="H71" s="13"/>
      <c r="K71" s="74"/>
      <c r="L71" s="75"/>
      <c r="M71" s="76"/>
      <c r="N71" s="24"/>
      <c r="O71" s="97"/>
      <c r="P71" s="13"/>
    </row>
    <row r="72" spans="1:23" s="21" customFormat="1" ht="20.100000000000001" customHeight="1" x14ac:dyDescent="0.25">
      <c r="A72" s="13"/>
      <c r="B72" s="13"/>
      <c r="C72" s="13"/>
      <c r="D72" s="24"/>
      <c r="K72" s="112" t="s">
        <v>5</v>
      </c>
      <c r="L72" s="113"/>
      <c r="M72" s="77">
        <f>SUM(M14:M71)</f>
        <v>1611</v>
      </c>
      <c r="N72" s="74"/>
      <c r="O72" s="74"/>
      <c r="P72" s="13"/>
    </row>
    <row r="73" spans="1:23" ht="20.100000000000001" customHeight="1" thickBot="1" x14ac:dyDescent="0.3">
      <c r="G73" s="15"/>
      <c r="K73" s="110" t="s">
        <v>11</v>
      </c>
      <c r="L73" s="111"/>
      <c r="M73" s="78">
        <f>Día15!M73+Día16!M72</f>
        <v>20881</v>
      </c>
      <c r="N73" s="75"/>
      <c r="O73" s="75"/>
      <c r="P73" s="24"/>
    </row>
    <row r="74" spans="1:23" ht="20.100000000000001" customHeight="1" x14ac:dyDescent="0.25">
      <c r="G74" s="24"/>
      <c r="P74" s="24"/>
    </row>
    <row r="75" spans="1:23" x14ac:dyDescent="0.25">
      <c r="G75" s="24"/>
      <c r="P75" s="24"/>
    </row>
    <row r="76" spans="1:23" x14ac:dyDescent="0.25">
      <c r="A76" s="25"/>
      <c r="B76" s="25"/>
      <c r="C76" s="25"/>
      <c r="P76" s="24"/>
    </row>
    <row r="77" spans="1:23" ht="14.25" customHeight="1" x14ac:dyDescent="0.25">
      <c r="A77" s="25"/>
      <c r="B77" s="25"/>
      <c r="C77" s="25"/>
      <c r="P77" s="24"/>
    </row>
    <row r="78" spans="1:23" ht="14.25" customHeight="1" x14ac:dyDescent="0.25">
      <c r="A78" s="25"/>
      <c r="B78" s="25"/>
      <c r="C78" s="25"/>
      <c r="P78" s="24"/>
    </row>
    <row r="79" spans="1:23" ht="14.25" customHeight="1" x14ac:dyDescent="0.25">
      <c r="A79" s="25"/>
      <c r="B79" s="25"/>
      <c r="C79" s="25"/>
      <c r="P79" s="24"/>
    </row>
    <row r="80" spans="1:23" ht="14.25" customHeight="1" x14ac:dyDescent="0.25">
      <c r="A80" s="25"/>
      <c r="B80" s="25"/>
      <c r="C80" s="25"/>
    </row>
    <row r="81" spans="1:3" x14ac:dyDescent="0.25">
      <c r="A81" s="25"/>
      <c r="B81" s="25"/>
      <c r="C81" s="25"/>
    </row>
    <row r="82" spans="1:3" x14ac:dyDescent="0.25">
      <c r="A82" s="25"/>
      <c r="B82" s="25"/>
      <c r="C82" s="25"/>
    </row>
    <row r="83" spans="1:3" x14ac:dyDescent="0.25">
      <c r="A83" s="25"/>
      <c r="B83" s="25"/>
      <c r="C83" s="25"/>
    </row>
    <row r="84" spans="1:3" x14ac:dyDescent="0.25">
      <c r="A84" s="25"/>
      <c r="B84" s="25"/>
      <c r="C84" s="25"/>
    </row>
    <row r="85" spans="1:3" x14ac:dyDescent="0.25">
      <c r="A85" s="25"/>
      <c r="B85" s="25"/>
      <c r="C85" s="25"/>
    </row>
    <row r="86" spans="1:3" x14ac:dyDescent="0.25">
      <c r="A86" s="25"/>
      <c r="B86" s="25"/>
      <c r="C86" s="25"/>
    </row>
  </sheetData>
  <mergeCells count="12">
    <mergeCell ref="K73:L73"/>
    <mergeCell ref="F2:H2"/>
    <mergeCell ref="L2:M2"/>
    <mergeCell ref="F3:H3"/>
    <mergeCell ref="L3:M3"/>
    <mergeCell ref="A5:G5"/>
    <mergeCell ref="I5:O5"/>
    <mergeCell ref="F6:G6"/>
    <mergeCell ref="N6:O6"/>
    <mergeCell ref="A12:D12"/>
    <mergeCell ref="K12:L12"/>
    <mergeCell ref="K72:L72"/>
  </mergeCells>
  <pageMargins left="0.7" right="0.7" top="0.75" bottom="0.75" header="0.3" footer="0.3"/>
  <pageSetup paperSize="9" orientation="portrait" r:id="rId1"/>
  <ignoredErrors>
    <ignoredError sqref="O14:O28 O42:O65 O38:O40 O30:O36" unlockedFormula="1"/>
  </ignoredErrors>
  <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86"/>
  <sheetViews>
    <sheetView topLeftCell="D5" zoomScaleNormal="100" workbookViewId="0">
      <selection activeCell="H14" sqref="H14:H69"/>
    </sheetView>
  </sheetViews>
  <sheetFormatPr baseColWidth="10" defaultColWidth="9.140625" defaultRowHeight="15" x14ac:dyDescent="0.25"/>
  <cols>
    <col min="1" max="1" width="13.85546875" style="13" bestFit="1" customWidth="1"/>
    <col min="2" max="2" width="13.140625" style="13" customWidth="1"/>
    <col min="3" max="3" width="14.42578125" style="13" customWidth="1"/>
    <col min="4" max="4" width="12.42578125" style="13" customWidth="1"/>
    <col min="5" max="5" width="14.5703125" style="13" customWidth="1"/>
    <col min="6" max="6" width="13.28515625" style="13" customWidth="1"/>
    <col min="7" max="7" width="12.42578125" style="13" customWidth="1"/>
    <col min="8" max="8" width="14.28515625" style="13" customWidth="1"/>
    <col min="9" max="9" width="12.85546875" style="13" customWidth="1"/>
    <col min="10" max="10" width="13.5703125" style="13" customWidth="1"/>
    <col min="11" max="11" width="16.42578125" style="13" customWidth="1"/>
    <col min="12" max="12" width="10.7109375" style="13" customWidth="1"/>
    <col min="13" max="13" width="10" style="13" customWidth="1"/>
    <col min="14" max="14" width="10.28515625" style="13" customWidth="1"/>
    <col min="15" max="15" width="13.42578125" style="13" customWidth="1"/>
    <col min="16" max="16" width="66.85546875" style="15" customWidth="1"/>
    <col min="17" max="17" width="2.140625" style="13" customWidth="1"/>
    <col min="18" max="21" width="9.140625" style="13" hidden="1" customWidth="1"/>
    <col min="22" max="22" width="13.85546875" style="13" customWidth="1"/>
    <col min="23" max="16384" width="9.140625" style="13"/>
  </cols>
  <sheetData>
    <row r="1" spans="1:23" ht="39" customHeight="1" thickBot="1" x14ac:dyDescent="0.3">
      <c r="D1" s="14"/>
      <c r="E1" s="14"/>
      <c r="F1" s="14"/>
    </row>
    <row r="2" spans="1:23" ht="23.25" customHeight="1" thickBot="1" x14ac:dyDescent="0.3">
      <c r="F2" s="122" t="s">
        <v>14</v>
      </c>
      <c r="G2" s="123"/>
      <c r="H2" s="124"/>
      <c r="I2" s="28"/>
      <c r="J2" s="29" t="s">
        <v>22</v>
      </c>
      <c r="K2" s="29" t="s">
        <v>23</v>
      </c>
      <c r="L2" s="125"/>
      <c r="M2" s="125"/>
    </row>
    <row r="3" spans="1:23" ht="26.25" customHeight="1" thickBot="1" x14ac:dyDescent="0.3">
      <c r="E3" s="30"/>
      <c r="F3" s="126" t="s">
        <v>29</v>
      </c>
      <c r="G3" s="127"/>
      <c r="H3" s="128"/>
      <c r="I3" s="28"/>
      <c r="J3" s="72">
        <v>44821</v>
      </c>
      <c r="K3" s="73" t="s">
        <v>91</v>
      </c>
      <c r="L3" s="129"/>
      <c r="M3" s="129"/>
    </row>
    <row r="4" spans="1:23" ht="15" customHeight="1" thickBot="1" x14ac:dyDescent="0.3">
      <c r="E4" s="30"/>
      <c r="F4" s="27"/>
      <c r="G4" s="27"/>
      <c r="H4" s="27"/>
      <c r="J4" s="31"/>
      <c r="K4" s="31"/>
    </row>
    <row r="5" spans="1:23" ht="15" customHeight="1" thickBot="1" x14ac:dyDescent="0.3">
      <c r="A5" s="119" t="s">
        <v>27</v>
      </c>
      <c r="B5" s="120"/>
      <c r="C5" s="120"/>
      <c r="D5" s="120"/>
      <c r="E5" s="120"/>
      <c r="F5" s="120"/>
      <c r="G5" s="121"/>
      <c r="H5" s="27"/>
      <c r="I5" s="119" t="s">
        <v>28</v>
      </c>
      <c r="J5" s="120"/>
      <c r="K5" s="120"/>
      <c r="L5" s="120"/>
      <c r="M5" s="120"/>
      <c r="N5" s="120"/>
      <c r="O5" s="121"/>
    </row>
    <row r="6" spans="1:23" ht="15" customHeight="1" thickBot="1" x14ac:dyDescent="0.3">
      <c r="A6" s="32" t="s">
        <v>21</v>
      </c>
      <c r="B6" s="34" t="s">
        <v>16</v>
      </c>
      <c r="C6" s="34" t="s">
        <v>17</v>
      </c>
      <c r="D6" s="34" t="s">
        <v>18</v>
      </c>
      <c r="E6" s="35" t="s">
        <v>19</v>
      </c>
      <c r="F6" s="116" t="s">
        <v>20</v>
      </c>
      <c r="G6" s="117"/>
      <c r="H6" s="36"/>
      <c r="I6" s="32" t="s">
        <v>21</v>
      </c>
      <c r="J6" s="33" t="s">
        <v>16</v>
      </c>
      <c r="K6" s="34" t="s">
        <v>17</v>
      </c>
      <c r="L6" s="34" t="s">
        <v>18</v>
      </c>
      <c r="M6" s="35" t="s">
        <v>19</v>
      </c>
      <c r="N6" s="116" t="s">
        <v>20</v>
      </c>
      <c r="O6" s="117"/>
    </row>
    <row r="7" spans="1:23" ht="13.5" customHeight="1" x14ac:dyDescent="0.25">
      <c r="A7" s="37">
        <v>1</v>
      </c>
      <c r="B7" s="38" t="s">
        <v>82</v>
      </c>
      <c r="C7" s="92" t="s">
        <v>82</v>
      </c>
      <c r="D7" s="39" t="s">
        <v>83</v>
      </c>
      <c r="E7" s="39" t="s">
        <v>84</v>
      </c>
      <c r="F7" s="39" t="s">
        <v>247</v>
      </c>
      <c r="G7" s="83"/>
      <c r="H7" s="41"/>
      <c r="I7" s="37">
        <v>1</v>
      </c>
      <c r="J7" s="42"/>
      <c r="K7" s="43"/>
      <c r="L7" s="39"/>
      <c r="M7" s="40"/>
      <c r="N7" s="3"/>
      <c r="O7" s="7"/>
    </row>
    <row r="8" spans="1:23" ht="15" customHeight="1" x14ac:dyDescent="0.25">
      <c r="A8" s="44">
        <v>2</v>
      </c>
      <c r="B8" s="45" t="s">
        <v>85</v>
      </c>
      <c r="C8" s="93" t="s">
        <v>85</v>
      </c>
      <c r="D8" s="46" t="s">
        <v>86</v>
      </c>
      <c r="E8" s="46" t="s">
        <v>87</v>
      </c>
      <c r="F8" s="98" t="s">
        <v>97</v>
      </c>
      <c r="G8" s="83"/>
      <c r="H8" s="41"/>
      <c r="I8" s="44">
        <v>2</v>
      </c>
      <c r="J8" s="45"/>
      <c r="K8" s="46"/>
      <c r="L8" s="46"/>
      <c r="M8" s="47"/>
      <c r="N8" s="3"/>
      <c r="O8" s="7"/>
    </row>
    <row r="9" spans="1:23" ht="15" customHeight="1" x14ac:dyDescent="0.25">
      <c r="A9" s="44">
        <v>3</v>
      </c>
      <c r="B9" s="45"/>
      <c r="C9" s="46"/>
      <c r="D9" s="46"/>
      <c r="E9" s="46"/>
      <c r="F9" s="2"/>
      <c r="G9" s="7"/>
      <c r="H9" s="41"/>
      <c r="I9" s="44">
        <v>3</v>
      </c>
      <c r="J9" s="48"/>
      <c r="K9" s="46"/>
      <c r="L9" s="46"/>
      <c r="M9" s="47"/>
      <c r="N9" s="3"/>
      <c r="O9" s="7"/>
    </row>
    <row r="10" spans="1:23" ht="15" customHeight="1" thickBot="1" x14ac:dyDescent="0.3">
      <c r="A10" s="49">
        <v>4</v>
      </c>
      <c r="B10" s="50"/>
      <c r="C10" s="51"/>
      <c r="D10" s="51"/>
      <c r="E10" s="51"/>
      <c r="F10" s="94"/>
      <c r="G10" s="26"/>
      <c r="H10" s="41"/>
      <c r="I10" s="49">
        <v>4</v>
      </c>
      <c r="J10" s="53"/>
      <c r="K10" s="51"/>
      <c r="L10" s="51"/>
      <c r="M10" s="52"/>
      <c r="N10" s="12"/>
      <c r="O10" s="26"/>
    </row>
    <row r="11" spans="1:23" ht="20.25" customHeight="1" thickBot="1" x14ac:dyDescent="0.3">
      <c r="A11" s="54"/>
      <c r="B11" s="54"/>
      <c r="E11" s="30"/>
      <c r="F11" s="27"/>
      <c r="G11" s="27"/>
      <c r="H11" s="27"/>
      <c r="J11" s="55"/>
    </row>
    <row r="12" spans="1:23" ht="17.25" customHeight="1" thickTop="1" thickBot="1" x14ac:dyDescent="0.3">
      <c r="A12" s="118"/>
      <c r="B12" s="118"/>
      <c r="C12" s="118"/>
      <c r="D12" s="118"/>
      <c r="E12" s="16"/>
      <c r="F12" s="16"/>
      <c r="G12" s="16"/>
      <c r="H12" s="17"/>
      <c r="I12" s="18" t="s">
        <v>24</v>
      </c>
      <c r="J12" s="56"/>
      <c r="K12" s="114" t="s">
        <v>12</v>
      </c>
      <c r="L12" s="115"/>
    </row>
    <row r="13" spans="1:23" s="19" customFormat="1" ht="24" thickTop="1" thickBot="1" x14ac:dyDescent="0.25">
      <c r="A13" s="57" t="s">
        <v>0</v>
      </c>
      <c r="B13" s="58" t="s">
        <v>26</v>
      </c>
      <c r="C13" s="59" t="s">
        <v>8</v>
      </c>
      <c r="D13" s="59" t="s">
        <v>1</v>
      </c>
      <c r="E13" s="59" t="s">
        <v>2</v>
      </c>
      <c r="F13" s="59" t="s">
        <v>7</v>
      </c>
      <c r="G13" s="60" t="s">
        <v>4</v>
      </c>
      <c r="H13" s="61" t="s">
        <v>3</v>
      </c>
      <c r="I13" s="61" t="s">
        <v>15</v>
      </c>
      <c r="J13" s="62" t="s">
        <v>39</v>
      </c>
      <c r="K13" s="63" t="s">
        <v>25</v>
      </c>
      <c r="L13" s="63" t="s">
        <v>9</v>
      </c>
      <c r="M13" s="62" t="s">
        <v>13</v>
      </c>
      <c r="N13" s="61" t="s">
        <v>10</v>
      </c>
      <c r="O13" s="64" t="s">
        <v>11</v>
      </c>
      <c r="P13" s="65" t="s">
        <v>6</v>
      </c>
    </row>
    <row r="14" spans="1:23" s="21" customFormat="1" ht="35.25" customHeight="1" thickBot="1" x14ac:dyDescent="0.3">
      <c r="A14" s="66">
        <v>4275</v>
      </c>
      <c r="B14" s="5" t="s">
        <v>32</v>
      </c>
      <c r="C14" s="5" t="s">
        <v>40</v>
      </c>
      <c r="D14" s="5" t="s">
        <v>43</v>
      </c>
      <c r="E14" s="5" t="s">
        <v>44</v>
      </c>
      <c r="F14" s="81">
        <v>0.28472222222222221</v>
      </c>
      <c r="G14" s="84"/>
      <c r="H14" s="5"/>
      <c r="I14" s="5"/>
      <c r="J14" s="5"/>
      <c r="K14" s="67"/>
      <c r="L14" s="67"/>
      <c r="M14" s="68"/>
      <c r="N14" s="5"/>
      <c r="O14" s="5">
        <f>Día16!O14+Día17!M14</f>
        <v>86</v>
      </c>
      <c r="P14" s="69"/>
      <c r="Q14" s="20"/>
    </row>
    <row r="15" spans="1:23" s="21" customFormat="1" ht="36.75" customHeight="1" thickTop="1" thickBot="1" x14ac:dyDescent="0.3">
      <c r="A15" s="1">
        <v>8058</v>
      </c>
      <c r="B15" s="3" t="s">
        <v>31</v>
      </c>
      <c r="C15" s="3" t="s">
        <v>40</v>
      </c>
      <c r="D15" s="3" t="s">
        <v>33</v>
      </c>
      <c r="E15" s="3" t="s">
        <v>34</v>
      </c>
      <c r="F15" s="82">
        <v>0.29166666666666669</v>
      </c>
      <c r="G15" s="80"/>
      <c r="H15" s="6"/>
      <c r="I15" s="6"/>
      <c r="J15" s="6"/>
      <c r="K15" s="70"/>
      <c r="L15" s="70"/>
      <c r="M15" s="8"/>
      <c r="N15" s="3"/>
      <c r="O15" s="3">
        <f>Día16!O15+Día17!M15</f>
        <v>2567</v>
      </c>
      <c r="P15" s="71"/>
      <c r="Q15" s="20"/>
      <c r="W15" s="22"/>
    </row>
    <row r="16" spans="1:23" s="21" customFormat="1" ht="30" customHeight="1" thickTop="1" thickBot="1" x14ac:dyDescent="0.3">
      <c r="A16" s="1">
        <v>8069</v>
      </c>
      <c r="B16" s="3" t="s">
        <v>31</v>
      </c>
      <c r="C16" s="3" t="s">
        <v>40</v>
      </c>
      <c r="D16" s="3" t="s">
        <v>41</v>
      </c>
      <c r="E16" s="3" t="s">
        <v>33</v>
      </c>
      <c r="F16" s="82">
        <v>0.29722222222222222</v>
      </c>
      <c r="G16" s="80"/>
      <c r="H16" s="6"/>
      <c r="I16" s="6"/>
      <c r="J16" s="6"/>
      <c r="K16" s="70"/>
      <c r="L16" s="70"/>
      <c r="M16" s="8"/>
      <c r="N16" s="3"/>
      <c r="O16" s="3">
        <f>Día16!O16+Día17!M16</f>
        <v>105</v>
      </c>
      <c r="P16" s="71"/>
      <c r="Q16" s="20"/>
      <c r="W16" s="22"/>
    </row>
    <row r="17" spans="1:23" s="21" customFormat="1" ht="20.100000000000001" customHeight="1" thickTop="1" thickBot="1" x14ac:dyDescent="0.3">
      <c r="A17" s="1">
        <v>8068</v>
      </c>
      <c r="B17" s="3" t="s">
        <v>31</v>
      </c>
      <c r="C17" s="3" t="s">
        <v>40</v>
      </c>
      <c r="D17" s="3" t="s">
        <v>33</v>
      </c>
      <c r="E17" s="3" t="s">
        <v>34</v>
      </c>
      <c r="F17" s="82">
        <v>0.30694444444444441</v>
      </c>
      <c r="G17" s="80"/>
      <c r="H17" s="6"/>
      <c r="I17" s="6"/>
      <c r="J17" s="6"/>
      <c r="K17" s="70"/>
      <c r="L17" s="70"/>
      <c r="M17" s="8"/>
      <c r="N17" s="3"/>
      <c r="O17" s="3">
        <f>Día16!O17+Día17!M17</f>
        <v>1225</v>
      </c>
      <c r="P17" s="71"/>
      <c r="Q17" s="23"/>
      <c r="W17" s="22"/>
    </row>
    <row r="18" spans="1:23" s="21" customFormat="1" ht="24.75" customHeight="1" thickTop="1" thickBot="1" x14ac:dyDescent="0.3">
      <c r="A18" s="1" t="s">
        <v>45</v>
      </c>
      <c r="B18" s="3" t="s">
        <v>46</v>
      </c>
      <c r="C18" s="3" t="s">
        <v>40</v>
      </c>
      <c r="D18" s="3" t="s">
        <v>47</v>
      </c>
      <c r="E18" s="3" t="s">
        <v>34</v>
      </c>
      <c r="F18" s="82">
        <v>0.31805555555555554</v>
      </c>
      <c r="G18" s="80"/>
      <c r="H18" s="6"/>
      <c r="I18" s="6"/>
      <c r="J18" s="6"/>
      <c r="K18" s="70"/>
      <c r="L18" s="70"/>
      <c r="M18" s="10"/>
      <c r="N18" s="3"/>
      <c r="O18" s="3">
        <f>Día16!O18+Día17!M18</f>
        <v>743</v>
      </c>
      <c r="P18" s="71"/>
      <c r="Q18" s="23"/>
      <c r="W18" s="22"/>
    </row>
    <row r="19" spans="1:23" s="21" customFormat="1" ht="20.100000000000001" customHeight="1" thickTop="1" thickBot="1" x14ac:dyDescent="0.3">
      <c r="A19" s="1">
        <v>4187</v>
      </c>
      <c r="B19" s="3" t="s">
        <v>32</v>
      </c>
      <c r="C19" s="3" t="s">
        <v>54</v>
      </c>
      <c r="D19" s="3" t="s">
        <v>43</v>
      </c>
      <c r="E19" s="3" t="s">
        <v>79</v>
      </c>
      <c r="F19" s="82">
        <v>0.32083333333333336</v>
      </c>
      <c r="G19" s="80"/>
      <c r="H19" s="6">
        <v>3</v>
      </c>
      <c r="I19" s="11"/>
      <c r="J19" s="11"/>
      <c r="K19" s="70"/>
      <c r="L19" s="70"/>
      <c r="M19" s="10">
        <v>2</v>
      </c>
      <c r="N19" s="3" t="s">
        <v>100</v>
      </c>
      <c r="O19" s="3">
        <f>Día16!O19+Día17!M19</f>
        <v>66</v>
      </c>
      <c r="P19" s="71"/>
      <c r="Q19" s="23"/>
      <c r="W19" s="22"/>
    </row>
    <row r="20" spans="1:23" s="21" customFormat="1" ht="21.75" customHeight="1" thickTop="1" thickBot="1" x14ac:dyDescent="0.3">
      <c r="A20" s="1">
        <v>8078</v>
      </c>
      <c r="B20" s="3" t="s">
        <v>31</v>
      </c>
      <c r="C20" s="3" t="s">
        <v>40</v>
      </c>
      <c r="D20" s="3" t="s">
        <v>33</v>
      </c>
      <c r="E20" s="3" t="s">
        <v>34</v>
      </c>
      <c r="F20" s="82">
        <v>0.32777777777777778</v>
      </c>
      <c r="G20" s="80"/>
      <c r="H20" s="11"/>
      <c r="I20" s="11"/>
      <c r="J20" s="11"/>
      <c r="K20" s="70"/>
      <c r="L20" s="70"/>
      <c r="M20" s="86"/>
      <c r="N20" s="3"/>
      <c r="O20" s="3">
        <f>Día16!O20+Día17!M20</f>
        <v>1694</v>
      </c>
      <c r="P20" s="71"/>
      <c r="Q20" s="23"/>
      <c r="W20" s="22"/>
    </row>
    <row r="21" spans="1:23" s="21" customFormat="1" ht="20.100000000000001" customHeight="1" thickTop="1" thickBot="1" x14ac:dyDescent="0.3">
      <c r="A21" s="1">
        <v>8079</v>
      </c>
      <c r="B21" s="3" t="s">
        <v>31</v>
      </c>
      <c r="C21" s="3" t="s">
        <v>40</v>
      </c>
      <c r="D21" s="3" t="s">
        <v>48</v>
      </c>
      <c r="E21" s="3" t="s">
        <v>33</v>
      </c>
      <c r="F21" s="82">
        <v>0.34722222222222227</v>
      </c>
      <c r="G21" s="80"/>
      <c r="H21" s="6"/>
      <c r="I21" s="6"/>
      <c r="J21" s="6"/>
      <c r="K21" s="70"/>
      <c r="L21" s="70"/>
      <c r="M21" s="8"/>
      <c r="N21" s="3"/>
      <c r="O21" s="3">
        <f>Día16!O21+Día17!M21</f>
        <v>137</v>
      </c>
      <c r="P21" s="71"/>
      <c r="Q21" s="23"/>
      <c r="W21" s="22"/>
    </row>
    <row r="22" spans="1:23" s="21" customFormat="1" ht="20.100000000000001" customHeight="1" thickTop="1" thickBot="1" x14ac:dyDescent="0.3">
      <c r="A22" s="1">
        <v>8278</v>
      </c>
      <c r="B22" s="3" t="s">
        <v>31</v>
      </c>
      <c r="C22" s="3" t="s">
        <v>37</v>
      </c>
      <c r="D22" s="3" t="s">
        <v>33</v>
      </c>
      <c r="E22" s="3" t="s">
        <v>34</v>
      </c>
      <c r="F22" s="82">
        <v>0.35555555555555557</v>
      </c>
      <c r="G22" s="80"/>
      <c r="H22" s="6">
        <v>6</v>
      </c>
      <c r="I22" s="6"/>
      <c r="J22" s="6">
        <v>2</v>
      </c>
      <c r="K22" s="70"/>
      <c r="L22" s="70"/>
      <c r="M22" s="8">
        <v>28</v>
      </c>
      <c r="N22" s="3" t="s">
        <v>101</v>
      </c>
      <c r="O22" s="3">
        <f>Día16!O22+Día17!M22</f>
        <v>907</v>
      </c>
      <c r="P22" s="71"/>
      <c r="Q22" s="23"/>
      <c r="W22" s="22"/>
    </row>
    <row r="23" spans="1:23" s="21" customFormat="1" ht="20.100000000000001" customHeight="1" thickTop="1" thickBot="1" x14ac:dyDescent="0.3">
      <c r="A23" s="1">
        <v>4087</v>
      </c>
      <c r="B23" s="3" t="s">
        <v>32</v>
      </c>
      <c r="C23" s="3" t="s">
        <v>37</v>
      </c>
      <c r="D23" s="3" t="s">
        <v>49</v>
      </c>
      <c r="E23" s="3" t="s">
        <v>78</v>
      </c>
      <c r="F23" s="82">
        <v>0.3833333333333333</v>
      </c>
      <c r="G23" s="80"/>
      <c r="H23" s="6">
        <v>3</v>
      </c>
      <c r="I23" s="6"/>
      <c r="J23" s="6"/>
      <c r="K23" s="70"/>
      <c r="L23" s="70"/>
      <c r="M23" s="85">
        <v>0</v>
      </c>
      <c r="N23" s="3" t="s">
        <v>100</v>
      </c>
      <c r="O23" s="3">
        <f>Día16!O23+Día17!M23</f>
        <v>61</v>
      </c>
      <c r="P23" s="71"/>
      <c r="Q23" s="23"/>
      <c r="W23" s="22"/>
    </row>
    <row r="24" spans="1:23" s="21" customFormat="1" ht="21" customHeight="1" thickTop="1" thickBot="1" x14ac:dyDescent="0.3">
      <c r="A24" s="1" t="s">
        <v>50</v>
      </c>
      <c r="B24" s="3" t="s">
        <v>46</v>
      </c>
      <c r="C24" s="3" t="s">
        <v>37</v>
      </c>
      <c r="D24" s="3" t="s">
        <v>48</v>
      </c>
      <c r="E24" s="3" t="s">
        <v>47</v>
      </c>
      <c r="F24" s="82">
        <v>0.38750000000000001</v>
      </c>
      <c r="G24" s="80" t="s">
        <v>122</v>
      </c>
      <c r="H24" s="6">
        <v>3</v>
      </c>
      <c r="I24" s="11"/>
      <c r="J24" s="11"/>
      <c r="K24" s="70"/>
      <c r="L24" s="70"/>
      <c r="M24" s="10">
        <v>10</v>
      </c>
      <c r="N24" s="3" t="s">
        <v>100</v>
      </c>
      <c r="O24" s="3">
        <f>Día16!O24+Día17!M24</f>
        <v>143</v>
      </c>
      <c r="P24" s="71"/>
      <c r="Q24" s="23"/>
      <c r="W24" s="22"/>
    </row>
    <row r="25" spans="1:23" s="21" customFormat="1" ht="20.100000000000001" customHeight="1" thickTop="1" thickBot="1" x14ac:dyDescent="0.3">
      <c r="A25" s="1">
        <v>8088</v>
      </c>
      <c r="B25" s="3" t="s">
        <v>31</v>
      </c>
      <c r="C25" s="3" t="s">
        <v>40</v>
      </c>
      <c r="D25" s="3" t="s">
        <v>33</v>
      </c>
      <c r="E25" s="3" t="s">
        <v>34</v>
      </c>
      <c r="F25" s="82">
        <v>0.39027777777777778</v>
      </c>
      <c r="G25" s="80"/>
      <c r="H25" s="6"/>
      <c r="I25" s="6"/>
      <c r="J25" s="6"/>
      <c r="K25" s="70"/>
      <c r="L25" s="70"/>
      <c r="M25" s="8"/>
      <c r="N25" s="3"/>
      <c r="O25" s="3">
        <f>Día16!O25+Día17!M25</f>
        <v>680</v>
      </c>
      <c r="P25" s="71"/>
      <c r="Q25" s="23"/>
      <c r="W25" s="22"/>
    </row>
    <row r="26" spans="1:23" s="21" customFormat="1" ht="20.100000000000001" customHeight="1" thickTop="1" thickBot="1" x14ac:dyDescent="0.3">
      <c r="A26" s="1" t="s">
        <v>51</v>
      </c>
      <c r="B26" s="3" t="s">
        <v>46</v>
      </c>
      <c r="C26" s="3" t="s">
        <v>38</v>
      </c>
      <c r="D26" s="3" t="s">
        <v>47</v>
      </c>
      <c r="E26" s="3" t="s">
        <v>34</v>
      </c>
      <c r="F26" s="82">
        <v>0.39861111111111108</v>
      </c>
      <c r="G26" s="80"/>
      <c r="H26" s="6">
        <v>6</v>
      </c>
      <c r="I26" s="6" t="s">
        <v>106</v>
      </c>
      <c r="J26" s="6"/>
      <c r="K26" s="70"/>
      <c r="L26" s="70"/>
      <c r="M26" s="10">
        <v>34</v>
      </c>
      <c r="N26" s="3" t="s">
        <v>101</v>
      </c>
      <c r="O26" s="3">
        <f>Día16!O26+Día17!M26</f>
        <v>148</v>
      </c>
      <c r="P26" s="71" t="s">
        <v>251</v>
      </c>
      <c r="Q26" s="23"/>
      <c r="W26" s="22"/>
    </row>
    <row r="27" spans="1:23" s="21" customFormat="1" ht="20.100000000000001" customHeight="1" thickTop="1" thickBot="1" x14ac:dyDescent="0.3">
      <c r="A27" s="1">
        <v>8098</v>
      </c>
      <c r="B27" s="3" t="s">
        <v>31</v>
      </c>
      <c r="C27" s="3" t="s">
        <v>38</v>
      </c>
      <c r="D27" s="3" t="s">
        <v>33</v>
      </c>
      <c r="E27" s="3" t="s">
        <v>34</v>
      </c>
      <c r="F27" s="82">
        <v>0.43541666666666662</v>
      </c>
      <c r="G27" s="80"/>
      <c r="H27" s="6">
        <v>6</v>
      </c>
      <c r="I27" s="6"/>
      <c r="J27" s="6"/>
      <c r="K27" s="70"/>
      <c r="L27" s="70"/>
      <c r="M27" s="85">
        <v>25</v>
      </c>
      <c r="N27" s="3" t="s">
        <v>100</v>
      </c>
      <c r="O27" s="3">
        <f>Día16!O27+Día17!M27</f>
        <v>252</v>
      </c>
      <c r="P27" s="71"/>
      <c r="Q27" s="23"/>
    </row>
    <row r="28" spans="1:23" s="21" customFormat="1" ht="20.100000000000001" customHeight="1" thickTop="1" thickBot="1" x14ac:dyDescent="0.3">
      <c r="A28" s="1">
        <v>8109</v>
      </c>
      <c r="B28" s="3" t="s">
        <v>31</v>
      </c>
      <c r="C28" s="3" t="s">
        <v>37</v>
      </c>
      <c r="D28" s="3" t="s">
        <v>48</v>
      </c>
      <c r="E28" s="3" t="s">
        <v>33</v>
      </c>
      <c r="F28" s="82">
        <v>0.4465277777777778</v>
      </c>
      <c r="G28" s="80"/>
      <c r="H28" s="6">
        <v>3</v>
      </c>
      <c r="I28" s="6" t="s">
        <v>103</v>
      </c>
      <c r="J28" s="6"/>
      <c r="K28" s="70"/>
      <c r="L28" s="70"/>
      <c r="M28" s="9">
        <v>14</v>
      </c>
      <c r="N28" s="3" t="s">
        <v>100</v>
      </c>
      <c r="O28" s="3">
        <f>Día16!O28+Día17!M28</f>
        <v>179</v>
      </c>
      <c r="P28" s="71"/>
    </row>
    <row r="29" spans="1:23" s="21" customFormat="1" ht="20.100000000000001" customHeight="1" thickTop="1" thickBot="1" x14ac:dyDescent="0.3">
      <c r="A29" s="1">
        <v>4072</v>
      </c>
      <c r="B29" s="3" t="s">
        <v>32</v>
      </c>
      <c r="C29" s="3" t="s">
        <v>37</v>
      </c>
      <c r="D29" s="3" t="s">
        <v>52</v>
      </c>
      <c r="E29" s="3" t="s">
        <v>53</v>
      </c>
      <c r="F29" s="82">
        <v>0.44861111111111113</v>
      </c>
      <c r="G29" s="80" t="s">
        <v>110</v>
      </c>
      <c r="H29" s="6">
        <v>6</v>
      </c>
      <c r="I29" s="6" t="s">
        <v>106</v>
      </c>
      <c r="J29" s="6"/>
      <c r="K29" s="70"/>
      <c r="L29" s="70"/>
      <c r="M29" s="9">
        <v>9</v>
      </c>
      <c r="N29" s="3" t="s">
        <v>101</v>
      </c>
      <c r="O29" s="3">
        <f>Día16!O29+Día17!M29</f>
        <v>341</v>
      </c>
      <c r="P29" s="71" t="s">
        <v>365</v>
      </c>
    </row>
    <row r="30" spans="1:23" s="21" customFormat="1" ht="20.100000000000001" customHeight="1" thickTop="1" thickBot="1" x14ac:dyDescent="0.3">
      <c r="A30" s="1">
        <v>4186</v>
      </c>
      <c r="B30" s="3" t="s">
        <v>32</v>
      </c>
      <c r="C30" s="3" t="s">
        <v>37</v>
      </c>
      <c r="D30" s="3" t="s">
        <v>80</v>
      </c>
      <c r="E30" s="3" t="s">
        <v>34</v>
      </c>
      <c r="F30" s="82">
        <v>0.45833333333333331</v>
      </c>
      <c r="G30" s="80" t="s">
        <v>151</v>
      </c>
      <c r="H30" s="6">
        <v>6</v>
      </c>
      <c r="I30" s="6"/>
      <c r="J30" s="6"/>
      <c r="K30" s="70"/>
      <c r="L30" s="70"/>
      <c r="M30" s="9">
        <v>13</v>
      </c>
      <c r="N30" s="3" t="s">
        <v>100</v>
      </c>
      <c r="O30" s="3">
        <f>Día16!O30+Día17!M30</f>
        <v>469</v>
      </c>
      <c r="P30" s="71"/>
    </row>
    <row r="31" spans="1:23" s="21" customFormat="1" ht="20.100000000000001" customHeight="1" thickTop="1" thickBot="1" x14ac:dyDescent="0.3">
      <c r="A31" s="1">
        <v>4101</v>
      </c>
      <c r="B31" s="3" t="s">
        <v>32</v>
      </c>
      <c r="C31" s="3" t="s">
        <v>37</v>
      </c>
      <c r="D31" s="3" t="s">
        <v>34</v>
      </c>
      <c r="E31" s="3" t="s">
        <v>36</v>
      </c>
      <c r="F31" s="82">
        <v>0.48541666666666666</v>
      </c>
      <c r="G31" s="80" t="s">
        <v>110</v>
      </c>
      <c r="H31" s="6">
        <v>3</v>
      </c>
      <c r="I31" s="6"/>
      <c r="J31" s="6"/>
      <c r="K31" s="70"/>
      <c r="L31" s="70"/>
      <c r="M31" s="10">
        <v>4</v>
      </c>
      <c r="N31" s="3" t="s">
        <v>100</v>
      </c>
      <c r="O31" s="3">
        <f>Día16!O31+Día17!M31</f>
        <v>93</v>
      </c>
      <c r="P31" s="71"/>
      <c r="Q31" s="23"/>
      <c r="W31" s="22"/>
    </row>
    <row r="32" spans="1:23" s="21" customFormat="1" ht="20.100000000000001" customHeight="1" thickTop="1" thickBot="1" x14ac:dyDescent="0.3">
      <c r="A32" s="1">
        <v>8118</v>
      </c>
      <c r="B32" s="3" t="s">
        <v>31</v>
      </c>
      <c r="C32" s="3" t="s">
        <v>40</v>
      </c>
      <c r="D32" s="3" t="s">
        <v>33</v>
      </c>
      <c r="E32" s="3" t="s">
        <v>34</v>
      </c>
      <c r="F32" s="82">
        <v>0.50486111111111109</v>
      </c>
      <c r="G32" s="80"/>
      <c r="H32" s="11"/>
      <c r="I32" s="11"/>
      <c r="J32" s="11"/>
      <c r="K32" s="70"/>
      <c r="L32" s="70"/>
      <c r="M32" s="10"/>
      <c r="N32" s="3"/>
      <c r="O32" s="3">
        <f>Día16!O32+Día17!M32</f>
        <v>608</v>
      </c>
      <c r="P32" s="71"/>
      <c r="Q32" s="23"/>
      <c r="W32" s="22"/>
    </row>
    <row r="33" spans="1:23" s="21" customFormat="1" ht="20.100000000000001" customHeight="1" thickTop="1" thickBot="1" x14ac:dyDescent="0.3">
      <c r="A33" s="1">
        <v>4064</v>
      </c>
      <c r="B33" s="3" t="s">
        <v>32</v>
      </c>
      <c r="C33" s="3" t="s">
        <v>54</v>
      </c>
      <c r="D33" s="3" t="s">
        <v>55</v>
      </c>
      <c r="E33" s="3" t="s">
        <v>34</v>
      </c>
      <c r="F33" s="82">
        <v>0.51944444444444449</v>
      </c>
      <c r="G33" s="80"/>
      <c r="H33" s="6">
        <v>6</v>
      </c>
      <c r="I33" s="6"/>
      <c r="J33" s="6"/>
      <c r="K33" s="70"/>
      <c r="L33" s="70"/>
      <c r="M33" s="10">
        <v>8</v>
      </c>
      <c r="N33" s="3" t="s">
        <v>100</v>
      </c>
      <c r="O33" s="3">
        <f>Día16!O33+Día17!M33</f>
        <v>52</v>
      </c>
      <c r="P33" s="71"/>
      <c r="Q33" s="23"/>
      <c r="W33" s="22"/>
    </row>
    <row r="34" spans="1:23" s="21" customFormat="1" ht="20.100000000000001" customHeight="1" thickTop="1" thickBot="1" x14ac:dyDescent="0.3">
      <c r="A34" s="1">
        <v>8129</v>
      </c>
      <c r="B34" s="3" t="s">
        <v>31</v>
      </c>
      <c r="C34" s="3" t="s">
        <v>37</v>
      </c>
      <c r="D34" s="3" t="s">
        <v>48</v>
      </c>
      <c r="E34" s="3" t="s">
        <v>33</v>
      </c>
      <c r="F34" s="82">
        <v>0.5229166666666667</v>
      </c>
      <c r="G34" s="80" t="s">
        <v>102</v>
      </c>
      <c r="H34" s="6">
        <v>3</v>
      </c>
      <c r="I34" s="6" t="s">
        <v>103</v>
      </c>
      <c r="J34" s="6"/>
      <c r="K34" s="70"/>
      <c r="L34" s="70"/>
      <c r="M34" s="3">
        <v>5</v>
      </c>
      <c r="N34" s="3" t="s">
        <v>101</v>
      </c>
      <c r="O34" s="3">
        <f>Día16!O34+Día17!M34</f>
        <v>104</v>
      </c>
      <c r="P34" s="71" t="s">
        <v>366</v>
      </c>
      <c r="Q34" s="23"/>
    </row>
    <row r="35" spans="1:23" s="21" customFormat="1" ht="20.100000000000001" customHeight="1" thickTop="1" thickBot="1" x14ac:dyDescent="0.3">
      <c r="A35" s="1">
        <v>4086</v>
      </c>
      <c r="B35" s="3" t="s">
        <v>32</v>
      </c>
      <c r="C35" s="3" t="s">
        <v>37</v>
      </c>
      <c r="D35" s="3" t="s">
        <v>81</v>
      </c>
      <c r="E35" s="3" t="s">
        <v>34</v>
      </c>
      <c r="F35" s="82">
        <v>0.56111111111111112</v>
      </c>
      <c r="G35" s="80" t="s">
        <v>146</v>
      </c>
      <c r="H35" s="6">
        <v>6</v>
      </c>
      <c r="I35" s="6"/>
      <c r="J35" s="6"/>
      <c r="K35" s="70"/>
      <c r="L35" s="70"/>
      <c r="M35" s="9">
        <v>6</v>
      </c>
      <c r="N35" s="3" t="s">
        <v>100</v>
      </c>
      <c r="O35" s="3">
        <f>Día16!O35+Día17!M35</f>
        <v>132</v>
      </c>
      <c r="P35" s="71"/>
    </row>
    <row r="36" spans="1:23" s="21" customFormat="1" ht="20.100000000000001" customHeight="1" thickTop="1" thickBot="1" x14ac:dyDescent="0.3">
      <c r="A36" s="1">
        <v>4325</v>
      </c>
      <c r="B36" s="3" t="s">
        <v>32</v>
      </c>
      <c r="C36" s="3" t="s">
        <v>37</v>
      </c>
      <c r="D36" s="3" t="s">
        <v>48</v>
      </c>
      <c r="E36" s="3" t="s">
        <v>56</v>
      </c>
      <c r="F36" s="82">
        <v>0.57361111111111118</v>
      </c>
      <c r="G36" s="106" t="s">
        <v>367</v>
      </c>
      <c r="H36" s="6">
        <v>3</v>
      </c>
      <c r="I36" s="6"/>
      <c r="J36" s="6"/>
      <c r="K36" s="70"/>
      <c r="L36" s="70"/>
      <c r="M36" s="9">
        <v>9</v>
      </c>
      <c r="N36" s="3" t="s">
        <v>101</v>
      </c>
      <c r="O36" s="3">
        <f>Día16!O36+Día17!M36</f>
        <v>142</v>
      </c>
      <c r="P36" s="71"/>
    </row>
    <row r="37" spans="1:23" s="21" customFormat="1" ht="20.100000000000001" customHeight="1" thickTop="1" thickBot="1" x14ac:dyDescent="0.3">
      <c r="A37" s="1">
        <v>8139</v>
      </c>
      <c r="B37" s="3" t="s">
        <v>31</v>
      </c>
      <c r="C37" s="3" t="s">
        <v>57</v>
      </c>
      <c r="D37" s="3" t="s">
        <v>34</v>
      </c>
      <c r="E37" s="3" t="s">
        <v>33</v>
      </c>
      <c r="F37" s="82">
        <v>0.58888888888888891</v>
      </c>
      <c r="G37" s="87"/>
      <c r="H37" s="6"/>
      <c r="I37" s="6"/>
      <c r="J37" s="6"/>
      <c r="K37" s="70"/>
      <c r="L37" s="70"/>
      <c r="M37" s="9"/>
      <c r="N37" s="3"/>
      <c r="O37" s="3">
        <f>Día16!O37+Día17!M37</f>
        <v>49</v>
      </c>
      <c r="P37" s="71"/>
    </row>
    <row r="38" spans="1:23" s="21" customFormat="1" ht="17.25" thickTop="1" thickBot="1" x14ac:dyDescent="0.3">
      <c r="A38" s="1">
        <v>4110</v>
      </c>
      <c r="B38" s="3" t="s">
        <v>32</v>
      </c>
      <c r="C38" s="3" t="s">
        <v>76</v>
      </c>
      <c r="D38" s="3" t="s">
        <v>36</v>
      </c>
      <c r="E38" s="3" t="s">
        <v>77</v>
      </c>
      <c r="F38" s="82">
        <v>0.60555555555555551</v>
      </c>
      <c r="G38" s="80"/>
      <c r="H38" s="6">
        <v>5</v>
      </c>
      <c r="I38" s="6"/>
      <c r="J38" s="6"/>
      <c r="K38" s="70"/>
      <c r="L38" s="70"/>
      <c r="M38" s="10">
        <v>11</v>
      </c>
      <c r="N38" s="3" t="s">
        <v>101</v>
      </c>
      <c r="O38" s="3">
        <f>Día16!O38+Día17!M38</f>
        <v>94</v>
      </c>
      <c r="P38" s="71" t="s">
        <v>368</v>
      </c>
      <c r="Q38" s="23"/>
      <c r="W38" s="22"/>
    </row>
    <row r="39" spans="1:23" s="21" customFormat="1" ht="20.100000000000001" customHeight="1" thickTop="1" thickBot="1" x14ac:dyDescent="0.3">
      <c r="A39" s="1">
        <v>4110</v>
      </c>
      <c r="B39" s="3" t="s">
        <v>32</v>
      </c>
      <c r="C39" s="3" t="s">
        <v>17</v>
      </c>
      <c r="D39" s="3" t="s">
        <v>36</v>
      </c>
      <c r="E39" s="3" t="s">
        <v>75</v>
      </c>
      <c r="F39" s="82">
        <v>0.60833333333333328</v>
      </c>
      <c r="G39" s="80"/>
      <c r="H39" s="6"/>
      <c r="I39" s="11"/>
      <c r="J39" s="11"/>
      <c r="K39" s="70"/>
      <c r="L39" s="70"/>
      <c r="M39" s="10"/>
      <c r="N39" s="3"/>
      <c r="O39" s="3">
        <f>Día16!O39+Día17!M39</f>
        <v>37</v>
      </c>
      <c r="P39" s="71"/>
      <c r="Q39" s="23"/>
      <c r="W39" s="22"/>
    </row>
    <row r="40" spans="1:23" s="21" customFormat="1" ht="20.100000000000001" customHeight="1" thickTop="1" thickBot="1" x14ac:dyDescent="0.3">
      <c r="A40" s="1">
        <v>4143</v>
      </c>
      <c r="B40" s="3" t="s">
        <v>32</v>
      </c>
      <c r="C40" s="3" t="s">
        <v>37</v>
      </c>
      <c r="D40" s="3" t="s">
        <v>58</v>
      </c>
      <c r="E40" s="3" t="s">
        <v>52</v>
      </c>
      <c r="F40" s="82">
        <v>0.6118055555555556</v>
      </c>
      <c r="G40" s="80"/>
      <c r="H40" s="6">
        <v>3</v>
      </c>
      <c r="I40" s="6"/>
      <c r="J40" s="6"/>
      <c r="K40" s="70"/>
      <c r="L40" s="70"/>
      <c r="M40" s="8">
        <v>3</v>
      </c>
      <c r="N40" s="3" t="s">
        <v>100</v>
      </c>
      <c r="O40" s="3">
        <f>Día16!O40+Día17!M40</f>
        <v>117</v>
      </c>
      <c r="P40" s="71"/>
      <c r="Q40" s="23"/>
      <c r="W40" s="22"/>
    </row>
    <row r="41" spans="1:23" s="21" customFormat="1" ht="20.100000000000001" customHeight="1" thickTop="1" thickBot="1" x14ac:dyDescent="0.3">
      <c r="A41" s="1">
        <v>8148</v>
      </c>
      <c r="B41" s="3" t="s">
        <v>31</v>
      </c>
      <c r="C41" s="3" t="s">
        <v>59</v>
      </c>
      <c r="D41" s="3" t="s">
        <v>33</v>
      </c>
      <c r="E41" s="3" t="s">
        <v>34</v>
      </c>
      <c r="F41" s="82">
        <v>0.61249999999999993</v>
      </c>
      <c r="G41" s="80"/>
      <c r="H41" s="6">
        <v>6</v>
      </c>
      <c r="I41" s="6" t="s">
        <v>103</v>
      </c>
      <c r="J41" s="6"/>
      <c r="K41" s="70"/>
      <c r="L41" s="70"/>
      <c r="M41" s="8">
        <v>49</v>
      </c>
      <c r="N41" s="3" t="s">
        <v>101</v>
      </c>
      <c r="O41" s="3">
        <f>Día16!O41+Día17!M41</f>
        <v>1010</v>
      </c>
      <c r="P41" s="71" t="s">
        <v>369</v>
      </c>
      <c r="Q41" s="23"/>
      <c r="W41" s="22"/>
    </row>
    <row r="42" spans="1:23" s="21" customFormat="1" ht="20.100000000000001" customHeight="1" thickTop="1" thickBot="1" x14ac:dyDescent="0.3">
      <c r="A42" s="1" t="s">
        <v>60</v>
      </c>
      <c r="B42" s="3" t="s">
        <v>61</v>
      </c>
      <c r="C42" s="3" t="s">
        <v>62</v>
      </c>
      <c r="D42" s="3" t="s">
        <v>48</v>
      </c>
      <c r="E42" s="3" t="s">
        <v>63</v>
      </c>
      <c r="F42" s="82">
        <v>0.63055555555555554</v>
      </c>
      <c r="G42" s="80"/>
      <c r="H42" s="6"/>
      <c r="I42" s="6"/>
      <c r="J42" s="6"/>
      <c r="K42" s="70"/>
      <c r="L42" s="70"/>
      <c r="M42" s="10"/>
      <c r="N42" s="3"/>
      <c r="O42" s="3">
        <f>Día16!O42+Día17!M42</f>
        <v>503</v>
      </c>
      <c r="P42" s="71"/>
      <c r="Q42" s="23"/>
      <c r="W42" s="22"/>
    </row>
    <row r="43" spans="1:23" s="21" customFormat="1" ht="25.5" customHeight="1" thickTop="1" thickBot="1" x14ac:dyDescent="0.3">
      <c r="A43" s="1">
        <v>4111</v>
      </c>
      <c r="B43" s="3" t="s">
        <v>32</v>
      </c>
      <c r="C43" s="3" t="s">
        <v>37</v>
      </c>
      <c r="D43" s="3" t="s">
        <v>77</v>
      </c>
      <c r="E43" s="3" t="s">
        <v>36</v>
      </c>
      <c r="F43" s="82">
        <v>0.64513888888888882</v>
      </c>
      <c r="G43" s="80" t="s">
        <v>133</v>
      </c>
      <c r="H43" s="6">
        <v>3</v>
      </c>
      <c r="I43" s="6"/>
      <c r="J43" s="6"/>
      <c r="K43" s="70"/>
      <c r="L43" s="70"/>
      <c r="M43" s="3">
        <v>4</v>
      </c>
      <c r="N43" s="3" t="s">
        <v>100</v>
      </c>
      <c r="O43" s="3">
        <f>Día16!O43+Día17!M43</f>
        <v>73</v>
      </c>
      <c r="P43" s="71"/>
      <c r="Q43" s="23"/>
    </row>
    <row r="44" spans="1:23" s="21" customFormat="1" ht="20.100000000000001" customHeight="1" thickTop="1" thickBot="1" x14ac:dyDescent="0.3">
      <c r="A44" s="1">
        <v>4114</v>
      </c>
      <c r="B44" s="3" t="s">
        <v>32</v>
      </c>
      <c r="C44" s="3" t="s">
        <v>37</v>
      </c>
      <c r="D44" s="3" t="s">
        <v>64</v>
      </c>
      <c r="E44" s="3" t="s">
        <v>34</v>
      </c>
      <c r="F44" s="82">
        <v>0.65069444444444446</v>
      </c>
      <c r="G44" s="80" t="s">
        <v>201</v>
      </c>
      <c r="H44" s="6">
        <v>6</v>
      </c>
      <c r="I44" s="6"/>
      <c r="J44" s="6"/>
      <c r="K44" s="70"/>
      <c r="L44" s="89"/>
      <c r="M44" s="90">
        <v>0</v>
      </c>
      <c r="N44" s="3" t="s">
        <v>101</v>
      </c>
      <c r="O44" s="3">
        <f>Día16!O44+Día17!M44</f>
        <v>63</v>
      </c>
      <c r="P44" s="71"/>
      <c r="Q44" s="23"/>
    </row>
    <row r="45" spans="1:23" s="21" customFormat="1" ht="20.100000000000001" customHeight="1" thickTop="1" thickBot="1" x14ac:dyDescent="0.3">
      <c r="A45" s="1">
        <v>8159</v>
      </c>
      <c r="B45" s="3" t="s">
        <v>31</v>
      </c>
      <c r="C45" s="3" t="s">
        <v>57</v>
      </c>
      <c r="D45" s="3" t="s">
        <v>48</v>
      </c>
      <c r="E45" s="3" t="s">
        <v>33</v>
      </c>
      <c r="F45" s="82">
        <v>0.65138888888888891</v>
      </c>
      <c r="G45" s="80"/>
      <c r="H45" s="6"/>
      <c r="I45" s="6"/>
      <c r="J45" s="6"/>
      <c r="K45" s="70"/>
      <c r="L45" s="70"/>
      <c r="M45" s="10"/>
      <c r="N45" s="3"/>
      <c r="O45" s="3">
        <f>Día16!O45+Día17!M45</f>
        <v>34</v>
      </c>
      <c r="P45" s="71"/>
      <c r="Q45" s="23"/>
      <c r="W45" s="22"/>
    </row>
    <row r="46" spans="1:23" s="21" customFormat="1" ht="25.5" customHeight="1" thickTop="1" thickBot="1" x14ac:dyDescent="0.3">
      <c r="A46" s="1">
        <v>8158</v>
      </c>
      <c r="B46" s="3" t="s">
        <v>31</v>
      </c>
      <c r="C46" s="3" t="s">
        <v>37</v>
      </c>
      <c r="D46" s="3" t="s">
        <v>33</v>
      </c>
      <c r="E46" s="3" t="s">
        <v>34</v>
      </c>
      <c r="F46" s="82">
        <v>0.6645833333333333</v>
      </c>
      <c r="G46" s="80"/>
      <c r="H46" s="11">
        <v>6</v>
      </c>
      <c r="I46" s="11"/>
      <c r="J46" s="11">
        <v>1</v>
      </c>
      <c r="K46" s="70"/>
      <c r="L46" s="70"/>
      <c r="M46" s="10">
        <v>56</v>
      </c>
      <c r="N46" s="3" t="s">
        <v>101</v>
      </c>
      <c r="O46" s="3">
        <f>Día16!O46+Día17!M46</f>
        <v>1219</v>
      </c>
      <c r="P46" s="71" t="s">
        <v>371</v>
      </c>
      <c r="Q46" s="23"/>
      <c r="W46" s="22"/>
    </row>
    <row r="47" spans="1:23" s="21" customFormat="1" ht="20.100000000000001" customHeight="1" thickTop="1" thickBot="1" x14ac:dyDescent="0.3">
      <c r="A47" s="1">
        <v>8359</v>
      </c>
      <c r="B47" s="3" t="s">
        <v>31</v>
      </c>
      <c r="C47" s="3" t="s">
        <v>37</v>
      </c>
      <c r="D47" s="3" t="s">
        <v>48</v>
      </c>
      <c r="E47" s="3" t="s">
        <v>33</v>
      </c>
      <c r="F47" s="82">
        <v>0.67222222222222217</v>
      </c>
      <c r="G47" s="80"/>
      <c r="H47" s="11">
        <v>3</v>
      </c>
      <c r="I47" s="11"/>
      <c r="J47" s="11"/>
      <c r="K47" s="70"/>
      <c r="L47" s="70"/>
      <c r="M47" s="10">
        <v>3</v>
      </c>
      <c r="N47" s="3" t="s">
        <v>100</v>
      </c>
      <c r="O47" s="3">
        <f>Día16!O47+Día17!M47</f>
        <v>151</v>
      </c>
      <c r="P47" s="71"/>
      <c r="Q47" s="23"/>
      <c r="W47" s="22"/>
    </row>
    <row r="48" spans="1:23" s="21" customFormat="1" ht="25.5" customHeight="1" thickTop="1" thickBot="1" x14ac:dyDescent="0.3">
      <c r="A48" s="1">
        <v>4969</v>
      </c>
      <c r="B48" s="3" t="s">
        <v>32</v>
      </c>
      <c r="C48" s="3" t="s">
        <v>37</v>
      </c>
      <c r="D48" s="3" t="s">
        <v>48</v>
      </c>
      <c r="E48" s="3" t="s">
        <v>47</v>
      </c>
      <c r="F48" s="82">
        <v>0.6791666666666667</v>
      </c>
      <c r="G48" s="88"/>
      <c r="H48" s="11">
        <v>3</v>
      </c>
      <c r="I48" s="11"/>
      <c r="J48" s="11"/>
      <c r="K48" s="70"/>
      <c r="L48" s="70"/>
      <c r="M48" s="8">
        <v>4</v>
      </c>
      <c r="N48" s="3" t="s">
        <v>101</v>
      </c>
      <c r="O48" s="3">
        <f>Día16!O48+Día17!M48</f>
        <v>219</v>
      </c>
      <c r="P48" s="71" t="s">
        <v>312</v>
      </c>
      <c r="Q48" s="23"/>
      <c r="W48" s="22"/>
    </row>
    <row r="49" spans="1:23" s="21" customFormat="1" ht="20.100000000000001" customHeight="1" thickTop="1" thickBot="1" x14ac:dyDescent="0.3">
      <c r="A49" s="1">
        <v>4958</v>
      </c>
      <c r="B49" s="3" t="s">
        <v>32</v>
      </c>
      <c r="C49" s="3" t="s">
        <v>37</v>
      </c>
      <c r="D49" s="3" t="s">
        <v>47</v>
      </c>
      <c r="E49" s="3" t="s">
        <v>34</v>
      </c>
      <c r="F49" s="82">
        <v>0.6972222222222223</v>
      </c>
      <c r="G49" s="80" t="s">
        <v>122</v>
      </c>
      <c r="H49" s="6">
        <v>6</v>
      </c>
      <c r="I49" s="6"/>
      <c r="J49" s="6"/>
      <c r="K49" s="70"/>
      <c r="L49" s="70"/>
      <c r="M49" s="8">
        <v>54</v>
      </c>
      <c r="N49" s="3" t="s">
        <v>100</v>
      </c>
      <c r="O49" s="3">
        <f>Día16!O49+Día17!M49</f>
        <v>1102</v>
      </c>
      <c r="P49" s="71" t="s">
        <v>349</v>
      </c>
      <c r="Q49" s="23"/>
      <c r="W49" s="22"/>
    </row>
    <row r="50" spans="1:23" s="21" customFormat="1" ht="20.100000000000001" customHeight="1" thickTop="1" thickBot="1" x14ac:dyDescent="0.3">
      <c r="A50" s="1">
        <v>8169</v>
      </c>
      <c r="B50" s="3" t="s">
        <v>31</v>
      </c>
      <c r="C50" s="3" t="s">
        <v>40</v>
      </c>
      <c r="D50" s="3" t="s">
        <v>48</v>
      </c>
      <c r="E50" s="3" t="s">
        <v>33</v>
      </c>
      <c r="F50" s="82">
        <v>0.70416666666666661</v>
      </c>
      <c r="G50" s="80"/>
      <c r="H50" s="6"/>
      <c r="I50" s="6"/>
      <c r="J50" s="6"/>
      <c r="K50" s="70"/>
      <c r="L50" s="70"/>
      <c r="M50" s="10"/>
      <c r="N50" s="3"/>
      <c r="O50" s="3">
        <f>Día16!O50+Día17!M50</f>
        <v>71</v>
      </c>
      <c r="P50" s="71"/>
      <c r="Q50" s="23"/>
      <c r="W50" s="22"/>
    </row>
    <row r="51" spans="1:23" s="21" customFormat="1" ht="20.100000000000001" customHeight="1" thickTop="1" thickBot="1" x14ac:dyDescent="0.3">
      <c r="A51" s="1">
        <v>8168</v>
      </c>
      <c r="B51" s="3" t="s">
        <v>31</v>
      </c>
      <c r="C51" s="3" t="s">
        <v>67</v>
      </c>
      <c r="D51" s="3" t="s">
        <v>33</v>
      </c>
      <c r="E51" s="3" t="s">
        <v>34</v>
      </c>
      <c r="F51" s="82">
        <v>0.70763888888888893</v>
      </c>
      <c r="G51" s="80"/>
      <c r="H51" s="6"/>
      <c r="I51" s="6"/>
      <c r="J51" s="6"/>
      <c r="K51" s="70"/>
      <c r="L51" s="70"/>
      <c r="M51" s="3"/>
      <c r="N51" s="3"/>
      <c r="O51" s="3">
        <f>Día16!O51+Día17!M51</f>
        <v>410</v>
      </c>
      <c r="P51" s="71"/>
      <c r="Q51" s="23"/>
    </row>
    <row r="52" spans="1:23" s="21" customFormat="1" ht="20.100000000000001" customHeight="1" thickTop="1" thickBot="1" x14ac:dyDescent="0.3">
      <c r="A52" s="1">
        <v>8179</v>
      </c>
      <c r="B52" s="3" t="s">
        <v>31</v>
      </c>
      <c r="C52" s="3" t="s">
        <v>37</v>
      </c>
      <c r="D52" s="3" t="s">
        <v>48</v>
      </c>
      <c r="E52" s="3" t="s">
        <v>33</v>
      </c>
      <c r="F52" s="82">
        <v>0.72777777777777775</v>
      </c>
      <c r="G52" s="88"/>
      <c r="H52" s="6">
        <v>3</v>
      </c>
      <c r="I52" s="6"/>
      <c r="J52" s="6"/>
      <c r="K52" s="70"/>
      <c r="L52" s="70"/>
      <c r="M52" s="9">
        <v>4</v>
      </c>
      <c r="N52" s="3" t="s">
        <v>100</v>
      </c>
      <c r="O52" s="3">
        <f>Día16!O52+Día17!M52</f>
        <v>103</v>
      </c>
      <c r="P52" s="71"/>
      <c r="Q52" s="23"/>
    </row>
    <row r="53" spans="1:23" s="21" customFormat="1" ht="25.5" customHeight="1" thickTop="1" thickBot="1" x14ac:dyDescent="0.3">
      <c r="A53" s="1" t="s">
        <v>65</v>
      </c>
      <c r="B53" s="3" t="s">
        <v>32</v>
      </c>
      <c r="C53" s="3" t="s">
        <v>37</v>
      </c>
      <c r="D53" s="3" t="s">
        <v>48</v>
      </c>
      <c r="E53" s="3" t="s">
        <v>66</v>
      </c>
      <c r="F53" s="82">
        <v>0.75486111111111109</v>
      </c>
      <c r="G53" s="80"/>
      <c r="H53" s="6">
        <v>3</v>
      </c>
      <c r="I53" s="6"/>
      <c r="J53" s="6"/>
      <c r="K53" s="70" t="s">
        <v>128</v>
      </c>
      <c r="L53" s="70">
        <v>4</v>
      </c>
      <c r="M53" s="9">
        <v>4</v>
      </c>
      <c r="N53" s="3" t="s">
        <v>100</v>
      </c>
      <c r="O53" s="3">
        <f>Día16!O53+Día17!M53</f>
        <v>210</v>
      </c>
      <c r="P53" s="71"/>
    </row>
    <row r="54" spans="1:23" s="21" customFormat="1" ht="20.100000000000001" customHeight="1" thickTop="1" thickBot="1" x14ac:dyDescent="0.3">
      <c r="A54" s="1">
        <v>4175</v>
      </c>
      <c r="B54" s="3" t="s">
        <v>68</v>
      </c>
      <c r="C54" s="3" t="s">
        <v>37</v>
      </c>
      <c r="D54" s="3" t="s">
        <v>34</v>
      </c>
      <c r="E54" s="3" t="s">
        <v>69</v>
      </c>
      <c r="F54" s="82">
        <v>0.76041666666666663</v>
      </c>
      <c r="G54" s="80"/>
      <c r="H54" s="6">
        <v>3</v>
      </c>
      <c r="I54" s="6"/>
      <c r="J54" s="6"/>
      <c r="K54" s="70"/>
      <c r="L54" s="70"/>
      <c r="M54" s="10">
        <v>11</v>
      </c>
      <c r="N54" s="3" t="s">
        <v>100</v>
      </c>
      <c r="O54" s="3">
        <f>Día16!O54+Día17!M54</f>
        <v>88</v>
      </c>
      <c r="P54" s="71"/>
      <c r="Q54" s="23"/>
      <c r="W54" s="22"/>
    </row>
    <row r="55" spans="1:23" s="21" customFormat="1" ht="20.100000000000001" customHeight="1" thickTop="1" thickBot="1" x14ac:dyDescent="0.3">
      <c r="A55" s="1">
        <v>8178</v>
      </c>
      <c r="B55" s="3" t="s">
        <v>31</v>
      </c>
      <c r="C55" s="3" t="s">
        <v>37</v>
      </c>
      <c r="D55" s="3" t="s">
        <v>33</v>
      </c>
      <c r="E55" s="3" t="s">
        <v>34</v>
      </c>
      <c r="F55" s="82">
        <v>0.76874999999999993</v>
      </c>
      <c r="G55" s="80" t="s">
        <v>99</v>
      </c>
      <c r="H55" s="6">
        <v>6</v>
      </c>
      <c r="I55" s="11"/>
      <c r="J55" s="11"/>
      <c r="K55" s="70"/>
      <c r="L55" s="70"/>
      <c r="M55" s="10">
        <v>189</v>
      </c>
      <c r="N55" s="3" t="s">
        <v>100</v>
      </c>
      <c r="O55" s="3">
        <f>Día16!O55+Día17!M55</f>
        <v>1758</v>
      </c>
      <c r="P55" s="71" t="s">
        <v>116</v>
      </c>
      <c r="Q55" s="23"/>
      <c r="W55" s="22"/>
    </row>
    <row r="56" spans="1:23" s="21" customFormat="1" ht="20.100000000000001" customHeight="1" thickTop="1" thickBot="1" x14ac:dyDescent="0.3">
      <c r="A56" s="1">
        <v>8389</v>
      </c>
      <c r="B56" s="3" t="s">
        <v>31</v>
      </c>
      <c r="C56" s="3" t="s">
        <v>62</v>
      </c>
      <c r="D56" s="3" t="s">
        <v>48</v>
      </c>
      <c r="E56" s="3" t="s">
        <v>33</v>
      </c>
      <c r="F56" s="82">
        <v>0.77638888888888891</v>
      </c>
      <c r="G56" s="88"/>
      <c r="H56" s="6"/>
      <c r="I56" s="6"/>
      <c r="J56" s="6"/>
      <c r="K56" s="70"/>
      <c r="L56" s="70"/>
      <c r="M56" s="8"/>
      <c r="N56" s="3"/>
      <c r="O56" s="3">
        <f>Día16!O56+Día17!M56</f>
        <v>105</v>
      </c>
      <c r="P56" s="71"/>
      <c r="Q56" s="23"/>
      <c r="W56" s="22"/>
    </row>
    <row r="57" spans="1:23" s="21" customFormat="1" ht="20.100000000000001" customHeight="1" thickTop="1" thickBot="1" x14ac:dyDescent="0.3">
      <c r="A57" s="1">
        <v>8189</v>
      </c>
      <c r="B57" s="3" t="s">
        <v>31</v>
      </c>
      <c r="C57" s="3" t="s">
        <v>42</v>
      </c>
      <c r="D57" s="3" t="s">
        <v>34</v>
      </c>
      <c r="E57" s="3" t="s">
        <v>33</v>
      </c>
      <c r="F57" s="82">
        <v>0.80069444444444438</v>
      </c>
      <c r="G57" s="80" t="s">
        <v>133</v>
      </c>
      <c r="H57" s="6">
        <v>3</v>
      </c>
      <c r="I57" s="6"/>
      <c r="J57" s="6"/>
      <c r="K57" s="70"/>
      <c r="L57" s="70"/>
      <c r="M57" s="85">
        <v>2</v>
      </c>
      <c r="N57" s="3" t="s">
        <v>100</v>
      </c>
      <c r="O57" s="3">
        <f>Día16!O57+Día17!M57</f>
        <v>50</v>
      </c>
      <c r="P57" s="71"/>
      <c r="Q57" s="23"/>
      <c r="W57" s="22"/>
    </row>
    <row r="58" spans="1:23" s="21" customFormat="1" ht="20.100000000000001" customHeight="1" thickTop="1" thickBot="1" x14ac:dyDescent="0.3">
      <c r="A58" s="1" t="s">
        <v>70</v>
      </c>
      <c r="B58" s="3" t="s">
        <v>61</v>
      </c>
      <c r="C58" s="3" t="s">
        <v>62</v>
      </c>
      <c r="D58" s="3" t="s">
        <v>71</v>
      </c>
      <c r="E58" s="3" t="s">
        <v>34</v>
      </c>
      <c r="F58" s="82">
        <v>0.80833333333333324</v>
      </c>
      <c r="G58" s="80"/>
      <c r="H58" s="6"/>
      <c r="I58" s="6"/>
      <c r="J58" s="6"/>
      <c r="K58" s="70"/>
      <c r="L58" s="70"/>
      <c r="M58" s="10"/>
      <c r="N58" s="3"/>
      <c r="O58" s="3">
        <f>Día16!O58+Día17!M58</f>
        <v>353</v>
      </c>
      <c r="P58" s="71"/>
      <c r="Q58" s="23"/>
      <c r="W58" s="22"/>
    </row>
    <row r="59" spans="1:23" s="21" customFormat="1" ht="20.100000000000001" customHeight="1" thickTop="1" thickBot="1" x14ac:dyDescent="0.3">
      <c r="A59" s="1" t="s">
        <v>72</v>
      </c>
      <c r="B59" s="3" t="s">
        <v>46</v>
      </c>
      <c r="C59" s="3" t="s">
        <v>37</v>
      </c>
      <c r="D59" s="3" t="s">
        <v>47</v>
      </c>
      <c r="E59" s="3" t="s">
        <v>34</v>
      </c>
      <c r="F59" s="82">
        <v>0.81458333333333333</v>
      </c>
      <c r="G59" s="80"/>
      <c r="H59" s="6">
        <v>6</v>
      </c>
      <c r="I59" s="6"/>
      <c r="J59" s="6"/>
      <c r="K59" s="70"/>
      <c r="L59" s="70"/>
      <c r="M59" s="3">
        <v>60</v>
      </c>
      <c r="N59" s="3" t="s">
        <v>100</v>
      </c>
      <c r="O59" s="3">
        <f>Día16!O59+Día17!M59</f>
        <v>812</v>
      </c>
      <c r="P59" s="71" t="s">
        <v>168</v>
      </c>
      <c r="Q59" s="23"/>
    </row>
    <row r="60" spans="1:23" s="21" customFormat="1" ht="20.100000000000001" customHeight="1" thickTop="1" thickBot="1" x14ac:dyDescent="0.3">
      <c r="A60" s="1">
        <v>8199</v>
      </c>
      <c r="B60" s="3" t="s">
        <v>31</v>
      </c>
      <c r="C60" s="3" t="s">
        <v>40</v>
      </c>
      <c r="D60" s="3" t="s">
        <v>48</v>
      </c>
      <c r="E60" s="3" t="s">
        <v>33</v>
      </c>
      <c r="F60" s="82">
        <v>0.82916666666666661</v>
      </c>
      <c r="G60" s="88"/>
      <c r="H60" s="6"/>
      <c r="I60" s="6"/>
      <c r="J60" s="6"/>
      <c r="K60" s="70"/>
      <c r="L60" s="70"/>
      <c r="M60" s="2"/>
      <c r="N60" s="3"/>
      <c r="O60" s="3">
        <f>Día16!O60+Día17!M60</f>
        <v>63</v>
      </c>
      <c r="P60" s="71"/>
    </row>
    <row r="61" spans="1:23" s="21" customFormat="1" ht="20.100000000000001" customHeight="1" thickTop="1" thickBot="1" x14ac:dyDescent="0.3">
      <c r="A61" s="1">
        <v>8198</v>
      </c>
      <c r="B61" s="3" t="s">
        <v>31</v>
      </c>
      <c r="C61" s="3" t="s">
        <v>37</v>
      </c>
      <c r="D61" s="3" t="s">
        <v>33</v>
      </c>
      <c r="E61" s="3" t="s">
        <v>34</v>
      </c>
      <c r="F61" s="82">
        <v>0.84930555555555554</v>
      </c>
      <c r="G61" s="87"/>
      <c r="H61" s="6">
        <v>6</v>
      </c>
      <c r="I61" s="6"/>
      <c r="J61" s="6"/>
      <c r="K61" s="70"/>
      <c r="L61" s="70"/>
      <c r="M61" s="91">
        <v>133</v>
      </c>
      <c r="N61" s="3" t="s">
        <v>101</v>
      </c>
      <c r="O61" s="3">
        <f>Día16!O61+Día17!M61</f>
        <v>1038</v>
      </c>
      <c r="P61" s="71"/>
    </row>
    <row r="62" spans="1:23" s="21" customFormat="1" ht="20.100000000000001" customHeight="1" thickTop="1" thickBot="1" x14ac:dyDescent="0.3">
      <c r="A62" s="1">
        <v>8209</v>
      </c>
      <c r="B62" s="3" t="s">
        <v>31</v>
      </c>
      <c r="C62" s="3" t="s">
        <v>37</v>
      </c>
      <c r="D62" s="3" t="s">
        <v>48</v>
      </c>
      <c r="E62" s="3" t="s">
        <v>33</v>
      </c>
      <c r="F62" s="82">
        <v>0.85277777777777775</v>
      </c>
      <c r="G62" s="80"/>
      <c r="H62" s="6">
        <v>3</v>
      </c>
      <c r="I62" s="6"/>
      <c r="J62" s="6"/>
      <c r="K62" s="70"/>
      <c r="L62" s="70"/>
      <c r="M62" s="10">
        <v>8</v>
      </c>
      <c r="N62" s="3" t="s">
        <v>100</v>
      </c>
      <c r="O62" s="3">
        <f>Día16!O62+Día17!M62</f>
        <v>70</v>
      </c>
      <c r="P62" s="71"/>
      <c r="Q62" s="23"/>
      <c r="W62" s="22"/>
    </row>
    <row r="63" spans="1:23" s="21" customFormat="1" ht="20.100000000000001" customHeight="1" thickTop="1" thickBot="1" x14ac:dyDescent="0.3">
      <c r="A63" s="1" t="s">
        <v>73</v>
      </c>
      <c r="B63" s="3" t="s">
        <v>46</v>
      </c>
      <c r="C63" s="3" t="s">
        <v>37</v>
      </c>
      <c r="D63" s="3" t="s">
        <v>48</v>
      </c>
      <c r="E63" s="3" t="s">
        <v>47</v>
      </c>
      <c r="F63" s="82">
        <v>0.88055555555555554</v>
      </c>
      <c r="G63" s="80"/>
      <c r="H63" s="11">
        <v>3</v>
      </c>
      <c r="I63" s="11"/>
      <c r="J63" s="11"/>
      <c r="K63" s="70"/>
      <c r="L63" s="70"/>
      <c r="M63" s="91">
        <v>9</v>
      </c>
      <c r="N63" s="3" t="s">
        <v>100</v>
      </c>
      <c r="O63" s="3">
        <f>Día16!O63+Día17!M63</f>
        <v>132</v>
      </c>
      <c r="P63" s="103"/>
      <c r="Q63" s="23"/>
      <c r="W63" s="22"/>
    </row>
    <row r="64" spans="1:23" s="21" customFormat="1" ht="20.100000000000001" customHeight="1" thickTop="1" thickBot="1" x14ac:dyDescent="0.3">
      <c r="A64" s="1">
        <v>8208</v>
      </c>
      <c r="B64" s="3" t="s">
        <v>31</v>
      </c>
      <c r="C64" s="3" t="s">
        <v>37</v>
      </c>
      <c r="D64" s="3" t="s">
        <v>33</v>
      </c>
      <c r="E64" s="3" t="s">
        <v>34</v>
      </c>
      <c r="F64" s="82">
        <v>0.8833333333333333</v>
      </c>
      <c r="G64" s="80"/>
      <c r="H64" s="6">
        <v>6</v>
      </c>
      <c r="I64" s="6"/>
      <c r="J64" s="6">
        <v>2</v>
      </c>
      <c r="K64" s="70"/>
      <c r="L64" s="70"/>
      <c r="M64" s="86">
        <v>88</v>
      </c>
      <c r="N64" s="3" t="s">
        <v>100</v>
      </c>
      <c r="O64" s="3">
        <f>Día16!O64+Día17!M64</f>
        <v>586</v>
      </c>
      <c r="P64" s="103" t="s">
        <v>372</v>
      </c>
      <c r="Q64" s="23"/>
      <c r="W64" s="22"/>
    </row>
    <row r="65" spans="1:23" s="21" customFormat="1" ht="20.100000000000001" customHeight="1" thickTop="1" thickBot="1" x14ac:dyDescent="0.3">
      <c r="A65" s="1">
        <v>4184</v>
      </c>
      <c r="B65" s="3" t="s">
        <v>32</v>
      </c>
      <c r="C65" s="3" t="s">
        <v>62</v>
      </c>
      <c r="D65" s="3" t="s">
        <v>44</v>
      </c>
      <c r="E65" s="3" t="s">
        <v>34</v>
      </c>
      <c r="F65" s="82">
        <v>0.89097222222222217</v>
      </c>
      <c r="G65" s="80"/>
      <c r="H65" s="6"/>
      <c r="I65" s="6"/>
      <c r="J65" s="6"/>
      <c r="K65" s="70"/>
      <c r="L65" s="70"/>
      <c r="M65" s="8"/>
      <c r="N65" s="3"/>
      <c r="O65" s="3">
        <f>Día16!O65+Día17!M65</f>
        <v>18</v>
      </c>
      <c r="P65" s="71"/>
      <c r="Q65" s="23"/>
      <c r="W65" s="22"/>
    </row>
    <row r="66" spans="1:23" s="21" customFormat="1" ht="20.100000000000001" customHeight="1" thickTop="1" thickBot="1" x14ac:dyDescent="0.3">
      <c r="A66" s="1" t="s">
        <v>30</v>
      </c>
      <c r="B66" s="3" t="s">
        <v>32</v>
      </c>
      <c r="C66" s="3" t="s">
        <v>37</v>
      </c>
      <c r="D66" s="3" t="s">
        <v>35</v>
      </c>
      <c r="E66" s="3" t="s">
        <v>34</v>
      </c>
      <c r="F66" s="82">
        <v>0.89861111111111114</v>
      </c>
      <c r="G66" s="88"/>
      <c r="H66" s="6">
        <v>6</v>
      </c>
      <c r="I66" s="6"/>
      <c r="J66" s="6"/>
      <c r="K66" s="70"/>
      <c r="L66" s="70"/>
      <c r="M66" s="10">
        <v>14</v>
      </c>
      <c r="N66" s="3" t="s">
        <v>100</v>
      </c>
      <c r="O66" s="3">
        <f>Día16!O66+Día17!M66</f>
        <v>230</v>
      </c>
      <c r="P66" s="71"/>
      <c r="Q66" s="23"/>
      <c r="W66" s="22"/>
    </row>
    <row r="67" spans="1:23" s="21" customFormat="1" ht="20.100000000000001" customHeight="1" thickTop="1" thickBot="1" x14ac:dyDescent="0.3">
      <c r="A67" s="1">
        <v>8219</v>
      </c>
      <c r="B67" s="3" t="s">
        <v>31</v>
      </c>
      <c r="C67" s="3" t="s">
        <v>37</v>
      </c>
      <c r="D67" s="3" t="s">
        <v>34</v>
      </c>
      <c r="E67" s="3" t="s">
        <v>33</v>
      </c>
      <c r="F67" s="82">
        <v>0.91527777777777775</v>
      </c>
      <c r="G67" s="80"/>
      <c r="H67" s="6">
        <v>3</v>
      </c>
      <c r="I67" s="6"/>
      <c r="J67" s="6"/>
      <c r="K67" s="70"/>
      <c r="L67" s="70"/>
      <c r="M67" s="3">
        <v>5</v>
      </c>
      <c r="N67" s="3" t="s">
        <v>100</v>
      </c>
      <c r="O67" s="3">
        <f>Día16!O67+Día17!M67</f>
        <v>57</v>
      </c>
      <c r="P67" s="71"/>
      <c r="Q67" s="23"/>
    </row>
    <row r="68" spans="1:23" s="21" customFormat="1" ht="20.100000000000001" customHeight="1" thickTop="1" thickBot="1" x14ac:dyDescent="0.3">
      <c r="A68" s="1"/>
      <c r="B68" s="3"/>
      <c r="C68" s="3"/>
      <c r="D68" s="3"/>
      <c r="E68" s="3"/>
      <c r="F68" s="82"/>
      <c r="G68" s="80"/>
      <c r="H68" s="6"/>
      <c r="I68" s="6"/>
      <c r="J68" s="6"/>
      <c r="K68" s="70"/>
      <c r="L68" s="70"/>
      <c r="M68" s="9"/>
      <c r="N68" s="3"/>
      <c r="O68" s="6"/>
      <c r="P68" s="71"/>
    </row>
    <row r="69" spans="1:23" s="21" customFormat="1" ht="20.100000000000001" customHeight="1" thickTop="1" thickBot="1" x14ac:dyDescent="0.3">
      <c r="A69" s="1"/>
      <c r="B69" s="2"/>
      <c r="C69" s="3"/>
      <c r="D69" s="3"/>
      <c r="E69" s="3"/>
      <c r="F69" s="4"/>
      <c r="G69" s="80"/>
      <c r="H69" s="6"/>
      <c r="I69" s="6"/>
      <c r="J69" s="6"/>
      <c r="K69" s="70"/>
      <c r="L69" s="70"/>
      <c r="M69" s="9"/>
      <c r="N69" s="3"/>
      <c r="O69" s="6"/>
      <c r="P69" s="71"/>
    </row>
    <row r="70" spans="1:23" s="21" customFormat="1" ht="20.100000000000001" customHeight="1" thickTop="1" thickBot="1" x14ac:dyDescent="0.3">
      <c r="A70" s="1"/>
      <c r="B70" s="2"/>
      <c r="C70" s="3"/>
      <c r="D70" s="3"/>
      <c r="E70" s="3"/>
      <c r="F70" s="4"/>
      <c r="G70" s="80"/>
      <c r="H70" s="6"/>
      <c r="I70" s="6"/>
      <c r="J70" s="6"/>
      <c r="K70" s="70"/>
      <c r="L70" s="70"/>
      <c r="M70" s="79"/>
      <c r="N70" s="3"/>
      <c r="O70" s="96"/>
      <c r="P70" s="71"/>
    </row>
    <row r="71" spans="1:23" s="21" customFormat="1" ht="20.100000000000001" customHeight="1" thickTop="1" thickBot="1" x14ac:dyDescent="0.3">
      <c r="A71" s="13"/>
      <c r="B71" s="13"/>
      <c r="C71" s="13"/>
      <c r="D71" s="13"/>
      <c r="E71" s="13"/>
      <c r="F71" s="13"/>
      <c r="G71" s="13"/>
      <c r="H71" s="13"/>
      <c r="K71" s="74"/>
      <c r="L71" s="75"/>
      <c r="M71" s="76"/>
      <c r="N71" s="24"/>
      <c r="O71" s="97"/>
      <c r="P71" s="13"/>
    </row>
    <row r="72" spans="1:23" s="21" customFormat="1" ht="20.100000000000001" customHeight="1" x14ac:dyDescent="0.25">
      <c r="A72" s="13"/>
      <c r="B72" s="13"/>
      <c r="C72" s="13"/>
      <c r="D72" s="24"/>
      <c r="K72" s="112" t="s">
        <v>5</v>
      </c>
      <c r="L72" s="113"/>
      <c r="M72" s="77">
        <f>SUM(M14:M71)</f>
        <v>878</v>
      </c>
      <c r="N72" s="74"/>
      <c r="O72" s="74"/>
      <c r="P72" s="13"/>
    </row>
    <row r="73" spans="1:23" ht="20.100000000000001" customHeight="1" thickBot="1" x14ac:dyDescent="0.3">
      <c r="G73" s="15"/>
      <c r="K73" s="110" t="s">
        <v>11</v>
      </c>
      <c r="L73" s="111"/>
      <c r="M73" s="78">
        <f>Día16!M73+Día17!M72</f>
        <v>21759</v>
      </c>
      <c r="N73" s="75"/>
      <c r="O73" s="75"/>
      <c r="P73" s="24"/>
    </row>
    <row r="74" spans="1:23" ht="20.100000000000001" customHeight="1" x14ac:dyDescent="0.25">
      <c r="G74" s="24"/>
      <c r="P74" s="24"/>
    </row>
    <row r="75" spans="1:23" x14ac:dyDescent="0.25">
      <c r="G75" s="24"/>
      <c r="P75" s="24"/>
    </row>
    <row r="76" spans="1:23" x14ac:dyDescent="0.25">
      <c r="A76" s="25"/>
      <c r="B76" s="25"/>
      <c r="C76" s="25"/>
      <c r="P76" s="24"/>
    </row>
    <row r="77" spans="1:23" ht="14.25" customHeight="1" x14ac:dyDescent="0.25">
      <c r="A77" s="25"/>
      <c r="B77" s="25"/>
      <c r="C77" s="25"/>
      <c r="P77" s="24"/>
    </row>
    <row r="78" spans="1:23" ht="14.25" customHeight="1" x14ac:dyDescent="0.25">
      <c r="A78" s="25"/>
      <c r="B78" s="25"/>
      <c r="C78" s="25"/>
      <c r="P78" s="24"/>
    </row>
    <row r="79" spans="1:23" ht="14.25" customHeight="1" x14ac:dyDescent="0.25">
      <c r="A79" s="25"/>
      <c r="B79" s="25"/>
      <c r="C79" s="25"/>
      <c r="P79" s="24"/>
    </row>
    <row r="80" spans="1:23" ht="14.25" customHeight="1" x14ac:dyDescent="0.25">
      <c r="A80" s="25"/>
      <c r="B80" s="25"/>
      <c r="C80" s="25"/>
    </row>
    <row r="81" spans="1:3" x14ac:dyDescent="0.25">
      <c r="A81" s="25"/>
      <c r="B81" s="25"/>
      <c r="C81" s="25"/>
    </row>
    <row r="82" spans="1:3" x14ac:dyDescent="0.25">
      <c r="A82" s="25"/>
      <c r="B82" s="25"/>
      <c r="C82" s="25"/>
    </row>
    <row r="83" spans="1:3" x14ac:dyDescent="0.25">
      <c r="A83" s="25"/>
      <c r="B83" s="25"/>
      <c r="C83" s="25"/>
    </row>
    <row r="84" spans="1:3" x14ac:dyDescent="0.25">
      <c r="A84" s="25"/>
      <c r="B84" s="25"/>
      <c r="C84" s="25"/>
    </row>
    <row r="85" spans="1:3" x14ac:dyDescent="0.25">
      <c r="A85" s="25"/>
      <c r="B85" s="25"/>
      <c r="C85" s="25"/>
    </row>
    <row r="86" spans="1:3" x14ac:dyDescent="0.25">
      <c r="A86" s="25"/>
      <c r="B86" s="25"/>
      <c r="C86" s="25"/>
    </row>
  </sheetData>
  <mergeCells count="12">
    <mergeCell ref="K73:L73"/>
    <mergeCell ref="F2:H2"/>
    <mergeCell ref="L2:M2"/>
    <mergeCell ref="F3:H3"/>
    <mergeCell ref="L3:M3"/>
    <mergeCell ref="A5:G5"/>
    <mergeCell ref="I5:O5"/>
    <mergeCell ref="F6:G6"/>
    <mergeCell ref="N6:O6"/>
    <mergeCell ref="A12:D12"/>
    <mergeCell ref="K12:L12"/>
    <mergeCell ref="K72:L72"/>
  </mergeCells>
  <pageMargins left="0.7" right="0.7" top="0.75" bottom="0.75" header="0.3" footer="0.3"/>
  <pageSetup paperSize="9" orientation="portrait" r:id="rId1"/>
  <ignoredErrors>
    <ignoredError sqref="O14:O28 O42:O65 O38:O40 O30:O36" unlockedFormula="1"/>
  </ignoredErrors>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W86"/>
  <sheetViews>
    <sheetView topLeftCell="A50" zoomScaleNormal="100" workbookViewId="0">
      <selection activeCell="I67" sqref="I67"/>
    </sheetView>
  </sheetViews>
  <sheetFormatPr baseColWidth="10" defaultColWidth="9.140625" defaultRowHeight="15" x14ac:dyDescent="0.25"/>
  <cols>
    <col min="1" max="1" width="13.85546875" style="13" bestFit="1" customWidth="1"/>
    <col min="2" max="2" width="13.140625" style="13" customWidth="1"/>
    <col min="3" max="3" width="14.42578125" style="13" customWidth="1"/>
    <col min="4" max="4" width="12.42578125" style="13" customWidth="1"/>
    <col min="5" max="5" width="14.5703125" style="13" customWidth="1"/>
    <col min="6" max="6" width="13.28515625" style="13" customWidth="1"/>
    <col min="7" max="7" width="12.42578125" style="13" customWidth="1"/>
    <col min="8" max="8" width="14.28515625" style="13" customWidth="1"/>
    <col min="9" max="9" width="12.85546875" style="13" customWidth="1"/>
    <col min="10" max="10" width="13.5703125" style="13" customWidth="1"/>
    <col min="11" max="11" width="16.42578125" style="13" customWidth="1"/>
    <col min="12" max="12" width="10.7109375" style="13" customWidth="1"/>
    <col min="13" max="13" width="10" style="13" customWidth="1"/>
    <col min="14" max="14" width="10.28515625" style="13" customWidth="1"/>
    <col min="15" max="15" width="13.42578125" style="13" customWidth="1"/>
    <col min="16" max="16" width="66.85546875" style="15" customWidth="1"/>
    <col min="17" max="17" width="2.140625" style="13" customWidth="1"/>
    <col min="18" max="21" width="9.140625" style="13" hidden="1" customWidth="1"/>
    <col min="22" max="22" width="13.85546875" style="13" customWidth="1"/>
    <col min="23" max="16384" width="9.140625" style="13"/>
  </cols>
  <sheetData>
    <row r="1" spans="1:23" ht="39" customHeight="1" thickBot="1" x14ac:dyDescent="0.3">
      <c r="D1" s="14"/>
      <c r="E1" s="14"/>
      <c r="F1" s="14"/>
    </row>
    <row r="2" spans="1:23" ht="23.25" customHeight="1" thickBot="1" x14ac:dyDescent="0.3">
      <c r="F2" s="122" t="s">
        <v>14</v>
      </c>
      <c r="G2" s="123"/>
      <c r="H2" s="124"/>
      <c r="I2" s="28"/>
      <c r="J2" s="29" t="s">
        <v>22</v>
      </c>
      <c r="K2" s="29" t="s">
        <v>23</v>
      </c>
      <c r="L2" s="125"/>
      <c r="M2" s="125"/>
    </row>
    <row r="3" spans="1:23" ht="26.25" customHeight="1" thickBot="1" x14ac:dyDescent="0.3">
      <c r="E3" s="30"/>
      <c r="F3" s="126" t="s">
        <v>29</v>
      </c>
      <c r="G3" s="127"/>
      <c r="H3" s="128"/>
      <c r="I3" s="28"/>
      <c r="J3" s="72">
        <v>44822</v>
      </c>
      <c r="K3" s="73" t="s">
        <v>96</v>
      </c>
      <c r="L3" s="129"/>
      <c r="M3" s="129"/>
    </row>
    <row r="4" spans="1:23" ht="15" customHeight="1" thickBot="1" x14ac:dyDescent="0.3">
      <c r="E4" s="30"/>
      <c r="F4" s="27"/>
      <c r="G4" s="27"/>
      <c r="H4" s="27"/>
      <c r="J4" s="31"/>
      <c r="K4" s="31"/>
    </row>
    <row r="5" spans="1:23" ht="15" customHeight="1" thickBot="1" x14ac:dyDescent="0.3">
      <c r="A5" s="119" t="s">
        <v>27</v>
      </c>
      <c r="B5" s="120"/>
      <c r="C5" s="120"/>
      <c r="D5" s="120"/>
      <c r="E5" s="120"/>
      <c r="F5" s="120"/>
      <c r="G5" s="121"/>
      <c r="H5" s="27"/>
      <c r="I5" s="119" t="s">
        <v>28</v>
      </c>
      <c r="J5" s="120"/>
      <c r="K5" s="120"/>
      <c r="L5" s="120"/>
      <c r="M5" s="120"/>
      <c r="N5" s="120"/>
      <c r="O5" s="121"/>
    </row>
    <row r="6" spans="1:23" ht="15" customHeight="1" thickBot="1" x14ac:dyDescent="0.3">
      <c r="A6" s="32" t="s">
        <v>21</v>
      </c>
      <c r="B6" s="34" t="s">
        <v>16</v>
      </c>
      <c r="C6" s="34" t="s">
        <v>17</v>
      </c>
      <c r="D6" s="34" t="s">
        <v>18</v>
      </c>
      <c r="E6" s="35" t="s">
        <v>19</v>
      </c>
      <c r="F6" s="116" t="s">
        <v>20</v>
      </c>
      <c r="G6" s="117"/>
      <c r="H6" s="36"/>
      <c r="I6" s="32" t="s">
        <v>21</v>
      </c>
      <c r="J6" s="33" t="s">
        <v>16</v>
      </c>
      <c r="K6" s="34" t="s">
        <v>17</v>
      </c>
      <c r="L6" s="34" t="s">
        <v>18</v>
      </c>
      <c r="M6" s="35" t="s">
        <v>19</v>
      </c>
      <c r="N6" s="116" t="s">
        <v>20</v>
      </c>
      <c r="O6" s="117"/>
    </row>
    <row r="7" spans="1:23" ht="13.5" customHeight="1" x14ac:dyDescent="0.25">
      <c r="A7" s="37">
        <v>1</v>
      </c>
      <c r="B7" s="38" t="s">
        <v>82</v>
      </c>
      <c r="C7" s="92" t="s">
        <v>82</v>
      </c>
      <c r="D7" s="39" t="s">
        <v>83</v>
      </c>
      <c r="E7" s="39" t="s">
        <v>84</v>
      </c>
      <c r="F7" s="39" t="s">
        <v>247</v>
      </c>
      <c r="G7" s="83"/>
      <c r="H7" s="41"/>
      <c r="I7" s="37">
        <v>1</v>
      </c>
      <c r="J7" s="42"/>
      <c r="K7" s="43"/>
      <c r="L7" s="39"/>
      <c r="M7" s="40"/>
      <c r="N7" s="3"/>
      <c r="O7" s="7"/>
    </row>
    <row r="8" spans="1:23" ht="15" customHeight="1" x14ac:dyDescent="0.25">
      <c r="A8" s="44">
        <v>2</v>
      </c>
      <c r="B8" s="45" t="s">
        <v>85</v>
      </c>
      <c r="C8" s="93" t="s">
        <v>85</v>
      </c>
      <c r="D8" s="46" t="s">
        <v>86</v>
      </c>
      <c r="E8" s="46" t="s">
        <v>87</v>
      </c>
      <c r="F8" s="98" t="s">
        <v>370</v>
      </c>
      <c r="G8" s="83"/>
      <c r="H8" s="41"/>
      <c r="I8" s="44">
        <v>2</v>
      </c>
      <c r="J8" s="45"/>
      <c r="K8" s="46"/>
      <c r="L8" s="46"/>
      <c r="M8" s="47"/>
      <c r="N8" s="3"/>
      <c r="O8" s="7"/>
    </row>
    <row r="9" spans="1:23" ht="15" customHeight="1" x14ac:dyDescent="0.25">
      <c r="A9" s="44">
        <v>3</v>
      </c>
      <c r="B9" s="45"/>
      <c r="C9" s="46"/>
      <c r="D9" s="46"/>
      <c r="E9" s="46"/>
      <c r="F9" s="2"/>
      <c r="G9" s="7"/>
      <c r="H9" s="41"/>
      <c r="I9" s="44">
        <v>3</v>
      </c>
      <c r="J9" s="48"/>
      <c r="K9" s="46"/>
      <c r="L9" s="46"/>
      <c r="M9" s="47"/>
      <c r="N9" s="3"/>
      <c r="O9" s="7"/>
    </row>
    <row r="10" spans="1:23" ht="15" customHeight="1" thickBot="1" x14ac:dyDescent="0.3">
      <c r="A10" s="49">
        <v>4</v>
      </c>
      <c r="B10" s="50"/>
      <c r="C10" s="51"/>
      <c r="D10" s="51"/>
      <c r="E10" s="51"/>
      <c r="F10" s="94"/>
      <c r="G10" s="26"/>
      <c r="H10" s="41"/>
      <c r="I10" s="49">
        <v>4</v>
      </c>
      <c r="J10" s="53"/>
      <c r="K10" s="51"/>
      <c r="L10" s="51"/>
      <c r="M10" s="52"/>
      <c r="N10" s="12"/>
      <c r="O10" s="26"/>
    </row>
    <row r="11" spans="1:23" ht="20.25" customHeight="1" thickBot="1" x14ac:dyDescent="0.3">
      <c r="A11" s="54"/>
      <c r="B11" s="54"/>
      <c r="E11" s="30"/>
      <c r="F11" s="27"/>
      <c r="G11" s="27"/>
      <c r="H11" s="27"/>
      <c r="J11" s="55"/>
    </row>
    <row r="12" spans="1:23" ht="17.25" customHeight="1" thickTop="1" thickBot="1" x14ac:dyDescent="0.3">
      <c r="A12" s="118"/>
      <c r="B12" s="118"/>
      <c r="C12" s="118"/>
      <c r="D12" s="118"/>
      <c r="E12" s="16"/>
      <c r="F12" s="16"/>
      <c r="G12" s="16"/>
      <c r="H12" s="17"/>
      <c r="I12" s="18" t="s">
        <v>24</v>
      </c>
      <c r="J12" s="56"/>
      <c r="K12" s="114" t="s">
        <v>12</v>
      </c>
      <c r="L12" s="115"/>
    </row>
    <row r="13" spans="1:23" s="19" customFormat="1" ht="24" thickTop="1" thickBot="1" x14ac:dyDescent="0.25">
      <c r="A13" s="57" t="s">
        <v>0</v>
      </c>
      <c r="B13" s="58" t="s">
        <v>26</v>
      </c>
      <c r="C13" s="59" t="s">
        <v>8</v>
      </c>
      <c r="D13" s="59" t="s">
        <v>1</v>
      </c>
      <c r="E13" s="59" t="s">
        <v>2</v>
      </c>
      <c r="F13" s="59" t="s">
        <v>7</v>
      </c>
      <c r="G13" s="60" t="s">
        <v>4</v>
      </c>
      <c r="H13" s="61" t="s">
        <v>3</v>
      </c>
      <c r="I13" s="61" t="s">
        <v>15</v>
      </c>
      <c r="J13" s="62" t="s">
        <v>39</v>
      </c>
      <c r="K13" s="63" t="s">
        <v>25</v>
      </c>
      <c r="L13" s="63" t="s">
        <v>9</v>
      </c>
      <c r="M13" s="62" t="s">
        <v>13</v>
      </c>
      <c r="N13" s="61" t="s">
        <v>10</v>
      </c>
      <c r="O13" s="64" t="s">
        <v>11</v>
      </c>
      <c r="P13" s="65" t="s">
        <v>6</v>
      </c>
    </row>
    <row r="14" spans="1:23" s="21" customFormat="1" ht="17.25" customHeight="1" thickBot="1" x14ac:dyDescent="0.3">
      <c r="A14" s="66">
        <v>4275</v>
      </c>
      <c r="B14" s="5" t="s">
        <v>32</v>
      </c>
      <c r="C14" s="5" t="s">
        <v>40</v>
      </c>
      <c r="D14" s="5" t="s">
        <v>43</v>
      </c>
      <c r="E14" s="5" t="s">
        <v>44</v>
      </c>
      <c r="F14" s="81">
        <v>0.28472222222222221</v>
      </c>
      <c r="G14" s="84"/>
      <c r="H14" s="5"/>
      <c r="I14" s="5"/>
      <c r="J14" s="5"/>
      <c r="K14" s="67"/>
      <c r="L14" s="67"/>
      <c r="M14" s="68"/>
      <c r="N14" s="5"/>
      <c r="O14" s="5">
        <f>Día17!O14+Día18!M14</f>
        <v>86</v>
      </c>
      <c r="P14" s="69"/>
      <c r="Q14" s="20"/>
    </row>
    <row r="15" spans="1:23" s="21" customFormat="1" ht="54" customHeight="1" thickTop="1" thickBot="1" x14ac:dyDescent="0.3">
      <c r="A15" s="1">
        <v>8058</v>
      </c>
      <c r="B15" s="3" t="s">
        <v>31</v>
      </c>
      <c r="C15" s="3" t="s">
        <v>40</v>
      </c>
      <c r="D15" s="3" t="s">
        <v>33</v>
      </c>
      <c r="E15" s="3" t="s">
        <v>34</v>
      </c>
      <c r="F15" s="82">
        <v>0.29166666666666669</v>
      </c>
      <c r="G15" s="80"/>
      <c r="H15" s="6"/>
      <c r="I15" s="6"/>
      <c r="J15" s="6"/>
      <c r="K15" s="70"/>
      <c r="L15" s="70"/>
      <c r="M15" s="8"/>
      <c r="N15" s="3"/>
      <c r="O15" s="3">
        <f>Día17!O15+Día18!M15</f>
        <v>2567</v>
      </c>
      <c r="P15" s="71"/>
      <c r="Q15" s="20"/>
      <c r="W15" s="22"/>
    </row>
    <row r="16" spans="1:23" s="21" customFormat="1" ht="21.75" customHeight="1" thickTop="1" thickBot="1" x14ac:dyDescent="0.3">
      <c r="A16" s="1">
        <v>8069</v>
      </c>
      <c r="B16" s="3" t="s">
        <v>31</v>
      </c>
      <c r="C16" s="3" t="s">
        <v>40</v>
      </c>
      <c r="D16" s="3" t="s">
        <v>41</v>
      </c>
      <c r="E16" s="3" t="s">
        <v>33</v>
      </c>
      <c r="F16" s="82">
        <v>0.29722222222222222</v>
      </c>
      <c r="G16" s="80"/>
      <c r="H16" s="6"/>
      <c r="I16" s="6"/>
      <c r="J16" s="6"/>
      <c r="K16" s="70"/>
      <c r="L16" s="70"/>
      <c r="M16" s="8"/>
      <c r="N16" s="3"/>
      <c r="O16" s="3">
        <f>Día17!O16+Día18!M16</f>
        <v>105</v>
      </c>
      <c r="P16" s="71"/>
      <c r="Q16" s="20"/>
      <c r="W16" s="22"/>
    </row>
    <row r="17" spans="1:23" s="21" customFormat="1" ht="20.100000000000001" customHeight="1" thickTop="1" thickBot="1" x14ac:dyDescent="0.3">
      <c r="A17" s="1">
        <v>8068</v>
      </c>
      <c r="B17" s="3" t="s">
        <v>31</v>
      </c>
      <c r="C17" s="3" t="s">
        <v>40</v>
      </c>
      <c r="D17" s="3" t="s">
        <v>33</v>
      </c>
      <c r="E17" s="3" t="s">
        <v>34</v>
      </c>
      <c r="F17" s="82">
        <v>0.30694444444444441</v>
      </c>
      <c r="G17" s="80"/>
      <c r="H17" s="6"/>
      <c r="I17" s="6"/>
      <c r="J17" s="6"/>
      <c r="K17" s="70"/>
      <c r="L17" s="70"/>
      <c r="M17" s="8"/>
      <c r="N17" s="3"/>
      <c r="O17" s="3">
        <f>Día17!O17+Día18!M17</f>
        <v>1225</v>
      </c>
      <c r="P17" s="71"/>
      <c r="Q17" s="23"/>
      <c r="W17" s="22"/>
    </row>
    <row r="18" spans="1:23" s="21" customFormat="1" ht="22.5" customHeight="1" thickTop="1" thickBot="1" x14ac:dyDescent="0.3">
      <c r="A18" s="1" t="s">
        <v>45</v>
      </c>
      <c r="B18" s="3" t="s">
        <v>46</v>
      </c>
      <c r="C18" s="3" t="s">
        <v>40</v>
      </c>
      <c r="D18" s="3" t="s">
        <v>47</v>
      </c>
      <c r="E18" s="3" t="s">
        <v>34</v>
      </c>
      <c r="F18" s="82">
        <v>0.31805555555555554</v>
      </c>
      <c r="G18" s="80"/>
      <c r="H18" s="6"/>
      <c r="I18" s="6"/>
      <c r="J18" s="6"/>
      <c r="K18" s="70"/>
      <c r="L18" s="70"/>
      <c r="M18" s="10"/>
      <c r="N18" s="3"/>
      <c r="O18" s="3">
        <f>Día17!O18+Día18!M18</f>
        <v>743</v>
      </c>
      <c r="P18" s="71"/>
      <c r="Q18" s="23"/>
      <c r="W18" s="22"/>
    </row>
    <row r="19" spans="1:23" s="21" customFormat="1" ht="20.100000000000001" customHeight="1" thickTop="1" thickBot="1" x14ac:dyDescent="0.3">
      <c r="A19" s="1">
        <v>4187</v>
      </c>
      <c r="B19" s="3" t="s">
        <v>32</v>
      </c>
      <c r="C19" s="3" t="s">
        <v>54</v>
      </c>
      <c r="D19" s="3" t="s">
        <v>43</v>
      </c>
      <c r="E19" s="3" t="s">
        <v>79</v>
      </c>
      <c r="F19" s="82">
        <v>0.32083333333333336</v>
      </c>
      <c r="G19" s="80"/>
      <c r="H19" s="6"/>
      <c r="I19" s="11"/>
      <c r="J19" s="11"/>
      <c r="K19" s="70"/>
      <c r="L19" s="70"/>
      <c r="M19" s="10"/>
      <c r="N19" s="3"/>
      <c r="O19" s="3">
        <f>Día17!O19+Día18!M19</f>
        <v>66</v>
      </c>
      <c r="P19" s="71"/>
      <c r="Q19" s="23"/>
      <c r="W19" s="22"/>
    </row>
    <row r="20" spans="1:23" s="21" customFormat="1" ht="23.25" customHeight="1" thickTop="1" thickBot="1" x14ac:dyDescent="0.3">
      <c r="A20" s="1">
        <v>8078</v>
      </c>
      <c r="B20" s="3" t="s">
        <v>31</v>
      </c>
      <c r="C20" s="3" t="s">
        <v>40</v>
      </c>
      <c r="D20" s="3" t="s">
        <v>33</v>
      </c>
      <c r="E20" s="3" t="s">
        <v>34</v>
      </c>
      <c r="F20" s="82">
        <v>0.32777777777777778</v>
      </c>
      <c r="G20" s="80"/>
      <c r="H20" s="11"/>
      <c r="I20" s="11"/>
      <c r="J20" s="11"/>
      <c r="K20" s="70"/>
      <c r="L20" s="70"/>
      <c r="M20" s="86"/>
      <c r="N20" s="3"/>
      <c r="O20" s="3">
        <f>Día17!O20+Día18!M20</f>
        <v>1694</v>
      </c>
      <c r="P20" s="71"/>
      <c r="Q20" s="23"/>
      <c r="W20" s="22"/>
    </row>
    <row r="21" spans="1:23" s="21" customFormat="1" ht="20.100000000000001" customHeight="1" thickTop="1" thickBot="1" x14ac:dyDescent="0.3">
      <c r="A21" s="1">
        <v>8079</v>
      </c>
      <c r="B21" s="3" t="s">
        <v>31</v>
      </c>
      <c r="C21" s="3" t="s">
        <v>40</v>
      </c>
      <c r="D21" s="3" t="s">
        <v>48</v>
      </c>
      <c r="E21" s="3" t="s">
        <v>33</v>
      </c>
      <c r="F21" s="82">
        <v>0.34722222222222227</v>
      </c>
      <c r="G21" s="80"/>
      <c r="H21" s="6"/>
      <c r="I21" s="6"/>
      <c r="J21" s="6"/>
      <c r="K21" s="70"/>
      <c r="L21" s="70"/>
      <c r="M21" s="8"/>
      <c r="N21" s="3"/>
      <c r="O21" s="3">
        <f>Día17!O21+Día18!M21</f>
        <v>137</v>
      </c>
      <c r="P21" s="71"/>
      <c r="Q21" s="23"/>
      <c r="W21" s="22"/>
    </row>
    <row r="22" spans="1:23" s="21" customFormat="1" ht="20.100000000000001" customHeight="1" thickTop="1" thickBot="1" x14ac:dyDescent="0.3">
      <c r="A22" s="1">
        <v>8278</v>
      </c>
      <c r="B22" s="3" t="s">
        <v>31</v>
      </c>
      <c r="C22" s="3" t="s">
        <v>37</v>
      </c>
      <c r="D22" s="3" t="s">
        <v>33</v>
      </c>
      <c r="E22" s="3" t="s">
        <v>34</v>
      </c>
      <c r="F22" s="82">
        <v>0.35555555555555557</v>
      </c>
      <c r="G22" s="80"/>
      <c r="H22" s="6">
        <v>6</v>
      </c>
      <c r="I22" s="6"/>
      <c r="J22" s="6">
        <v>1</v>
      </c>
      <c r="K22" s="70"/>
      <c r="L22" s="70"/>
      <c r="M22" s="8">
        <v>17</v>
      </c>
      <c r="N22" s="3" t="s">
        <v>101</v>
      </c>
      <c r="O22" s="3">
        <f>Día17!O22+Día18!M22</f>
        <v>924</v>
      </c>
      <c r="P22" s="71"/>
      <c r="Q22" s="23"/>
      <c r="W22" s="22"/>
    </row>
    <row r="23" spans="1:23" s="21" customFormat="1" ht="20.100000000000001" customHeight="1" thickTop="1" thickBot="1" x14ac:dyDescent="0.3">
      <c r="A23" s="1">
        <v>4087</v>
      </c>
      <c r="B23" s="3" t="s">
        <v>32</v>
      </c>
      <c r="C23" s="3" t="s">
        <v>37</v>
      </c>
      <c r="D23" s="3" t="s">
        <v>49</v>
      </c>
      <c r="E23" s="3" t="s">
        <v>78</v>
      </c>
      <c r="F23" s="82">
        <v>0.3833333333333333</v>
      </c>
      <c r="G23" s="80"/>
      <c r="H23" s="6">
        <v>3</v>
      </c>
      <c r="I23" s="6"/>
      <c r="J23" s="6"/>
      <c r="K23" s="70"/>
      <c r="L23" s="70"/>
      <c r="M23" s="85">
        <v>6</v>
      </c>
      <c r="N23" s="3" t="s">
        <v>100</v>
      </c>
      <c r="O23" s="3">
        <f>Día17!O23+Día18!M23</f>
        <v>67</v>
      </c>
      <c r="P23" s="71"/>
      <c r="Q23" s="23"/>
      <c r="W23" s="22"/>
    </row>
    <row r="24" spans="1:23" s="21" customFormat="1" ht="21" customHeight="1" thickTop="1" thickBot="1" x14ac:dyDescent="0.3">
      <c r="A24" s="1" t="s">
        <v>50</v>
      </c>
      <c r="B24" s="3" t="s">
        <v>46</v>
      </c>
      <c r="C24" s="3" t="s">
        <v>37</v>
      </c>
      <c r="D24" s="3" t="s">
        <v>48</v>
      </c>
      <c r="E24" s="3" t="s">
        <v>47</v>
      </c>
      <c r="F24" s="82">
        <v>0.38750000000000001</v>
      </c>
      <c r="G24" s="80"/>
      <c r="H24" s="6">
        <v>3</v>
      </c>
      <c r="I24" s="11" t="s">
        <v>106</v>
      </c>
      <c r="J24" s="11"/>
      <c r="K24" s="70"/>
      <c r="L24" s="70"/>
      <c r="M24" s="10">
        <v>3</v>
      </c>
      <c r="N24" s="3" t="s">
        <v>101</v>
      </c>
      <c r="O24" s="3">
        <f>Día17!O24+Día18!M24</f>
        <v>146</v>
      </c>
      <c r="P24" s="71" t="s">
        <v>251</v>
      </c>
      <c r="Q24" s="23"/>
      <c r="W24" s="22"/>
    </row>
    <row r="25" spans="1:23" s="21" customFormat="1" ht="20.100000000000001" customHeight="1" thickTop="1" thickBot="1" x14ac:dyDescent="0.3">
      <c r="A25" s="1">
        <v>8088</v>
      </c>
      <c r="B25" s="3" t="s">
        <v>31</v>
      </c>
      <c r="C25" s="3" t="s">
        <v>40</v>
      </c>
      <c r="D25" s="3" t="s">
        <v>33</v>
      </c>
      <c r="E25" s="3" t="s">
        <v>34</v>
      </c>
      <c r="F25" s="82">
        <v>0.39027777777777778</v>
      </c>
      <c r="G25" s="80"/>
      <c r="H25" s="6"/>
      <c r="I25" s="6"/>
      <c r="J25" s="6"/>
      <c r="K25" s="70"/>
      <c r="L25" s="70"/>
      <c r="M25" s="8"/>
      <c r="N25" s="3"/>
      <c r="O25" s="3">
        <f>Día17!O25+Día18!M25</f>
        <v>680</v>
      </c>
      <c r="P25" s="71"/>
      <c r="Q25" s="23"/>
      <c r="W25" s="22"/>
    </row>
    <row r="26" spans="1:23" s="21" customFormat="1" ht="21.75" customHeight="1" thickTop="1" thickBot="1" x14ac:dyDescent="0.3">
      <c r="A26" s="1" t="s">
        <v>51</v>
      </c>
      <c r="B26" s="3" t="s">
        <v>46</v>
      </c>
      <c r="C26" s="3" t="s">
        <v>38</v>
      </c>
      <c r="D26" s="3" t="s">
        <v>47</v>
      </c>
      <c r="E26" s="3" t="s">
        <v>34</v>
      </c>
      <c r="F26" s="82">
        <v>0.39861111111111108</v>
      </c>
      <c r="G26" s="80"/>
      <c r="H26" s="6">
        <v>6</v>
      </c>
      <c r="I26" s="6"/>
      <c r="J26" s="6"/>
      <c r="K26" s="70"/>
      <c r="L26" s="70"/>
      <c r="M26" s="10">
        <v>23</v>
      </c>
      <c r="N26" s="3" t="s">
        <v>100</v>
      </c>
      <c r="O26" s="3">
        <f>Día17!O26+Día18!M26</f>
        <v>171</v>
      </c>
      <c r="P26" s="71"/>
      <c r="Q26" s="23"/>
      <c r="W26" s="22"/>
    </row>
    <row r="27" spans="1:23" s="21" customFormat="1" ht="20.100000000000001" customHeight="1" thickTop="1" thickBot="1" x14ac:dyDescent="0.3">
      <c r="A27" s="1">
        <v>8098</v>
      </c>
      <c r="B27" s="3" t="s">
        <v>31</v>
      </c>
      <c r="C27" s="3" t="s">
        <v>38</v>
      </c>
      <c r="D27" s="3" t="s">
        <v>33</v>
      </c>
      <c r="E27" s="3" t="s">
        <v>34</v>
      </c>
      <c r="F27" s="82">
        <v>0.43541666666666662</v>
      </c>
      <c r="G27" s="80"/>
      <c r="H27" s="6">
        <v>6</v>
      </c>
      <c r="I27" s="6"/>
      <c r="J27" s="6"/>
      <c r="K27" s="70"/>
      <c r="L27" s="70"/>
      <c r="M27" s="85">
        <v>49</v>
      </c>
      <c r="N27" s="3" t="s">
        <v>101</v>
      </c>
      <c r="O27" s="3">
        <f>Día17!O27+Día18!M27</f>
        <v>301</v>
      </c>
      <c r="P27" s="71" t="s">
        <v>373</v>
      </c>
      <c r="Q27" s="23"/>
    </row>
    <row r="28" spans="1:23" s="21" customFormat="1" ht="20.100000000000001" customHeight="1" thickTop="1" thickBot="1" x14ac:dyDescent="0.3">
      <c r="A28" s="1">
        <v>8109</v>
      </c>
      <c r="B28" s="3" t="s">
        <v>31</v>
      </c>
      <c r="C28" s="3" t="s">
        <v>37</v>
      </c>
      <c r="D28" s="3" t="s">
        <v>48</v>
      </c>
      <c r="E28" s="3" t="s">
        <v>33</v>
      </c>
      <c r="F28" s="82">
        <v>0.4465277777777778</v>
      </c>
      <c r="G28" s="80" t="s">
        <v>133</v>
      </c>
      <c r="H28" s="6">
        <v>3</v>
      </c>
      <c r="I28" s="6"/>
      <c r="J28" s="6"/>
      <c r="K28" s="70"/>
      <c r="L28" s="70"/>
      <c r="M28" s="9">
        <v>6</v>
      </c>
      <c r="N28" s="3" t="s">
        <v>100</v>
      </c>
      <c r="O28" s="3">
        <f>Día17!O28+Día18!M28</f>
        <v>185</v>
      </c>
      <c r="P28" s="71"/>
    </row>
    <row r="29" spans="1:23" s="21" customFormat="1" ht="20.100000000000001" customHeight="1" thickTop="1" thickBot="1" x14ac:dyDescent="0.3">
      <c r="A29" s="1">
        <v>4072</v>
      </c>
      <c r="B29" s="3" t="s">
        <v>32</v>
      </c>
      <c r="C29" s="3" t="s">
        <v>37</v>
      </c>
      <c r="D29" s="3" t="s">
        <v>52</v>
      </c>
      <c r="E29" s="3" t="s">
        <v>53</v>
      </c>
      <c r="F29" s="82">
        <v>0.44861111111111113</v>
      </c>
      <c r="G29" s="80" t="s">
        <v>171</v>
      </c>
      <c r="H29" s="6">
        <v>6</v>
      </c>
      <c r="I29" s="6"/>
      <c r="J29" s="6"/>
      <c r="K29" s="70"/>
      <c r="L29" s="70"/>
      <c r="M29" s="9">
        <v>26</v>
      </c>
      <c r="N29" s="3" t="s">
        <v>101</v>
      </c>
      <c r="O29" s="3">
        <f>Día17!O29+Día18!M29</f>
        <v>367</v>
      </c>
      <c r="P29" s="71" t="s">
        <v>375</v>
      </c>
    </row>
    <row r="30" spans="1:23" s="21" customFormat="1" ht="36" customHeight="1" thickTop="1" thickBot="1" x14ac:dyDescent="0.3">
      <c r="A30" s="1">
        <v>4186</v>
      </c>
      <c r="B30" s="3" t="s">
        <v>32</v>
      </c>
      <c r="C30" s="3" t="s">
        <v>37</v>
      </c>
      <c r="D30" s="3" t="s">
        <v>80</v>
      </c>
      <c r="E30" s="3" t="s">
        <v>34</v>
      </c>
      <c r="F30" s="82">
        <v>0.45833333333333331</v>
      </c>
      <c r="G30" s="80"/>
      <c r="H30" s="6">
        <v>5</v>
      </c>
      <c r="I30" s="6"/>
      <c r="J30" s="6"/>
      <c r="K30" s="70"/>
      <c r="L30" s="70"/>
      <c r="M30" s="9">
        <v>34</v>
      </c>
      <c r="N30" s="3" t="s">
        <v>101</v>
      </c>
      <c r="O30" s="3">
        <f>Día17!O30+Día18!M30</f>
        <v>503</v>
      </c>
      <c r="P30" s="71" t="s">
        <v>374</v>
      </c>
    </row>
    <row r="31" spans="1:23" s="21" customFormat="1" ht="20.100000000000001" customHeight="1" thickTop="1" thickBot="1" x14ac:dyDescent="0.3">
      <c r="A31" s="1">
        <v>4101</v>
      </c>
      <c r="B31" s="3" t="s">
        <v>32</v>
      </c>
      <c r="C31" s="3" t="s">
        <v>37</v>
      </c>
      <c r="D31" s="3" t="s">
        <v>34</v>
      </c>
      <c r="E31" s="3" t="s">
        <v>36</v>
      </c>
      <c r="F31" s="82">
        <v>0.48541666666666666</v>
      </c>
      <c r="G31" s="80"/>
      <c r="H31" s="6">
        <v>3</v>
      </c>
      <c r="I31" s="6"/>
      <c r="J31" s="6"/>
      <c r="K31" s="70"/>
      <c r="L31" s="70"/>
      <c r="M31" s="10">
        <v>10</v>
      </c>
      <c r="N31" s="3" t="s">
        <v>100</v>
      </c>
      <c r="O31" s="3">
        <f>Día17!O31+Día18!M31</f>
        <v>103</v>
      </c>
      <c r="P31" s="71"/>
      <c r="Q31" s="23"/>
      <c r="W31" s="22"/>
    </row>
    <row r="32" spans="1:23" s="21" customFormat="1" ht="20.100000000000001" customHeight="1" thickTop="1" thickBot="1" x14ac:dyDescent="0.3">
      <c r="A32" s="1">
        <v>8118</v>
      </c>
      <c r="B32" s="3" t="s">
        <v>31</v>
      </c>
      <c r="C32" s="3" t="s">
        <v>40</v>
      </c>
      <c r="D32" s="3" t="s">
        <v>33</v>
      </c>
      <c r="E32" s="3" t="s">
        <v>34</v>
      </c>
      <c r="F32" s="82">
        <v>0.50486111111111109</v>
      </c>
      <c r="G32" s="80"/>
      <c r="H32" s="11"/>
      <c r="I32" s="11"/>
      <c r="J32" s="11"/>
      <c r="K32" s="70"/>
      <c r="L32" s="70"/>
      <c r="M32" s="10"/>
      <c r="N32" s="3"/>
      <c r="O32" s="3">
        <f>Día17!O32+Día18!M32</f>
        <v>608</v>
      </c>
      <c r="P32" s="71"/>
      <c r="Q32" s="23"/>
      <c r="W32" s="22"/>
    </row>
    <row r="33" spans="1:23" s="21" customFormat="1" ht="20.100000000000001" customHeight="1" thickTop="1" thickBot="1" x14ac:dyDescent="0.3">
      <c r="A33" s="1">
        <v>4064</v>
      </c>
      <c r="B33" s="3" t="s">
        <v>32</v>
      </c>
      <c r="C33" s="3" t="s">
        <v>54</v>
      </c>
      <c r="D33" s="3" t="s">
        <v>55</v>
      </c>
      <c r="E33" s="3" t="s">
        <v>34</v>
      </c>
      <c r="F33" s="82">
        <v>0.51944444444444449</v>
      </c>
      <c r="G33" s="80"/>
      <c r="H33" s="6"/>
      <c r="I33" s="6"/>
      <c r="J33" s="6"/>
      <c r="K33" s="70"/>
      <c r="L33" s="70"/>
      <c r="M33" s="10"/>
      <c r="N33" s="3"/>
      <c r="O33" s="3">
        <f>Día17!O33+Día18!M33</f>
        <v>52</v>
      </c>
      <c r="P33" s="71"/>
      <c r="Q33" s="23"/>
      <c r="W33" s="22"/>
    </row>
    <row r="34" spans="1:23" s="21" customFormat="1" ht="20.100000000000001" customHeight="1" thickTop="1" thickBot="1" x14ac:dyDescent="0.3">
      <c r="A34" s="1">
        <v>8129</v>
      </c>
      <c r="B34" s="3" t="s">
        <v>31</v>
      </c>
      <c r="C34" s="3" t="s">
        <v>37</v>
      </c>
      <c r="D34" s="3" t="s">
        <v>48</v>
      </c>
      <c r="E34" s="3" t="s">
        <v>33</v>
      </c>
      <c r="F34" s="82">
        <v>0.5229166666666667</v>
      </c>
      <c r="G34" s="80" t="s">
        <v>151</v>
      </c>
      <c r="H34" s="6">
        <v>3</v>
      </c>
      <c r="I34" s="6" t="s">
        <v>103</v>
      </c>
      <c r="J34" s="6"/>
      <c r="K34" s="70"/>
      <c r="L34" s="70"/>
      <c r="M34" s="3">
        <v>3</v>
      </c>
      <c r="N34" s="3" t="s">
        <v>100</v>
      </c>
      <c r="O34" s="3">
        <f>Día17!O34+Día18!M34</f>
        <v>107</v>
      </c>
      <c r="P34" s="71"/>
      <c r="Q34" s="23"/>
    </row>
    <row r="35" spans="1:23" s="21" customFormat="1" ht="20.100000000000001" customHeight="1" thickTop="1" thickBot="1" x14ac:dyDescent="0.3">
      <c r="A35" s="1">
        <v>4086</v>
      </c>
      <c r="B35" s="3" t="s">
        <v>32</v>
      </c>
      <c r="C35" s="3" t="s">
        <v>37</v>
      </c>
      <c r="D35" s="3" t="s">
        <v>81</v>
      </c>
      <c r="E35" s="3" t="s">
        <v>34</v>
      </c>
      <c r="F35" s="82">
        <v>0.56111111111111112</v>
      </c>
      <c r="G35" s="80"/>
      <c r="H35" s="6">
        <v>6</v>
      </c>
      <c r="I35" s="6" t="s">
        <v>106</v>
      </c>
      <c r="J35" s="6"/>
      <c r="K35" s="70"/>
      <c r="L35" s="70"/>
      <c r="M35" s="9">
        <v>17</v>
      </c>
      <c r="N35" s="3" t="s">
        <v>101</v>
      </c>
      <c r="O35" s="3">
        <f>Día17!O35+Día18!M35</f>
        <v>149</v>
      </c>
      <c r="P35" s="71" t="s">
        <v>107</v>
      </c>
    </row>
    <row r="36" spans="1:23" s="21" customFormat="1" ht="14.25" thickTop="1" thickBot="1" x14ac:dyDescent="0.3">
      <c r="A36" s="1">
        <v>4325</v>
      </c>
      <c r="B36" s="3" t="s">
        <v>32</v>
      </c>
      <c r="C36" s="3" t="s">
        <v>37</v>
      </c>
      <c r="D36" s="3" t="s">
        <v>48</v>
      </c>
      <c r="E36" s="3" t="s">
        <v>56</v>
      </c>
      <c r="F36" s="82">
        <v>0.57361111111111118</v>
      </c>
      <c r="G36" s="106"/>
      <c r="H36" s="6">
        <v>3</v>
      </c>
      <c r="I36" s="6"/>
      <c r="J36" s="6"/>
      <c r="K36" s="70"/>
      <c r="L36" s="70"/>
      <c r="M36" s="9">
        <v>7</v>
      </c>
      <c r="N36" s="3" t="s">
        <v>100</v>
      </c>
      <c r="O36" s="3">
        <f>Día17!O36+Día18!M36</f>
        <v>149</v>
      </c>
      <c r="P36" s="71"/>
    </row>
    <row r="37" spans="1:23" s="21" customFormat="1" ht="14.25" thickTop="1" thickBot="1" x14ac:dyDescent="0.3">
      <c r="A37" s="1">
        <v>8139</v>
      </c>
      <c r="B37" s="3" t="s">
        <v>31</v>
      </c>
      <c r="C37" s="3" t="s">
        <v>57</v>
      </c>
      <c r="D37" s="3" t="s">
        <v>34</v>
      </c>
      <c r="E37" s="3" t="s">
        <v>33</v>
      </c>
      <c r="F37" s="82">
        <v>0.58888888888888891</v>
      </c>
      <c r="G37" s="87"/>
      <c r="H37" s="6"/>
      <c r="I37" s="6"/>
      <c r="J37" s="6"/>
      <c r="K37" s="70"/>
      <c r="L37" s="70"/>
      <c r="M37" s="9"/>
      <c r="N37" s="3"/>
      <c r="O37" s="3">
        <f>Día17!O37+Día18!M37</f>
        <v>49</v>
      </c>
      <c r="P37" s="71"/>
    </row>
    <row r="38" spans="1:23" s="21" customFormat="1" ht="17.25" thickTop="1" thickBot="1" x14ac:dyDescent="0.3">
      <c r="A38" s="1">
        <v>4110</v>
      </c>
      <c r="B38" s="3" t="s">
        <v>32</v>
      </c>
      <c r="C38" s="3" t="s">
        <v>76</v>
      </c>
      <c r="D38" s="3" t="s">
        <v>36</v>
      </c>
      <c r="E38" s="3" t="s">
        <v>77</v>
      </c>
      <c r="F38" s="82">
        <v>0.60555555555555551</v>
      </c>
      <c r="G38" s="80"/>
      <c r="H38" s="6">
        <v>6</v>
      </c>
      <c r="I38" s="6" t="s">
        <v>106</v>
      </c>
      <c r="J38" s="6"/>
      <c r="K38" s="70"/>
      <c r="L38" s="70"/>
      <c r="M38" s="10">
        <v>23</v>
      </c>
      <c r="N38" s="3" t="s">
        <v>101</v>
      </c>
      <c r="O38" s="3">
        <f>Día17!O38+Día18!M38</f>
        <v>117</v>
      </c>
      <c r="P38" s="71" t="s">
        <v>365</v>
      </c>
      <c r="Q38" s="23"/>
      <c r="W38" s="22"/>
    </row>
    <row r="39" spans="1:23" s="21" customFormat="1" ht="17.25" thickTop="1" thickBot="1" x14ac:dyDescent="0.3">
      <c r="A39" s="1">
        <v>4110</v>
      </c>
      <c r="B39" s="3" t="s">
        <v>32</v>
      </c>
      <c r="C39" s="3" t="s">
        <v>17</v>
      </c>
      <c r="D39" s="3" t="s">
        <v>36</v>
      </c>
      <c r="E39" s="3" t="s">
        <v>75</v>
      </c>
      <c r="F39" s="82">
        <v>0.60833333333333328</v>
      </c>
      <c r="G39" s="80"/>
      <c r="H39" s="6"/>
      <c r="I39" s="11"/>
      <c r="J39" s="11"/>
      <c r="K39" s="70"/>
      <c r="L39" s="70"/>
      <c r="M39" s="10"/>
      <c r="N39" s="3"/>
      <c r="O39" s="3">
        <f>Día17!O39+Día18!M39</f>
        <v>37</v>
      </c>
      <c r="P39" s="71"/>
      <c r="Q39" s="23"/>
      <c r="W39" s="22"/>
    </row>
    <row r="40" spans="1:23" s="21" customFormat="1" ht="17.25" thickTop="1" thickBot="1" x14ac:dyDescent="0.3">
      <c r="A40" s="1">
        <v>4143</v>
      </c>
      <c r="B40" s="3" t="s">
        <v>32</v>
      </c>
      <c r="C40" s="3" t="s">
        <v>37</v>
      </c>
      <c r="D40" s="3" t="s">
        <v>58</v>
      </c>
      <c r="E40" s="3" t="s">
        <v>52</v>
      </c>
      <c r="F40" s="82">
        <v>0.6118055555555556</v>
      </c>
      <c r="G40" s="80"/>
      <c r="H40" s="6">
        <v>3</v>
      </c>
      <c r="I40" s="6"/>
      <c r="J40" s="6"/>
      <c r="K40" s="70"/>
      <c r="L40" s="70"/>
      <c r="M40" s="8">
        <v>1</v>
      </c>
      <c r="N40" s="3" t="s">
        <v>100</v>
      </c>
      <c r="O40" s="3">
        <f>Día17!O40+Día18!M40</f>
        <v>118</v>
      </c>
      <c r="P40" s="71"/>
      <c r="Q40" s="23"/>
      <c r="W40" s="22"/>
    </row>
    <row r="41" spans="1:23" s="21" customFormat="1" ht="17.25" thickTop="1" thickBot="1" x14ac:dyDescent="0.3">
      <c r="A41" s="1">
        <v>8148</v>
      </c>
      <c r="B41" s="3" t="s">
        <v>31</v>
      </c>
      <c r="C41" s="3" t="s">
        <v>59</v>
      </c>
      <c r="D41" s="3" t="s">
        <v>33</v>
      </c>
      <c r="E41" s="3" t="s">
        <v>34</v>
      </c>
      <c r="F41" s="82">
        <v>0.61249999999999993</v>
      </c>
      <c r="G41" s="80"/>
      <c r="H41" s="6"/>
      <c r="I41" s="6"/>
      <c r="J41" s="6"/>
      <c r="K41" s="70"/>
      <c r="L41" s="70"/>
      <c r="M41" s="8"/>
      <c r="N41" s="3"/>
      <c r="O41" s="3">
        <f>Día17!O41+Día18!M41</f>
        <v>1010</v>
      </c>
      <c r="P41" s="71"/>
      <c r="Q41" s="23"/>
      <c r="W41" s="22"/>
    </row>
    <row r="42" spans="1:23" s="21" customFormat="1" ht="20.100000000000001" customHeight="1" thickTop="1" thickBot="1" x14ac:dyDescent="0.3">
      <c r="A42" s="1" t="s">
        <v>60</v>
      </c>
      <c r="B42" s="3" t="s">
        <v>61</v>
      </c>
      <c r="C42" s="3" t="s">
        <v>62</v>
      </c>
      <c r="D42" s="3" t="s">
        <v>48</v>
      </c>
      <c r="E42" s="3" t="s">
        <v>63</v>
      </c>
      <c r="F42" s="82">
        <v>0.63055555555555554</v>
      </c>
      <c r="G42" s="80"/>
      <c r="H42" s="6">
        <v>3</v>
      </c>
      <c r="I42" s="6"/>
      <c r="J42" s="6"/>
      <c r="K42" s="70"/>
      <c r="L42" s="70"/>
      <c r="M42" s="10">
        <v>10</v>
      </c>
      <c r="N42" s="3" t="s">
        <v>101</v>
      </c>
      <c r="O42" s="3">
        <f>Día17!O42+Día18!M42</f>
        <v>513</v>
      </c>
      <c r="P42" s="71" t="s">
        <v>376</v>
      </c>
      <c r="Q42" s="23"/>
      <c r="W42" s="22"/>
    </row>
    <row r="43" spans="1:23" s="21" customFormat="1" ht="25.5" customHeight="1" thickTop="1" thickBot="1" x14ac:dyDescent="0.3">
      <c r="A43" s="1">
        <v>4111</v>
      </c>
      <c r="B43" s="3" t="s">
        <v>32</v>
      </c>
      <c r="C43" s="3" t="s">
        <v>37</v>
      </c>
      <c r="D43" s="3" t="s">
        <v>77</v>
      </c>
      <c r="E43" s="3" t="s">
        <v>36</v>
      </c>
      <c r="F43" s="82">
        <v>0.64513888888888882</v>
      </c>
      <c r="G43" s="80" t="s">
        <v>146</v>
      </c>
      <c r="H43" s="6">
        <v>3</v>
      </c>
      <c r="I43" s="6"/>
      <c r="J43" s="6"/>
      <c r="K43" s="70"/>
      <c r="L43" s="70"/>
      <c r="M43" s="3">
        <v>4</v>
      </c>
      <c r="N43" s="3" t="s">
        <v>100</v>
      </c>
      <c r="O43" s="3">
        <f>Día17!O43+Día18!M43</f>
        <v>77</v>
      </c>
      <c r="P43" s="71"/>
      <c r="Q43" s="23"/>
    </row>
    <row r="44" spans="1:23" s="21" customFormat="1" ht="20.100000000000001" customHeight="1" thickTop="1" thickBot="1" x14ac:dyDescent="0.3">
      <c r="A44" s="1">
        <v>4114</v>
      </c>
      <c r="B44" s="3" t="s">
        <v>32</v>
      </c>
      <c r="C44" s="3" t="s">
        <v>37</v>
      </c>
      <c r="D44" s="3" t="s">
        <v>64</v>
      </c>
      <c r="E44" s="3" t="s">
        <v>34</v>
      </c>
      <c r="F44" s="82">
        <v>0.65069444444444446</v>
      </c>
      <c r="G44" s="80"/>
      <c r="H44" s="6">
        <v>6</v>
      </c>
      <c r="I44" s="6"/>
      <c r="J44" s="6"/>
      <c r="K44" s="70"/>
      <c r="L44" s="89"/>
      <c r="M44" s="90">
        <v>5</v>
      </c>
      <c r="N44" s="3" t="s">
        <v>100</v>
      </c>
      <c r="O44" s="3">
        <f>Día17!O44+Día18!M44</f>
        <v>68</v>
      </c>
      <c r="P44" s="71"/>
      <c r="Q44" s="23"/>
    </row>
    <row r="45" spans="1:23" s="21" customFormat="1" ht="20.100000000000001" customHeight="1" thickTop="1" thickBot="1" x14ac:dyDescent="0.3">
      <c r="A45" s="1">
        <v>8159</v>
      </c>
      <c r="B45" s="3" t="s">
        <v>31</v>
      </c>
      <c r="C45" s="3" t="s">
        <v>57</v>
      </c>
      <c r="D45" s="3" t="s">
        <v>48</v>
      </c>
      <c r="E45" s="3" t="s">
        <v>33</v>
      </c>
      <c r="F45" s="82">
        <v>0.65138888888888891</v>
      </c>
      <c r="G45" s="80"/>
      <c r="H45" s="6"/>
      <c r="I45" s="6"/>
      <c r="J45" s="6"/>
      <c r="K45" s="70"/>
      <c r="L45" s="70"/>
      <c r="M45" s="10"/>
      <c r="N45" s="3"/>
      <c r="O45" s="3">
        <f>Día17!O45+Día18!M45</f>
        <v>34</v>
      </c>
      <c r="P45" s="71"/>
      <c r="Q45" s="23"/>
      <c r="W45" s="22"/>
    </row>
    <row r="46" spans="1:23" s="21" customFormat="1" ht="20.100000000000001" customHeight="1" thickTop="1" thickBot="1" x14ac:dyDescent="0.3">
      <c r="A46" s="1">
        <v>8158</v>
      </c>
      <c r="B46" s="3" t="s">
        <v>31</v>
      </c>
      <c r="C46" s="3" t="s">
        <v>37</v>
      </c>
      <c r="D46" s="3" t="s">
        <v>33</v>
      </c>
      <c r="E46" s="3" t="s">
        <v>34</v>
      </c>
      <c r="F46" s="82">
        <v>0.6645833333333333</v>
      </c>
      <c r="G46" s="80"/>
      <c r="H46" s="11">
        <v>6</v>
      </c>
      <c r="I46" s="11" t="s">
        <v>103</v>
      </c>
      <c r="J46" s="11"/>
      <c r="K46" s="70"/>
      <c r="L46" s="70"/>
      <c r="M46" s="10">
        <v>153</v>
      </c>
      <c r="N46" s="3" t="s">
        <v>101</v>
      </c>
      <c r="O46" s="3">
        <f>Día17!O46+Día18!M46</f>
        <v>1372</v>
      </c>
      <c r="P46" s="71" t="s">
        <v>378</v>
      </c>
      <c r="Q46" s="23"/>
      <c r="W46" s="22"/>
    </row>
    <row r="47" spans="1:23" s="21" customFormat="1" ht="43.5" customHeight="1" thickTop="1" thickBot="1" x14ac:dyDescent="0.3">
      <c r="A47" s="1">
        <v>8359</v>
      </c>
      <c r="B47" s="3" t="s">
        <v>31</v>
      </c>
      <c r="C47" s="3" t="s">
        <v>37</v>
      </c>
      <c r="D47" s="3" t="s">
        <v>48</v>
      </c>
      <c r="E47" s="3" t="s">
        <v>33</v>
      </c>
      <c r="F47" s="82">
        <v>0.67222222222222217</v>
      </c>
      <c r="G47" s="80"/>
      <c r="H47" s="11">
        <v>3</v>
      </c>
      <c r="I47" s="11" t="s">
        <v>103</v>
      </c>
      <c r="J47" s="11"/>
      <c r="K47" s="70"/>
      <c r="L47" s="70"/>
      <c r="M47" s="10">
        <v>1</v>
      </c>
      <c r="N47" s="3" t="s">
        <v>100</v>
      </c>
      <c r="O47" s="3">
        <f>Día17!O47+Día18!M47</f>
        <v>152</v>
      </c>
      <c r="P47" s="71"/>
      <c r="Q47" s="23"/>
      <c r="W47" s="22"/>
    </row>
    <row r="48" spans="1:23" s="21" customFormat="1" ht="20.100000000000001" customHeight="1" thickTop="1" thickBot="1" x14ac:dyDescent="0.3">
      <c r="A48" s="1">
        <v>4969</v>
      </c>
      <c r="B48" s="3" t="s">
        <v>32</v>
      </c>
      <c r="C48" s="3" t="s">
        <v>37</v>
      </c>
      <c r="D48" s="3" t="s">
        <v>48</v>
      </c>
      <c r="E48" s="3" t="s">
        <v>47</v>
      </c>
      <c r="F48" s="82">
        <v>0.6791666666666667</v>
      </c>
      <c r="G48" s="80"/>
      <c r="H48" s="11">
        <v>3</v>
      </c>
      <c r="I48" s="11"/>
      <c r="J48" s="11"/>
      <c r="K48" s="70"/>
      <c r="L48" s="70"/>
      <c r="M48" s="8">
        <v>15</v>
      </c>
      <c r="N48" s="3" t="s">
        <v>100</v>
      </c>
      <c r="O48" s="3">
        <f>Día17!O48+Día18!M48</f>
        <v>234</v>
      </c>
      <c r="P48" s="71"/>
      <c r="Q48" s="23"/>
      <c r="W48" s="22"/>
    </row>
    <row r="49" spans="1:23" s="21" customFormat="1" ht="20.100000000000001" customHeight="1" thickTop="1" thickBot="1" x14ac:dyDescent="0.3">
      <c r="A49" s="1">
        <v>4958</v>
      </c>
      <c r="B49" s="3" t="s">
        <v>32</v>
      </c>
      <c r="C49" s="3" t="s">
        <v>37</v>
      </c>
      <c r="D49" s="3" t="s">
        <v>47</v>
      </c>
      <c r="E49" s="3" t="s">
        <v>34</v>
      </c>
      <c r="F49" s="82">
        <v>0.6972222222222223</v>
      </c>
      <c r="G49" s="80"/>
      <c r="H49" s="6">
        <v>6</v>
      </c>
      <c r="I49" s="6" t="s">
        <v>106</v>
      </c>
      <c r="J49" s="6"/>
      <c r="K49" s="70"/>
      <c r="L49" s="70"/>
      <c r="M49" s="8"/>
      <c r="N49" s="3" t="s">
        <v>101</v>
      </c>
      <c r="O49" s="3">
        <f>Día17!O49+Día18!M49</f>
        <v>1102</v>
      </c>
      <c r="P49" s="71" t="s">
        <v>251</v>
      </c>
      <c r="Q49" s="23"/>
      <c r="W49" s="22"/>
    </row>
    <row r="50" spans="1:23" s="21" customFormat="1" ht="20.100000000000001" customHeight="1" thickTop="1" thickBot="1" x14ac:dyDescent="0.3">
      <c r="A50" s="1">
        <v>8169</v>
      </c>
      <c r="B50" s="3" t="s">
        <v>31</v>
      </c>
      <c r="C50" s="3" t="s">
        <v>40</v>
      </c>
      <c r="D50" s="3" t="s">
        <v>48</v>
      </c>
      <c r="E50" s="3" t="s">
        <v>33</v>
      </c>
      <c r="F50" s="82">
        <v>0.70416666666666661</v>
      </c>
      <c r="G50" s="80"/>
      <c r="H50" s="6"/>
      <c r="I50" s="6"/>
      <c r="J50" s="6"/>
      <c r="K50" s="70"/>
      <c r="L50" s="70"/>
      <c r="M50" s="10"/>
      <c r="N50" s="3"/>
      <c r="O50" s="3">
        <f>Día17!O50+Día18!M50</f>
        <v>71</v>
      </c>
      <c r="P50" s="71"/>
      <c r="Q50" s="23"/>
      <c r="W50" s="22"/>
    </row>
    <row r="51" spans="1:23" s="21" customFormat="1" ht="20.100000000000001" customHeight="1" thickTop="1" thickBot="1" x14ac:dyDescent="0.3">
      <c r="A51" s="1">
        <v>8168</v>
      </c>
      <c r="B51" s="3" t="s">
        <v>31</v>
      </c>
      <c r="C51" s="3" t="s">
        <v>67</v>
      </c>
      <c r="D51" s="3" t="s">
        <v>33</v>
      </c>
      <c r="E51" s="3" t="s">
        <v>34</v>
      </c>
      <c r="F51" s="82">
        <v>0.70763888888888893</v>
      </c>
      <c r="G51" s="80"/>
      <c r="H51" s="6">
        <v>6</v>
      </c>
      <c r="I51" s="6" t="s">
        <v>103</v>
      </c>
      <c r="J51" s="6"/>
      <c r="K51" s="70"/>
      <c r="L51" s="70"/>
      <c r="M51" s="3">
        <v>225</v>
      </c>
      <c r="N51" s="3" t="s">
        <v>100</v>
      </c>
      <c r="O51" s="3">
        <f>Día17!O51+Día18!M51</f>
        <v>635</v>
      </c>
      <c r="P51" s="71" t="s">
        <v>379</v>
      </c>
      <c r="Q51" s="23"/>
    </row>
    <row r="52" spans="1:23" s="21" customFormat="1" ht="18" customHeight="1" thickTop="1" thickBot="1" x14ac:dyDescent="0.3">
      <c r="A52" s="1">
        <v>8179</v>
      </c>
      <c r="B52" s="3" t="s">
        <v>31</v>
      </c>
      <c r="C52" s="3" t="s">
        <v>37</v>
      </c>
      <c r="D52" s="3" t="s">
        <v>48</v>
      </c>
      <c r="E52" s="3" t="s">
        <v>33</v>
      </c>
      <c r="F52" s="82">
        <v>0.72777777777777775</v>
      </c>
      <c r="G52" s="80"/>
      <c r="H52" s="6">
        <v>3</v>
      </c>
      <c r="I52" s="6" t="s">
        <v>106</v>
      </c>
      <c r="J52" s="6"/>
      <c r="K52" s="70"/>
      <c r="L52" s="70"/>
      <c r="M52" s="9">
        <v>9</v>
      </c>
      <c r="N52" s="3" t="s">
        <v>101</v>
      </c>
      <c r="O52" s="3">
        <f>Día17!O52+Día18!M52</f>
        <v>112</v>
      </c>
      <c r="P52" s="71" t="s">
        <v>382</v>
      </c>
      <c r="Q52" s="23"/>
    </row>
    <row r="53" spans="1:23" s="21" customFormat="1" ht="20.100000000000001" customHeight="1" thickTop="1" thickBot="1" x14ac:dyDescent="0.3">
      <c r="A53" s="1" t="s">
        <v>65</v>
      </c>
      <c r="B53" s="3" t="s">
        <v>32</v>
      </c>
      <c r="C53" s="3" t="s">
        <v>37</v>
      </c>
      <c r="D53" s="3" t="s">
        <v>48</v>
      </c>
      <c r="E53" s="3" t="s">
        <v>66</v>
      </c>
      <c r="F53" s="82">
        <v>0.75486111111111109</v>
      </c>
      <c r="G53" s="80"/>
      <c r="H53" s="6">
        <v>4</v>
      </c>
      <c r="I53" s="6" t="s">
        <v>163</v>
      </c>
      <c r="J53" s="6"/>
      <c r="K53" s="70" t="s">
        <v>381</v>
      </c>
      <c r="L53" s="70">
        <v>1</v>
      </c>
      <c r="M53" s="9">
        <v>13</v>
      </c>
      <c r="N53" s="3" t="s">
        <v>101</v>
      </c>
      <c r="O53" s="3">
        <f>Día17!O53+Día18!M53</f>
        <v>223</v>
      </c>
      <c r="P53" s="71" t="s">
        <v>380</v>
      </c>
    </row>
    <row r="54" spans="1:23" s="21" customFormat="1" ht="20.100000000000001" customHeight="1" thickTop="1" thickBot="1" x14ac:dyDescent="0.3">
      <c r="A54" s="1">
        <v>4175</v>
      </c>
      <c r="B54" s="3" t="s">
        <v>68</v>
      </c>
      <c r="C54" s="3" t="s">
        <v>37</v>
      </c>
      <c r="D54" s="3" t="s">
        <v>34</v>
      </c>
      <c r="E54" s="3" t="s">
        <v>69</v>
      </c>
      <c r="F54" s="82">
        <v>0.76041666666666663</v>
      </c>
      <c r="G54" s="88"/>
      <c r="H54" s="6">
        <v>3</v>
      </c>
      <c r="I54" s="6"/>
      <c r="J54" s="6"/>
      <c r="K54" s="70"/>
      <c r="L54" s="70"/>
      <c r="M54" s="10">
        <v>10</v>
      </c>
      <c r="N54" s="3" t="s">
        <v>100</v>
      </c>
      <c r="O54" s="3">
        <f>Día17!O54+Día18!M54</f>
        <v>98</v>
      </c>
      <c r="P54" s="71"/>
      <c r="Q54" s="23"/>
      <c r="W54" s="22"/>
    </row>
    <row r="55" spans="1:23" s="21" customFormat="1" ht="35.25" thickTop="1" thickBot="1" x14ac:dyDescent="0.3">
      <c r="A55" s="1">
        <v>8178</v>
      </c>
      <c r="B55" s="3" t="s">
        <v>31</v>
      </c>
      <c r="C55" s="3" t="s">
        <v>37</v>
      </c>
      <c r="D55" s="3" t="s">
        <v>33</v>
      </c>
      <c r="E55" s="3" t="s">
        <v>34</v>
      </c>
      <c r="F55" s="82">
        <v>0.76874999999999993</v>
      </c>
      <c r="G55" s="80"/>
      <c r="H55" s="6">
        <v>6</v>
      </c>
      <c r="I55" s="11" t="s">
        <v>103</v>
      </c>
      <c r="J55" s="11"/>
      <c r="K55" s="70"/>
      <c r="L55" s="70"/>
      <c r="M55" s="10">
        <v>169</v>
      </c>
      <c r="N55" s="3" t="s">
        <v>100</v>
      </c>
      <c r="O55" s="3">
        <f>Día17!O55+Día18!M55</f>
        <v>1927</v>
      </c>
      <c r="P55" s="71" t="s">
        <v>383</v>
      </c>
      <c r="Q55" s="23"/>
      <c r="W55" s="22"/>
    </row>
    <row r="56" spans="1:23" s="21" customFormat="1" ht="20.100000000000001" customHeight="1" thickTop="1" thickBot="1" x14ac:dyDescent="0.3">
      <c r="A56" s="1">
        <v>8389</v>
      </c>
      <c r="B56" s="3" t="s">
        <v>31</v>
      </c>
      <c r="C56" s="3" t="s">
        <v>62</v>
      </c>
      <c r="D56" s="3" t="s">
        <v>48</v>
      </c>
      <c r="E56" s="3" t="s">
        <v>33</v>
      </c>
      <c r="F56" s="82">
        <v>0.77638888888888891</v>
      </c>
      <c r="G56" s="80" t="s">
        <v>133</v>
      </c>
      <c r="H56" s="6">
        <v>3</v>
      </c>
      <c r="I56" s="6" t="s">
        <v>103</v>
      </c>
      <c r="J56" s="6"/>
      <c r="K56" s="70"/>
      <c r="L56" s="70"/>
      <c r="M56" s="8">
        <v>24</v>
      </c>
      <c r="N56" s="3" t="s">
        <v>377</v>
      </c>
      <c r="O56" s="3">
        <f>Día17!O56+Día18!M56</f>
        <v>129</v>
      </c>
      <c r="P56" s="71"/>
      <c r="Q56" s="23"/>
      <c r="W56" s="22"/>
    </row>
    <row r="57" spans="1:23" s="21" customFormat="1" ht="20.100000000000001" customHeight="1" thickTop="1" thickBot="1" x14ac:dyDescent="0.3">
      <c r="A57" s="1">
        <v>8189</v>
      </c>
      <c r="B57" s="3" t="s">
        <v>31</v>
      </c>
      <c r="C57" s="3" t="s">
        <v>42</v>
      </c>
      <c r="D57" s="3" t="s">
        <v>34</v>
      </c>
      <c r="E57" s="3" t="s">
        <v>33</v>
      </c>
      <c r="F57" s="82">
        <v>0.80069444444444438</v>
      </c>
      <c r="G57" s="80"/>
      <c r="H57" s="6"/>
      <c r="I57" s="6"/>
      <c r="J57" s="6"/>
      <c r="K57" s="70"/>
      <c r="L57" s="70"/>
      <c r="M57" s="85"/>
      <c r="N57" s="3"/>
      <c r="O57" s="3">
        <f>Día17!O57+Día18!M57</f>
        <v>50</v>
      </c>
      <c r="P57" s="71"/>
      <c r="Q57" s="23"/>
      <c r="W57" s="22"/>
    </row>
    <row r="58" spans="1:23" s="21" customFormat="1" ht="20.100000000000001" customHeight="1" thickTop="1" thickBot="1" x14ac:dyDescent="0.3">
      <c r="A58" s="1" t="s">
        <v>70</v>
      </c>
      <c r="B58" s="3" t="s">
        <v>61</v>
      </c>
      <c r="C58" s="3" t="s">
        <v>62</v>
      </c>
      <c r="D58" s="3" t="s">
        <v>71</v>
      </c>
      <c r="E58" s="3" t="s">
        <v>34</v>
      </c>
      <c r="F58" s="82">
        <v>0.80833333333333324</v>
      </c>
      <c r="G58" s="80"/>
      <c r="H58" s="6">
        <v>6</v>
      </c>
      <c r="I58" s="6"/>
      <c r="J58" s="6"/>
      <c r="K58" s="70"/>
      <c r="L58" s="70"/>
      <c r="M58" s="10">
        <v>33</v>
      </c>
      <c r="N58" s="3" t="s">
        <v>100</v>
      </c>
      <c r="O58" s="3">
        <f>Día17!O58+Día18!M58</f>
        <v>386</v>
      </c>
      <c r="P58" s="71"/>
      <c r="Q58" s="23"/>
      <c r="W58" s="22"/>
    </row>
    <row r="59" spans="1:23" s="21" customFormat="1" ht="42.75" customHeight="1" thickTop="1" thickBot="1" x14ac:dyDescent="0.3">
      <c r="A59" s="1" t="s">
        <v>72</v>
      </c>
      <c r="B59" s="3" t="s">
        <v>46</v>
      </c>
      <c r="C59" s="3" t="s">
        <v>37</v>
      </c>
      <c r="D59" s="3" t="s">
        <v>47</v>
      </c>
      <c r="E59" s="3" t="s">
        <v>34</v>
      </c>
      <c r="F59" s="82">
        <v>0.81458333333333333</v>
      </c>
      <c r="G59" s="80"/>
      <c r="H59" s="6">
        <v>6</v>
      </c>
      <c r="I59" s="6"/>
      <c r="J59" s="6"/>
      <c r="K59" s="70"/>
      <c r="L59" s="70"/>
      <c r="M59" s="3">
        <v>41</v>
      </c>
      <c r="N59" s="3" t="s">
        <v>100</v>
      </c>
      <c r="O59" s="3">
        <f>Día17!O59+Día18!M59</f>
        <v>853</v>
      </c>
      <c r="P59" s="71"/>
      <c r="Q59" s="23"/>
    </row>
    <row r="60" spans="1:23" s="21" customFormat="1" ht="20.100000000000001" customHeight="1" thickTop="1" thickBot="1" x14ac:dyDescent="0.3">
      <c r="A60" s="1">
        <v>8199</v>
      </c>
      <c r="B60" s="3" t="s">
        <v>31</v>
      </c>
      <c r="C60" s="3" t="s">
        <v>40</v>
      </c>
      <c r="D60" s="3" t="s">
        <v>48</v>
      </c>
      <c r="E60" s="3" t="s">
        <v>33</v>
      </c>
      <c r="F60" s="82">
        <v>0.82916666666666661</v>
      </c>
      <c r="G60" s="88"/>
      <c r="H60" s="6"/>
      <c r="I60" s="6" t="s">
        <v>103</v>
      </c>
      <c r="J60" s="6"/>
      <c r="K60" s="70"/>
      <c r="L60" s="70"/>
      <c r="M60" s="2"/>
      <c r="N60" s="3"/>
      <c r="O60" s="3">
        <f>Día17!O60+Día18!M60</f>
        <v>63</v>
      </c>
      <c r="P60" s="71"/>
    </row>
    <row r="61" spans="1:23" s="21" customFormat="1" ht="20.100000000000001" customHeight="1" thickTop="1" thickBot="1" x14ac:dyDescent="0.3">
      <c r="A61" s="1">
        <v>8198</v>
      </c>
      <c r="B61" s="3" t="s">
        <v>31</v>
      </c>
      <c r="C61" s="3" t="s">
        <v>37</v>
      </c>
      <c r="D61" s="3" t="s">
        <v>33</v>
      </c>
      <c r="E61" s="3" t="s">
        <v>34</v>
      </c>
      <c r="F61" s="82">
        <v>0.84930555555555554</v>
      </c>
      <c r="G61" s="87"/>
      <c r="H61" s="6">
        <v>6</v>
      </c>
      <c r="I61" s="6" t="s">
        <v>103</v>
      </c>
      <c r="J61" s="6"/>
      <c r="K61" s="70"/>
      <c r="L61" s="70"/>
      <c r="M61" s="91">
        <v>148</v>
      </c>
      <c r="N61" s="3" t="s">
        <v>100</v>
      </c>
      <c r="O61" s="3">
        <f>Día17!O61+Día18!M61</f>
        <v>1186</v>
      </c>
      <c r="P61" s="71" t="s">
        <v>379</v>
      </c>
    </row>
    <row r="62" spans="1:23" s="21" customFormat="1" ht="17.25" thickTop="1" thickBot="1" x14ac:dyDescent="0.3">
      <c r="A62" s="1">
        <v>8209</v>
      </c>
      <c r="B62" s="3" t="s">
        <v>31</v>
      </c>
      <c r="C62" s="3" t="s">
        <v>37</v>
      </c>
      <c r="D62" s="3" t="s">
        <v>48</v>
      </c>
      <c r="E62" s="3" t="s">
        <v>33</v>
      </c>
      <c r="F62" s="82">
        <v>0.85277777777777775</v>
      </c>
      <c r="G62" s="88"/>
      <c r="H62" s="6">
        <v>3</v>
      </c>
      <c r="I62" s="6" t="s">
        <v>103</v>
      </c>
      <c r="J62" s="6"/>
      <c r="K62" s="70"/>
      <c r="L62" s="70"/>
      <c r="M62" s="10">
        <v>18</v>
      </c>
      <c r="N62" s="3" t="s">
        <v>100</v>
      </c>
      <c r="O62" s="3">
        <f>Día17!O62+Día18!M62</f>
        <v>88</v>
      </c>
      <c r="P62" s="71"/>
      <c r="Q62" s="23"/>
      <c r="W62" s="22"/>
    </row>
    <row r="63" spans="1:23" s="21" customFormat="1" ht="20.100000000000001" customHeight="1" thickTop="1" thickBot="1" x14ac:dyDescent="0.3">
      <c r="A63" s="1" t="s">
        <v>73</v>
      </c>
      <c r="B63" s="3" t="s">
        <v>46</v>
      </c>
      <c r="C63" s="3" t="s">
        <v>37</v>
      </c>
      <c r="D63" s="3" t="s">
        <v>48</v>
      </c>
      <c r="E63" s="3" t="s">
        <v>47</v>
      </c>
      <c r="F63" s="82">
        <v>0.88055555555555554</v>
      </c>
      <c r="G63" s="80" t="s">
        <v>110</v>
      </c>
      <c r="H63" s="11">
        <v>3</v>
      </c>
      <c r="I63" s="11"/>
      <c r="J63" s="11"/>
      <c r="K63" s="70"/>
      <c r="L63" s="70"/>
      <c r="M63" s="91">
        <v>16</v>
      </c>
      <c r="N63" s="3"/>
      <c r="O63" s="3">
        <f>Día17!O63+Día18!M63</f>
        <v>148</v>
      </c>
      <c r="P63" s="95"/>
      <c r="Q63" s="23"/>
      <c r="W63" s="22"/>
    </row>
    <row r="64" spans="1:23" s="21" customFormat="1" ht="46.5" thickTop="1" thickBot="1" x14ac:dyDescent="0.3">
      <c r="A64" s="1">
        <v>8208</v>
      </c>
      <c r="B64" s="3" t="s">
        <v>31</v>
      </c>
      <c r="C64" s="3" t="s">
        <v>37</v>
      </c>
      <c r="D64" s="3" t="s">
        <v>33</v>
      </c>
      <c r="E64" s="3" t="s">
        <v>34</v>
      </c>
      <c r="F64" s="82">
        <v>0.8833333333333333</v>
      </c>
      <c r="G64" s="80" t="s">
        <v>146</v>
      </c>
      <c r="H64" s="6">
        <v>6</v>
      </c>
      <c r="I64" s="6"/>
      <c r="J64" s="6"/>
      <c r="K64" s="70"/>
      <c r="L64" s="70"/>
      <c r="M64" s="86">
        <v>59</v>
      </c>
      <c r="N64" s="3" t="s">
        <v>101</v>
      </c>
      <c r="O64" s="3">
        <f>Día17!O64+Día18!M64</f>
        <v>645</v>
      </c>
      <c r="P64" s="71" t="s">
        <v>384</v>
      </c>
      <c r="Q64" s="23"/>
      <c r="W64" s="22"/>
    </row>
    <row r="65" spans="1:23" s="21" customFormat="1" ht="46.5" thickTop="1" thickBot="1" x14ac:dyDescent="0.3">
      <c r="A65" s="1">
        <v>4184</v>
      </c>
      <c r="B65" s="3" t="s">
        <v>32</v>
      </c>
      <c r="C65" s="3" t="s">
        <v>62</v>
      </c>
      <c r="D65" s="3" t="s">
        <v>44</v>
      </c>
      <c r="E65" s="3" t="s">
        <v>34</v>
      </c>
      <c r="F65" s="82">
        <v>0.89097222222222217</v>
      </c>
      <c r="G65" s="88"/>
      <c r="H65" s="6">
        <v>6</v>
      </c>
      <c r="I65" s="6"/>
      <c r="J65" s="6"/>
      <c r="K65" s="70"/>
      <c r="L65" s="70"/>
      <c r="M65" s="8">
        <v>5</v>
      </c>
      <c r="N65" s="3" t="s">
        <v>100</v>
      </c>
      <c r="O65" s="3">
        <f>Día17!O65+Día18!M65</f>
        <v>23</v>
      </c>
      <c r="P65" s="71" t="s">
        <v>385</v>
      </c>
      <c r="Q65" s="23"/>
      <c r="W65" s="22"/>
    </row>
    <row r="66" spans="1:23" s="21" customFormat="1" ht="46.5" thickTop="1" thickBot="1" x14ac:dyDescent="0.3">
      <c r="A66" s="1" t="s">
        <v>30</v>
      </c>
      <c r="B66" s="3" t="s">
        <v>32</v>
      </c>
      <c r="C66" s="3" t="s">
        <v>37</v>
      </c>
      <c r="D66" s="3" t="s">
        <v>35</v>
      </c>
      <c r="E66" s="3" t="s">
        <v>34</v>
      </c>
      <c r="F66" s="82">
        <v>0.89861111111111114</v>
      </c>
      <c r="G66" s="80" t="s">
        <v>110</v>
      </c>
      <c r="H66" s="6">
        <v>6</v>
      </c>
      <c r="I66" s="6"/>
      <c r="J66" s="6"/>
      <c r="K66" s="70"/>
      <c r="L66" s="70"/>
      <c r="M66" s="10">
        <v>35</v>
      </c>
      <c r="N66" s="3" t="s">
        <v>101</v>
      </c>
      <c r="O66" s="3">
        <f>Día17!O66+Día18!M66</f>
        <v>265</v>
      </c>
      <c r="P66" s="71" t="s">
        <v>386</v>
      </c>
      <c r="Q66" s="23"/>
      <c r="W66" s="22"/>
    </row>
    <row r="67" spans="1:23" s="21" customFormat="1" ht="24" thickTop="1" thickBot="1" x14ac:dyDescent="0.3">
      <c r="A67" s="1">
        <v>8219</v>
      </c>
      <c r="B67" s="3" t="s">
        <v>31</v>
      </c>
      <c r="C67" s="3" t="s">
        <v>37</v>
      </c>
      <c r="D67" s="3" t="s">
        <v>34</v>
      </c>
      <c r="E67" s="3" t="s">
        <v>33</v>
      </c>
      <c r="F67" s="82">
        <v>0.91527777777777775</v>
      </c>
      <c r="G67" s="80"/>
      <c r="H67" s="6">
        <v>3</v>
      </c>
      <c r="I67" s="6" t="s">
        <v>103</v>
      </c>
      <c r="J67" s="6"/>
      <c r="K67" s="70"/>
      <c r="L67" s="70"/>
      <c r="M67" s="3">
        <v>5</v>
      </c>
      <c r="N67" s="3" t="s">
        <v>101</v>
      </c>
      <c r="O67" s="3">
        <f>Día17!O67+Día18!M67</f>
        <v>62</v>
      </c>
      <c r="P67" s="71" t="s">
        <v>387</v>
      </c>
      <c r="Q67" s="23"/>
    </row>
    <row r="68" spans="1:23" s="21" customFormat="1" ht="20.100000000000001" customHeight="1" thickTop="1" thickBot="1" x14ac:dyDescent="0.3">
      <c r="A68" s="1"/>
      <c r="B68" s="3"/>
      <c r="C68" s="3"/>
      <c r="D68" s="3"/>
      <c r="E68" s="3"/>
      <c r="F68" s="82"/>
      <c r="G68" s="80"/>
      <c r="H68" s="6"/>
      <c r="I68" s="6"/>
      <c r="J68" s="6"/>
      <c r="K68" s="70"/>
      <c r="L68" s="70"/>
      <c r="M68" s="9"/>
      <c r="N68" s="3"/>
      <c r="O68" s="6"/>
      <c r="P68" s="71"/>
    </row>
    <row r="69" spans="1:23" s="21" customFormat="1" ht="20.100000000000001" customHeight="1" thickTop="1" thickBot="1" x14ac:dyDescent="0.3">
      <c r="A69" s="1"/>
      <c r="B69" s="2"/>
      <c r="C69" s="3"/>
      <c r="D69" s="3"/>
      <c r="E69" s="3"/>
      <c r="F69" s="4"/>
      <c r="G69" s="80"/>
      <c r="H69" s="6"/>
      <c r="I69" s="6"/>
      <c r="J69" s="6"/>
      <c r="K69" s="70"/>
      <c r="L69" s="70"/>
      <c r="M69" s="9"/>
      <c r="N69" s="3"/>
      <c r="O69" s="6"/>
      <c r="P69" s="71"/>
    </row>
    <row r="70" spans="1:23" s="21" customFormat="1" ht="20.100000000000001" customHeight="1" thickTop="1" thickBot="1" x14ac:dyDescent="0.3">
      <c r="A70" s="1"/>
      <c r="B70" s="2"/>
      <c r="C70" s="3"/>
      <c r="D70" s="3"/>
      <c r="E70" s="3"/>
      <c r="F70" s="4"/>
      <c r="G70" s="80"/>
      <c r="H70" s="6"/>
      <c r="I70" s="6"/>
      <c r="J70" s="6"/>
      <c r="K70" s="70"/>
      <c r="L70" s="70"/>
      <c r="M70" s="79"/>
      <c r="N70" s="3"/>
      <c r="O70" s="96"/>
      <c r="P70" s="71"/>
    </row>
    <row r="71" spans="1:23" s="21" customFormat="1" ht="20.100000000000001" customHeight="1" thickTop="1" thickBot="1" x14ac:dyDescent="0.3">
      <c r="A71" s="13"/>
      <c r="B71" s="13"/>
      <c r="C71" s="13"/>
      <c r="D71" s="13"/>
      <c r="E71" s="13"/>
      <c r="F71" s="13"/>
      <c r="G71" s="13"/>
      <c r="H71" s="13"/>
      <c r="K71" s="74"/>
      <c r="L71" s="75"/>
      <c r="M71" s="76"/>
      <c r="N71" s="24"/>
      <c r="O71" s="97"/>
      <c r="P71" s="13"/>
    </row>
    <row r="72" spans="1:23" s="21" customFormat="1" ht="20.100000000000001" customHeight="1" x14ac:dyDescent="0.25">
      <c r="A72" s="13"/>
      <c r="B72" s="13"/>
      <c r="C72" s="13"/>
      <c r="D72" s="24"/>
      <c r="K72" s="112" t="s">
        <v>5</v>
      </c>
      <c r="L72" s="113"/>
      <c r="M72" s="77">
        <f>SUM(M14:M71)</f>
        <v>1223</v>
      </c>
      <c r="N72" s="74"/>
      <c r="O72" s="74"/>
      <c r="P72" s="13"/>
    </row>
    <row r="73" spans="1:23" ht="20.100000000000001" customHeight="1" thickBot="1" x14ac:dyDescent="0.3">
      <c r="G73" s="15"/>
      <c r="K73" s="110" t="s">
        <v>11</v>
      </c>
      <c r="L73" s="111"/>
      <c r="M73" s="78">
        <f>Día17!M73+Día18!M72</f>
        <v>22982</v>
      </c>
      <c r="N73" s="75"/>
      <c r="O73" s="75"/>
      <c r="P73" s="24"/>
    </row>
    <row r="74" spans="1:23" ht="20.100000000000001" customHeight="1" x14ac:dyDescent="0.25">
      <c r="G74" s="24"/>
      <c r="P74" s="24"/>
    </row>
    <row r="75" spans="1:23" x14ac:dyDescent="0.25">
      <c r="G75" s="24"/>
      <c r="P75" s="24"/>
    </row>
    <row r="76" spans="1:23" x14ac:dyDescent="0.25">
      <c r="A76" s="25"/>
      <c r="B76" s="25"/>
      <c r="C76" s="25"/>
      <c r="P76" s="24"/>
    </row>
    <row r="77" spans="1:23" ht="14.25" customHeight="1" x14ac:dyDescent="0.25">
      <c r="A77" s="25"/>
      <c r="B77" s="25"/>
      <c r="C77" s="25"/>
      <c r="P77" s="24"/>
    </row>
    <row r="78" spans="1:23" ht="14.25" customHeight="1" x14ac:dyDescent="0.25">
      <c r="A78" s="25"/>
      <c r="B78" s="25"/>
      <c r="C78" s="25"/>
      <c r="P78" s="24"/>
    </row>
    <row r="79" spans="1:23" ht="14.25" customHeight="1" x14ac:dyDescent="0.25">
      <c r="A79" s="25"/>
      <c r="B79" s="25"/>
      <c r="C79" s="25"/>
      <c r="P79" s="24"/>
    </row>
    <row r="80" spans="1:23" ht="14.25" customHeight="1" x14ac:dyDescent="0.25">
      <c r="A80" s="25"/>
      <c r="B80" s="25"/>
      <c r="C80" s="25"/>
    </row>
    <row r="81" spans="1:3" x14ac:dyDescent="0.25">
      <c r="A81" s="25"/>
      <c r="B81" s="25"/>
      <c r="C81" s="25"/>
    </row>
    <row r="82" spans="1:3" x14ac:dyDescent="0.25">
      <c r="A82" s="25"/>
      <c r="B82" s="25"/>
      <c r="C82" s="25"/>
    </row>
    <row r="83" spans="1:3" x14ac:dyDescent="0.25">
      <c r="A83" s="25"/>
      <c r="B83" s="25"/>
      <c r="C83" s="25"/>
    </row>
    <row r="84" spans="1:3" x14ac:dyDescent="0.25">
      <c r="A84" s="25"/>
      <c r="B84" s="25"/>
      <c r="C84" s="25"/>
    </row>
    <row r="85" spans="1:3" x14ac:dyDescent="0.25">
      <c r="A85" s="25"/>
      <c r="B85" s="25"/>
      <c r="C85" s="25"/>
    </row>
    <row r="86" spans="1:3" x14ac:dyDescent="0.25">
      <c r="A86" s="25"/>
      <c r="B86" s="25"/>
      <c r="C86" s="25"/>
    </row>
  </sheetData>
  <mergeCells count="12">
    <mergeCell ref="K73:L73"/>
    <mergeCell ref="F2:H2"/>
    <mergeCell ref="L2:M2"/>
    <mergeCell ref="F3:H3"/>
    <mergeCell ref="L3:M3"/>
    <mergeCell ref="A5:G5"/>
    <mergeCell ref="I5:O5"/>
    <mergeCell ref="F6:G6"/>
    <mergeCell ref="N6:O6"/>
    <mergeCell ref="A12:D12"/>
    <mergeCell ref="K12:L12"/>
    <mergeCell ref="K72:L72"/>
  </mergeCells>
  <pageMargins left="0.7" right="0.7" top="0.75" bottom="0.75" header="0.3" footer="0.3"/>
  <pageSetup paperSize="9" orientation="portrait" r:id="rId1"/>
  <ignoredErrors>
    <ignoredError sqref="O14:O28 O42:O65 O38:O40 O30:O36" unlockedFormula="1"/>
  </ignoredErrors>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W86"/>
  <sheetViews>
    <sheetView topLeftCell="E35" zoomScaleNormal="100" workbookViewId="0">
      <selection activeCell="O47" sqref="O47"/>
    </sheetView>
  </sheetViews>
  <sheetFormatPr baseColWidth="10" defaultColWidth="9.140625" defaultRowHeight="15" x14ac:dyDescent="0.25"/>
  <cols>
    <col min="1" max="1" width="13.85546875" style="13" bestFit="1" customWidth="1"/>
    <col min="2" max="2" width="13.140625" style="13" customWidth="1"/>
    <col min="3" max="3" width="14.42578125" style="13" customWidth="1"/>
    <col min="4" max="4" width="12.42578125" style="13" customWidth="1"/>
    <col min="5" max="5" width="14.5703125" style="13" customWidth="1"/>
    <col min="6" max="6" width="13.28515625" style="13" customWidth="1"/>
    <col min="7" max="7" width="12.42578125" style="13" customWidth="1"/>
    <col min="8" max="8" width="14.28515625" style="13" customWidth="1"/>
    <col min="9" max="9" width="12.85546875" style="13" customWidth="1"/>
    <col min="10" max="10" width="13.5703125" style="13" customWidth="1"/>
    <col min="11" max="11" width="16.42578125" style="13" customWidth="1"/>
    <col min="12" max="12" width="10.7109375" style="13" customWidth="1"/>
    <col min="13" max="13" width="10" style="13" customWidth="1"/>
    <col min="14" max="14" width="10.28515625" style="13" customWidth="1"/>
    <col min="15" max="15" width="13.42578125" style="13" customWidth="1"/>
    <col min="16" max="16" width="66.85546875" style="15" customWidth="1"/>
    <col min="17" max="17" width="2.140625" style="13" customWidth="1"/>
    <col min="18" max="21" width="9.140625" style="13" hidden="1" customWidth="1"/>
    <col min="22" max="22" width="13.85546875" style="13" customWidth="1"/>
    <col min="23" max="16384" width="9.140625" style="13"/>
  </cols>
  <sheetData>
    <row r="1" spans="1:23" ht="39" customHeight="1" thickBot="1" x14ac:dyDescent="0.3">
      <c r="D1" s="14"/>
      <c r="E1" s="14"/>
      <c r="F1" s="14"/>
    </row>
    <row r="2" spans="1:23" ht="23.25" customHeight="1" thickBot="1" x14ac:dyDescent="0.3">
      <c r="F2" s="122" t="s">
        <v>14</v>
      </c>
      <c r="G2" s="123"/>
      <c r="H2" s="124"/>
      <c r="I2" s="28"/>
      <c r="J2" s="29" t="s">
        <v>22</v>
      </c>
      <c r="K2" s="29" t="s">
        <v>23</v>
      </c>
      <c r="L2" s="125"/>
      <c r="M2" s="125"/>
    </row>
    <row r="3" spans="1:23" ht="26.25" customHeight="1" thickBot="1" x14ac:dyDescent="0.3">
      <c r="E3" s="30"/>
      <c r="F3" s="126" t="s">
        <v>29</v>
      </c>
      <c r="G3" s="127"/>
      <c r="H3" s="128"/>
      <c r="I3" s="28"/>
      <c r="J3" s="72">
        <v>44823</v>
      </c>
      <c r="K3" s="73" t="s">
        <v>93</v>
      </c>
      <c r="L3" s="129"/>
      <c r="M3" s="129"/>
    </row>
    <row r="4" spans="1:23" ht="15" customHeight="1" thickBot="1" x14ac:dyDescent="0.3">
      <c r="E4" s="30"/>
      <c r="F4" s="27"/>
      <c r="G4" s="27"/>
      <c r="H4" s="27"/>
      <c r="J4" s="31"/>
      <c r="K4" s="31"/>
    </row>
    <row r="5" spans="1:23" ht="15" customHeight="1" thickBot="1" x14ac:dyDescent="0.3">
      <c r="A5" s="119" t="s">
        <v>27</v>
      </c>
      <c r="B5" s="120"/>
      <c r="C5" s="120"/>
      <c r="D5" s="120"/>
      <c r="E5" s="120"/>
      <c r="F5" s="120"/>
      <c r="G5" s="121"/>
      <c r="H5" s="27"/>
      <c r="I5" s="119" t="s">
        <v>28</v>
      </c>
      <c r="J5" s="120"/>
      <c r="K5" s="120"/>
      <c r="L5" s="120"/>
      <c r="M5" s="120"/>
      <c r="N5" s="120"/>
      <c r="O5" s="121"/>
    </row>
    <row r="6" spans="1:23" ht="15" customHeight="1" thickBot="1" x14ac:dyDescent="0.3">
      <c r="A6" s="32" t="s">
        <v>21</v>
      </c>
      <c r="B6" s="34" t="s">
        <v>16</v>
      </c>
      <c r="C6" s="34" t="s">
        <v>17</v>
      </c>
      <c r="D6" s="34" t="s">
        <v>18</v>
      </c>
      <c r="E6" s="35" t="s">
        <v>19</v>
      </c>
      <c r="F6" s="116" t="s">
        <v>20</v>
      </c>
      <c r="G6" s="117"/>
      <c r="H6" s="36"/>
      <c r="I6" s="32" t="s">
        <v>21</v>
      </c>
      <c r="J6" s="33" t="s">
        <v>16</v>
      </c>
      <c r="K6" s="34" t="s">
        <v>17</v>
      </c>
      <c r="L6" s="34" t="s">
        <v>18</v>
      </c>
      <c r="M6" s="35" t="s">
        <v>19</v>
      </c>
      <c r="N6" s="116" t="s">
        <v>20</v>
      </c>
      <c r="O6" s="117"/>
    </row>
    <row r="7" spans="1:23" ht="13.5" customHeight="1" x14ac:dyDescent="0.25">
      <c r="A7" s="37">
        <v>1</v>
      </c>
      <c r="B7" s="38" t="s">
        <v>82</v>
      </c>
      <c r="C7" s="92" t="s">
        <v>82</v>
      </c>
      <c r="D7" s="39" t="s">
        <v>83</v>
      </c>
      <c r="E7" s="39" t="s">
        <v>84</v>
      </c>
      <c r="F7" s="39" t="s">
        <v>98</v>
      </c>
      <c r="G7" s="83"/>
      <c r="H7" s="41"/>
      <c r="I7" s="37">
        <v>1</v>
      </c>
      <c r="J7" s="42"/>
      <c r="K7" s="43"/>
      <c r="L7" s="39"/>
      <c r="M7" s="40"/>
      <c r="N7" s="3"/>
      <c r="O7" s="7"/>
    </row>
    <row r="8" spans="1:23" ht="15" customHeight="1" x14ac:dyDescent="0.25">
      <c r="A8" s="44">
        <v>2</v>
      </c>
      <c r="B8" s="45" t="s">
        <v>85</v>
      </c>
      <c r="C8" s="93" t="s">
        <v>85</v>
      </c>
      <c r="D8" s="46" t="s">
        <v>86</v>
      </c>
      <c r="E8" s="46" t="s">
        <v>87</v>
      </c>
      <c r="F8" s="46" t="s">
        <v>247</v>
      </c>
      <c r="G8" s="83"/>
      <c r="H8" s="41"/>
      <c r="I8" s="44">
        <v>2</v>
      </c>
      <c r="J8" s="45"/>
      <c r="K8" s="46"/>
      <c r="L8" s="46"/>
      <c r="M8" s="47"/>
      <c r="N8" s="3"/>
      <c r="O8" s="7"/>
    </row>
    <row r="9" spans="1:23" ht="15" customHeight="1" x14ac:dyDescent="0.25">
      <c r="A9" s="44">
        <v>3</v>
      </c>
      <c r="B9" s="45"/>
      <c r="C9" s="46"/>
      <c r="D9" s="46"/>
      <c r="E9" s="46"/>
      <c r="F9" s="2"/>
      <c r="G9" s="7"/>
      <c r="H9" s="41"/>
      <c r="I9" s="44">
        <v>3</v>
      </c>
      <c r="J9" s="48"/>
      <c r="K9" s="46"/>
      <c r="L9" s="46"/>
      <c r="M9" s="47"/>
      <c r="N9" s="3"/>
      <c r="O9" s="7"/>
    </row>
    <row r="10" spans="1:23" ht="15" customHeight="1" thickBot="1" x14ac:dyDescent="0.3">
      <c r="A10" s="49">
        <v>4</v>
      </c>
      <c r="B10" s="50"/>
      <c r="C10" s="51"/>
      <c r="D10" s="51"/>
      <c r="E10" s="51"/>
      <c r="F10" s="94"/>
      <c r="G10" s="26"/>
      <c r="H10" s="41"/>
      <c r="I10" s="49">
        <v>4</v>
      </c>
      <c r="J10" s="53"/>
      <c r="K10" s="51"/>
      <c r="L10" s="51"/>
      <c r="M10" s="52"/>
      <c r="N10" s="12"/>
      <c r="O10" s="26"/>
    </row>
    <row r="11" spans="1:23" ht="20.25" customHeight="1" thickBot="1" x14ac:dyDescent="0.3">
      <c r="A11" s="54"/>
      <c r="B11" s="54"/>
      <c r="E11" s="30"/>
      <c r="F11" s="27"/>
      <c r="G11" s="27"/>
      <c r="H11" s="27"/>
      <c r="J11" s="55"/>
    </row>
    <row r="12" spans="1:23" ht="17.25" customHeight="1" thickTop="1" thickBot="1" x14ac:dyDescent="0.3">
      <c r="A12" s="118"/>
      <c r="B12" s="118"/>
      <c r="C12" s="118"/>
      <c r="D12" s="118"/>
      <c r="E12" s="16"/>
      <c r="F12" s="16"/>
      <c r="G12" s="16"/>
      <c r="H12" s="17"/>
      <c r="I12" s="18" t="s">
        <v>24</v>
      </c>
      <c r="J12" s="56"/>
      <c r="K12" s="114" t="s">
        <v>12</v>
      </c>
      <c r="L12" s="115"/>
    </row>
    <row r="13" spans="1:23" s="19" customFormat="1" ht="24" thickTop="1" thickBot="1" x14ac:dyDescent="0.25">
      <c r="A13" s="57" t="s">
        <v>0</v>
      </c>
      <c r="B13" s="58" t="s">
        <v>26</v>
      </c>
      <c r="C13" s="59" t="s">
        <v>8</v>
      </c>
      <c r="D13" s="59" t="s">
        <v>1</v>
      </c>
      <c r="E13" s="59" t="s">
        <v>2</v>
      </c>
      <c r="F13" s="59" t="s">
        <v>7</v>
      </c>
      <c r="G13" s="60" t="s">
        <v>4</v>
      </c>
      <c r="H13" s="61" t="s">
        <v>3</v>
      </c>
      <c r="I13" s="61" t="s">
        <v>15</v>
      </c>
      <c r="J13" s="62" t="s">
        <v>39</v>
      </c>
      <c r="K13" s="63" t="s">
        <v>25</v>
      </c>
      <c r="L13" s="63" t="s">
        <v>9</v>
      </c>
      <c r="M13" s="62" t="s">
        <v>13</v>
      </c>
      <c r="N13" s="61" t="s">
        <v>10</v>
      </c>
      <c r="O13" s="64" t="s">
        <v>11</v>
      </c>
      <c r="P13" s="65" t="s">
        <v>6</v>
      </c>
    </row>
    <row r="14" spans="1:23" s="21" customFormat="1" ht="24.75" customHeight="1" thickBot="1" x14ac:dyDescent="0.3">
      <c r="A14" s="66">
        <v>4275</v>
      </c>
      <c r="B14" s="5" t="s">
        <v>32</v>
      </c>
      <c r="C14" s="5" t="s">
        <v>40</v>
      </c>
      <c r="D14" s="5" t="s">
        <v>43</v>
      </c>
      <c r="E14" s="5" t="s">
        <v>44</v>
      </c>
      <c r="F14" s="81">
        <v>0.28472222222222221</v>
      </c>
      <c r="G14" s="84"/>
      <c r="H14" s="5">
        <v>3</v>
      </c>
      <c r="I14" s="5"/>
      <c r="J14" s="5"/>
      <c r="K14" s="67"/>
      <c r="L14" s="67"/>
      <c r="M14" s="68">
        <v>14</v>
      </c>
      <c r="N14" s="5" t="s">
        <v>100</v>
      </c>
      <c r="O14" s="5">
        <f>Día18!O14+Día19!M14</f>
        <v>100</v>
      </c>
      <c r="P14" s="69"/>
      <c r="Q14" s="20"/>
    </row>
    <row r="15" spans="1:23" s="21" customFormat="1" ht="23.25" customHeight="1" thickTop="1" thickBot="1" x14ac:dyDescent="0.3">
      <c r="A15" s="1">
        <v>8058</v>
      </c>
      <c r="B15" s="3" t="s">
        <v>31</v>
      </c>
      <c r="C15" s="3" t="s">
        <v>40</v>
      </c>
      <c r="D15" s="3" t="s">
        <v>33</v>
      </c>
      <c r="E15" s="3" t="s">
        <v>34</v>
      </c>
      <c r="F15" s="82">
        <v>0.29166666666666669</v>
      </c>
      <c r="G15" s="80"/>
      <c r="H15" s="6">
        <v>6</v>
      </c>
      <c r="I15" s="6" t="s">
        <v>103</v>
      </c>
      <c r="J15" s="6"/>
      <c r="K15" s="70"/>
      <c r="L15" s="70"/>
      <c r="M15" s="8">
        <v>239</v>
      </c>
      <c r="N15" s="3" t="s">
        <v>100</v>
      </c>
      <c r="O15" s="3">
        <f>Día18!O15+Día19!M15</f>
        <v>2806</v>
      </c>
      <c r="P15" s="71"/>
      <c r="Q15" s="20"/>
      <c r="W15" s="22"/>
    </row>
    <row r="16" spans="1:23" s="21" customFormat="1" ht="20.25" customHeight="1" thickTop="1" thickBot="1" x14ac:dyDescent="0.3">
      <c r="A16" s="1">
        <v>8069</v>
      </c>
      <c r="B16" s="3" t="s">
        <v>31</v>
      </c>
      <c r="C16" s="3" t="s">
        <v>40</v>
      </c>
      <c r="D16" s="3" t="s">
        <v>41</v>
      </c>
      <c r="E16" s="3" t="s">
        <v>33</v>
      </c>
      <c r="F16" s="82">
        <v>0.29722222222222222</v>
      </c>
      <c r="G16" s="80"/>
      <c r="H16" s="6">
        <v>3</v>
      </c>
      <c r="I16" s="6"/>
      <c r="J16" s="6"/>
      <c r="K16" s="70"/>
      <c r="L16" s="70"/>
      <c r="M16" s="8">
        <v>22</v>
      </c>
      <c r="N16" s="3" t="s">
        <v>100</v>
      </c>
      <c r="O16" s="3">
        <f>Día18!O16+Día19!M16</f>
        <v>127</v>
      </c>
      <c r="P16" s="71"/>
      <c r="Q16" s="20"/>
      <c r="W16" s="22"/>
    </row>
    <row r="17" spans="1:23" s="21" customFormat="1" ht="20.100000000000001" customHeight="1" thickTop="1" thickBot="1" x14ac:dyDescent="0.3">
      <c r="A17" s="1">
        <v>8068</v>
      </c>
      <c r="B17" s="3" t="s">
        <v>31</v>
      </c>
      <c r="C17" s="3" t="s">
        <v>40</v>
      </c>
      <c r="D17" s="3" t="s">
        <v>33</v>
      </c>
      <c r="E17" s="3" t="s">
        <v>34</v>
      </c>
      <c r="F17" s="82">
        <v>0.30694444444444441</v>
      </c>
      <c r="G17" s="80"/>
      <c r="H17" s="6">
        <v>6</v>
      </c>
      <c r="I17" s="6" t="s">
        <v>103</v>
      </c>
      <c r="J17" s="6"/>
      <c r="K17" s="70"/>
      <c r="L17" s="70"/>
      <c r="M17" s="8">
        <v>136</v>
      </c>
      <c r="N17" s="3" t="s">
        <v>100</v>
      </c>
      <c r="O17" s="3">
        <f>Día18!O17+Día19!M17</f>
        <v>1361</v>
      </c>
      <c r="P17" s="71"/>
      <c r="Q17" s="23"/>
      <c r="W17" s="22"/>
    </row>
    <row r="18" spans="1:23" s="21" customFormat="1" ht="22.5" customHeight="1" thickTop="1" thickBot="1" x14ac:dyDescent="0.3">
      <c r="A18" s="1" t="s">
        <v>45</v>
      </c>
      <c r="B18" s="3" t="s">
        <v>46</v>
      </c>
      <c r="C18" s="3" t="s">
        <v>40</v>
      </c>
      <c r="D18" s="3" t="s">
        <v>47</v>
      </c>
      <c r="E18" s="3" t="s">
        <v>34</v>
      </c>
      <c r="F18" s="82">
        <v>0.31805555555555554</v>
      </c>
      <c r="G18" s="80"/>
      <c r="H18" s="6">
        <v>6</v>
      </c>
      <c r="I18" s="6"/>
      <c r="J18" s="6"/>
      <c r="K18" s="70"/>
      <c r="L18" s="70"/>
      <c r="M18" s="10">
        <v>68</v>
      </c>
      <c r="N18" s="3" t="s">
        <v>100</v>
      </c>
      <c r="O18" s="3">
        <f>Día18!O18+Día19!M18</f>
        <v>811</v>
      </c>
      <c r="P18" s="71"/>
      <c r="Q18" s="23"/>
      <c r="W18" s="22"/>
    </row>
    <row r="19" spans="1:23" s="21" customFormat="1" ht="20.100000000000001" customHeight="1" thickTop="1" thickBot="1" x14ac:dyDescent="0.3">
      <c r="A19" s="1">
        <v>4187</v>
      </c>
      <c r="B19" s="3" t="s">
        <v>32</v>
      </c>
      <c r="C19" s="3" t="s">
        <v>54</v>
      </c>
      <c r="D19" s="3" t="s">
        <v>43</v>
      </c>
      <c r="E19" s="3" t="s">
        <v>79</v>
      </c>
      <c r="F19" s="82">
        <v>0.32083333333333336</v>
      </c>
      <c r="G19" s="88"/>
      <c r="H19" s="6">
        <v>3</v>
      </c>
      <c r="I19" s="11"/>
      <c r="J19" s="11"/>
      <c r="K19" s="70"/>
      <c r="L19" s="70"/>
      <c r="M19" s="10">
        <v>11</v>
      </c>
      <c r="N19" s="3" t="s">
        <v>100</v>
      </c>
      <c r="O19" s="3">
        <f>Día18!O19+Día19!M19</f>
        <v>77</v>
      </c>
      <c r="P19" s="71"/>
      <c r="Q19" s="23"/>
      <c r="W19" s="22"/>
    </row>
    <row r="20" spans="1:23" s="21" customFormat="1" ht="20.25" customHeight="1" thickTop="1" thickBot="1" x14ac:dyDescent="0.3">
      <c r="A20" s="1">
        <v>8078</v>
      </c>
      <c r="B20" s="3" t="s">
        <v>31</v>
      </c>
      <c r="C20" s="3" t="s">
        <v>40</v>
      </c>
      <c r="D20" s="3" t="s">
        <v>33</v>
      </c>
      <c r="E20" s="3" t="s">
        <v>34</v>
      </c>
      <c r="F20" s="82">
        <v>0.32777777777777778</v>
      </c>
      <c r="G20" s="80"/>
      <c r="H20" s="11">
        <v>6</v>
      </c>
      <c r="I20" s="11" t="s">
        <v>103</v>
      </c>
      <c r="J20" s="11"/>
      <c r="K20" s="70"/>
      <c r="L20" s="70"/>
      <c r="M20" s="86">
        <v>171</v>
      </c>
      <c r="N20" s="3" t="s">
        <v>100</v>
      </c>
      <c r="O20" s="3">
        <f>Día18!O20+Día19!M20</f>
        <v>1865</v>
      </c>
      <c r="P20" s="71"/>
      <c r="Q20" s="23"/>
      <c r="W20" s="22"/>
    </row>
    <row r="21" spans="1:23" s="21" customFormat="1" ht="20.100000000000001" customHeight="1" thickTop="1" thickBot="1" x14ac:dyDescent="0.3">
      <c r="A21" s="1">
        <v>8079</v>
      </c>
      <c r="B21" s="3" t="s">
        <v>31</v>
      </c>
      <c r="C21" s="3" t="s">
        <v>40</v>
      </c>
      <c r="D21" s="3" t="s">
        <v>48</v>
      </c>
      <c r="E21" s="3" t="s">
        <v>33</v>
      </c>
      <c r="F21" s="82">
        <v>0.34722222222222227</v>
      </c>
      <c r="G21" s="80" t="s">
        <v>133</v>
      </c>
      <c r="H21" s="6">
        <v>3</v>
      </c>
      <c r="I21" s="6"/>
      <c r="J21" s="6"/>
      <c r="K21" s="70"/>
      <c r="L21" s="70"/>
      <c r="M21" s="8">
        <v>21</v>
      </c>
      <c r="N21" s="3" t="s">
        <v>100</v>
      </c>
      <c r="O21" s="3">
        <f>Día18!O21+Día19!M21</f>
        <v>158</v>
      </c>
      <c r="P21" s="71"/>
      <c r="Q21" s="23"/>
      <c r="W21" s="22"/>
    </row>
    <row r="22" spans="1:23" s="21" customFormat="1" ht="20.100000000000001" customHeight="1" thickTop="1" thickBot="1" x14ac:dyDescent="0.3">
      <c r="A22" s="1">
        <v>8278</v>
      </c>
      <c r="B22" s="3" t="s">
        <v>31</v>
      </c>
      <c r="C22" s="3" t="s">
        <v>37</v>
      </c>
      <c r="D22" s="3" t="s">
        <v>33</v>
      </c>
      <c r="E22" s="3" t="s">
        <v>34</v>
      </c>
      <c r="F22" s="82">
        <v>0.35555555555555557</v>
      </c>
      <c r="G22" s="80" t="s">
        <v>200</v>
      </c>
      <c r="H22" s="6">
        <v>6</v>
      </c>
      <c r="I22" s="6"/>
      <c r="J22" s="6"/>
      <c r="K22" s="70"/>
      <c r="L22" s="70"/>
      <c r="M22" s="8">
        <v>73</v>
      </c>
      <c r="N22" s="3" t="s">
        <v>101</v>
      </c>
      <c r="O22" s="3">
        <f>Día18!O22+Día19!M22</f>
        <v>997</v>
      </c>
      <c r="P22" s="71" t="s">
        <v>388</v>
      </c>
      <c r="Q22" s="23"/>
      <c r="W22" s="22"/>
    </row>
    <row r="23" spans="1:23" s="21" customFormat="1" ht="20.100000000000001" customHeight="1" thickTop="1" thickBot="1" x14ac:dyDescent="0.3">
      <c r="A23" s="1">
        <v>4087</v>
      </c>
      <c r="B23" s="3" t="s">
        <v>32</v>
      </c>
      <c r="C23" s="3" t="s">
        <v>37</v>
      </c>
      <c r="D23" s="3" t="s">
        <v>49</v>
      </c>
      <c r="E23" s="3" t="s">
        <v>78</v>
      </c>
      <c r="F23" s="82">
        <v>0.3833333333333333</v>
      </c>
      <c r="G23" s="80"/>
      <c r="H23" s="6">
        <v>3</v>
      </c>
      <c r="I23" s="6"/>
      <c r="J23" s="6"/>
      <c r="K23" s="70"/>
      <c r="L23" s="70"/>
      <c r="M23" s="85">
        <v>3</v>
      </c>
      <c r="N23" s="3" t="s">
        <v>100</v>
      </c>
      <c r="O23" s="3">
        <f>Día18!O23+Día19!M23</f>
        <v>70</v>
      </c>
      <c r="P23" s="71"/>
      <c r="Q23" s="23"/>
      <c r="W23" s="22"/>
    </row>
    <row r="24" spans="1:23" s="21" customFormat="1" ht="21" customHeight="1" thickTop="1" thickBot="1" x14ac:dyDescent="0.3">
      <c r="A24" s="1" t="s">
        <v>50</v>
      </c>
      <c r="B24" s="3" t="s">
        <v>46</v>
      </c>
      <c r="C24" s="3" t="s">
        <v>37</v>
      </c>
      <c r="D24" s="3" t="s">
        <v>48</v>
      </c>
      <c r="E24" s="3" t="s">
        <v>47</v>
      </c>
      <c r="F24" s="82">
        <v>0.38750000000000001</v>
      </c>
      <c r="G24" s="80" t="s">
        <v>122</v>
      </c>
      <c r="H24" s="6">
        <v>3</v>
      </c>
      <c r="I24" s="11"/>
      <c r="J24" s="11"/>
      <c r="K24" s="70"/>
      <c r="L24" s="70"/>
      <c r="M24" s="10">
        <v>20</v>
      </c>
      <c r="N24" s="3" t="s">
        <v>100</v>
      </c>
      <c r="O24" s="3">
        <f>Día18!O24+Día19!M24</f>
        <v>166</v>
      </c>
      <c r="P24" s="71"/>
      <c r="Q24" s="23"/>
      <c r="W24" s="22"/>
    </row>
    <row r="25" spans="1:23" s="21" customFormat="1" ht="20.100000000000001" customHeight="1" thickTop="1" thickBot="1" x14ac:dyDescent="0.3">
      <c r="A25" s="1">
        <v>8088</v>
      </c>
      <c r="B25" s="3" t="s">
        <v>31</v>
      </c>
      <c r="C25" s="3" t="s">
        <v>40</v>
      </c>
      <c r="D25" s="3" t="s">
        <v>33</v>
      </c>
      <c r="E25" s="3" t="s">
        <v>34</v>
      </c>
      <c r="F25" s="82">
        <v>0.39027777777777778</v>
      </c>
      <c r="G25" s="80"/>
      <c r="H25" s="6">
        <v>6</v>
      </c>
      <c r="I25" s="6" t="s">
        <v>106</v>
      </c>
      <c r="J25" s="6"/>
      <c r="K25" s="70"/>
      <c r="L25" s="70"/>
      <c r="M25" s="8">
        <v>56</v>
      </c>
      <c r="N25" s="3" t="s">
        <v>101</v>
      </c>
      <c r="O25" s="3">
        <f>Día18!O25+Día19!M25</f>
        <v>736</v>
      </c>
      <c r="P25" s="71" t="s">
        <v>382</v>
      </c>
      <c r="Q25" s="23"/>
      <c r="W25" s="22"/>
    </row>
    <row r="26" spans="1:23" s="21" customFormat="1" ht="20.100000000000001" customHeight="1" thickTop="1" thickBot="1" x14ac:dyDescent="0.3">
      <c r="A26" s="1" t="s">
        <v>51</v>
      </c>
      <c r="B26" s="3" t="s">
        <v>46</v>
      </c>
      <c r="C26" s="3" t="s">
        <v>38</v>
      </c>
      <c r="D26" s="3" t="s">
        <v>47</v>
      </c>
      <c r="E26" s="3" t="s">
        <v>34</v>
      </c>
      <c r="F26" s="82">
        <v>0.39861111111111108</v>
      </c>
      <c r="G26" s="80"/>
      <c r="H26" s="6"/>
      <c r="I26" s="6"/>
      <c r="J26" s="6"/>
      <c r="K26" s="70"/>
      <c r="L26" s="70"/>
      <c r="M26" s="10"/>
      <c r="N26" s="3"/>
      <c r="O26" s="3">
        <f>Día18!O26+Día19!M26</f>
        <v>171</v>
      </c>
      <c r="P26" s="71"/>
      <c r="Q26" s="23"/>
      <c r="W26" s="22"/>
    </row>
    <row r="27" spans="1:23" s="21" customFormat="1" ht="20.100000000000001" customHeight="1" thickTop="1" thickBot="1" x14ac:dyDescent="0.3">
      <c r="A27" s="1">
        <v>8098</v>
      </c>
      <c r="B27" s="3" t="s">
        <v>31</v>
      </c>
      <c r="C27" s="3" t="s">
        <v>38</v>
      </c>
      <c r="D27" s="3" t="s">
        <v>33</v>
      </c>
      <c r="E27" s="3" t="s">
        <v>34</v>
      </c>
      <c r="F27" s="82">
        <v>0.43541666666666662</v>
      </c>
      <c r="G27" s="80"/>
      <c r="H27" s="6"/>
      <c r="I27" s="6"/>
      <c r="J27" s="6"/>
      <c r="K27" s="70"/>
      <c r="L27" s="70"/>
      <c r="M27" s="85"/>
      <c r="N27" s="3"/>
      <c r="O27" s="3">
        <f>Día18!O27+Día19!M27</f>
        <v>301</v>
      </c>
      <c r="P27" s="71"/>
      <c r="Q27" s="23"/>
    </row>
    <row r="28" spans="1:23" s="21" customFormat="1" ht="20.100000000000001" customHeight="1" thickTop="1" thickBot="1" x14ac:dyDescent="0.3">
      <c r="A28" s="1">
        <v>8109</v>
      </c>
      <c r="B28" s="3" t="s">
        <v>31</v>
      </c>
      <c r="C28" s="3" t="s">
        <v>37</v>
      </c>
      <c r="D28" s="3" t="s">
        <v>48</v>
      </c>
      <c r="E28" s="3" t="s">
        <v>33</v>
      </c>
      <c r="F28" s="82">
        <v>0.4465277777777778</v>
      </c>
      <c r="G28" s="80"/>
      <c r="H28" s="6">
        <v>3</v>
      </c>
      <c r="I28" s="6"/>
      <c r="J28" s="6"/>
      <c r="K28" s="70"/>
      <c r="L28" s="70"/>
      <c r="M28" s="9">
        <v>11</v>
      </c>
      <c r="N28" s="3" t="s">
        <v>100</v>
      </c>
      <c r="O28" s="3">
        <f>Día18!O28+Día19!M28</f>
        <v>196</v>
      </c>
      <c r="P28" s="71"/>
    </row>
    <row r="29" spans="1:23" s="21" customFormat="1" ht="20.100000000000001" customHeight="1" thickTop="1" thickBot="1" x14ac:dyDescent="0.3">
      <c r="A29" s="1">
        <v>4072</v>
      </c>
      <c r="B29" s="3" t="s">
        <v>32</v>
      </c>
      <c r="C29" s="3" t="s">
        <v>37</v>
      </c>
      <c r="D29" s="3" t="s">
        <v>52</v>
      </c>
      <c r="E29" s="3" t="s">
        <v>53</v>
      </c>
      <c r="F29" s="82">
        <v>0.44861111111111113</v>
      </c>
      <c r="G29" s="80" t="s">
        <v>171</v>
      </c>
      <c r="H29" s="6">
        <v>6</v>
      </c>
      <c r="I29" s="6" t="s">
        <v>106</v>
      </c>
      <c r="J29" s="6"/>
      <c r="K29" s="70"/>
      <c r="L29" s="70"/>
      <c r="M29" s="9">
        <v>17</v>
      </c>
      <c r="N29" s="3" t="s">
        <v>101</v>
      </c>
      <c r="O29" s="3">
        <f>Día18!O29+Día19!M29</f>
        <v>384</v>
      </c>
      <c r="P29" s="71" t="s">
        <v>353</v>
      </c>
    </row>
    <row r="30" spans="1:23" s="21" customFormat="1" ht="20.100000000000001" customHeight="1" thickTop="1" thickBot="1" x14ac:dyDescent="0.3">
      <c r="A30" s="1">
        <v>4186</v>
      </c>
      <c r="B30" s="3" t="s">
        <v>32</v>
      </c>
      <c r="C30" s="3" t="s">
        <v>37</v>
      </c>
      <c r="D30" s="3" t="s">
        <v>80</v>
      </c>
      <c r="E30" s="3" t="s">
        <v>34</v>
      </c>
      <c r="F30" s="82">
        <v>0.45833333333333331</v>
      </c>
      <c r="G30" s="80" t="s">
        <v>133</v>
      </c>
      <c r="H30" s="6">
        <v>6</v>
      </c>
      <c r="I30" s="6" t="s">
        <v>106</v>
      </c>
      <c r="J30" s="6"/>
      <c r="K30" s="70"/>
      <c r="L30" s="70"/>
      <c r="M30" s="9">
        <v>33</v>
      </c>
      <c r="N30" s="3" t="s">
        <v>101</v>
      </c>
      <c r="O30" s="3">
        <f>Día18!O30+Día19!M30</f>
        <v>536</v>
      </c>
      <c r="P30" s="71" t="s">
        <v>159</v>
      </c>
    </row>
    <row r="31" spans="1:23" s="21" customFormat="1" ht="27.75" customHeight="1" thickTop="1" thickBot="1" x14ac:dyDescent="0.3">
      <c r="A31" s="1">
        <v>4101</v>
      </c>
      <c r="B31" s="3" t="s">
        <v>32</v>
      </c>
      <c r="C31" s="3" t="s">
        <v>37</v>
      </c>
      <c r="D31" s="3" t="s">
        <v>34</v>
      </c>
      <c r="E31" s="3" t="s">
        <v>36</v>
      </c>
      <c r="F31" s="82">
        <v>0.48541666666666666</v>
      </c>
      <c r="G31" s="80"/>
      <c r="H31" s="6">
        <v>3</v>
      </c>
      <c r="I31" s="6"/>
      <c r="J31" s="6"/>
      <c r="K31" s="70"/>
      <c r="L31" s="70"/>
      <c r="M31" s="10">
        <v>5</v>
      </c>
      <c r="N31" s="3" t="s">
        <v>101</v>
      </c>
      <c r="O31" s="3">
        <f>Día18!O31+Día19!M31</f>
        <v>108</v>
      </c>
      <c r="P31" s="71" t="s">
        <v>389</v>
      </c>
      <c r="Q31" s="23"/>
      <c r="W31" s="22"/>
    </row>
    <row r="32" spans="1:23" s="21" customFormat="1" ht="20.100000000000001" customHeight="1" thickTop="1" thickBot="1" x14ac:dyDescent="0.3">
      <c r="A32" s="1">
        <v>8118</v>
      </c>
      <c r="B32" s="3" t="s">
        <v>31</v>
      </c>
      <c r="C32" s="3" t="s">
        <v>40</v>
      </c>
      <c r="D32" s="3" t="s">
        <v>33</v>
      </c>
      <c r="E32" s="3" t="s">
        <v>34</v>
      </c>
      <c r="F32" s="82">
        <v>0.50486111111111109</v>
      </c>
      <c r="G32" s="80"/>
      <c r="H32" s="11">
        <v>6</v>
      </c>
      <c r="I32" s="11"/>
      <c r="J32" s="11"/>
      <c r="K32" s="70"/>
      <c r="L32" s="70"/>
      <c r="M32" s="10">
        <v>52</v>
      </c>
      <c r="N32" s="3" t="s">
        <v>100</v>
      </c>
      <c r="O32" s="3">
        <f>Día18!O32+Día19!M32</f>
        <v>660</v>
      </c>
      <c r="P32" s="71"/>
      <c r="Q32" s="23"/>
      <c r="W32" s="22"/>
    </row>
    <row r="33" spans="1:23" s="21" customFormat="1" ht="20.100000000000001" customHeight="1" thickTop="1" thickBot="1" x14ac:dyDescent="0.3">
      <c r="A33" s="1">
        <v>4064</v>
      </c>
      <c r="B33" s="3" t="s">
        <v>32</v>
      </c>
      <c r="C33" s="3" t="s">
        <v>54</v>
      </c>
      <c r="D33" s="3" t="s">
        <v>55</v>
      </c>
      <c r="E33" s="3" t="s">
        <v>34</v>
      </c>
      <c r="F33" s="82">
        <v>0.51944444444444449</v>
      </c>
      <c r="G33" s="80" t="s">
        <v>165</v>
      </c>
      <c r="H33" s="6">
        <v>6</v>
      </c>
      <c r="I33" s="6"/>
      <c r="J33" s="6"/>
      <c r="K33" s="70"/>
      <c r="L33" s="70"/>
      <c r="M33" s="10">
        <v>5</v>
      </c>
      <c r="N33" s="3" t="s">
        <v>101</v>
      </c>
      <c r="O33" s="3">
        <f>Día18!O33+Día19!M33</f>
        <v>57</v>
      </c>
      <c r="P33" s="71"/>
      <c r="Q33" s="23"/>
      <c r="W33" s="22"/>
    </row>
    <row r="34" spans="1:23" s="21" customFormat="1" ht="20.100000000000001" customHeight="1" thickTop="1" thickBot="1" x14ac:dyDescent="0.3">
      <c r="A34" s="1">
        <v>8129</v>
      </c>
      <c r="B34" s="3" t="s">
        <v>31</v>
      </c>
      <c r="C34" s="3" t="s">
        <v>37</v>
      </c>
      <c r="D34" s="3" t="s">
        <v>48</v>
      </c>
      <c r="E34" s="3" t="s">
        <v>33</v>
      </c>
      <c r="F34" s="82">
        <v>0.5229166666666667</v>
      </c>
      <c r="G34" s="80"/>
      <c r="H34" s="6">
        <v>3</v>
      </c>
      <c r="I34" s="6"/>
      <c r="J34" s="6"/>
      <c r="K34" s="70"/>
      <c r="L34" s="70"/>
      <c r="M34" s="3">
        <v>9</v>
      </c>
      <c r="N34" s="3" t="s">
        <v>100</v>
      </c>
      <c r="O34" s="3">
        <f>Día18!O34+Día19!M34</f>
        <v>116</v>
      </c>
      <c r="P34" s="71"/>
      <c r="Q34" s="23"/>
    </row>
    <row r="35" spans="1:23" s="21" customFormat="1" ht="20.100000000000001" customHeight="1" thickTop="1" thickBot="1" x14ac:dyDescent="0.3">
      <c r="A35" s="1">
        <v>4086</v>
      </c>
      <c r="B35" s="3" t="s">
        <v>32</v>
      </c>
      <c r="C35" s="3" t="s">
        <v>37</v>
      </c>
      <c r="D35" s="3" t="s">
        <v>81</v>
      </c>
      <c r="E35" s="3" t="s">
        <v>34</v>
      </c>
      <c r="F35" s="82">
        <v>0.56111111111111112</v>
      </c>
      <c r="G35" s="80" t="s">
        <v>110</v>
      </c>
      <c r="H35" s="6">
        <v>6</v>
      </c>
      <c r="I35" s="6"/>
      <c r="J35" s="6"/>
      <c r="K35" s="70"/>
      <c r="L35" s="70"/>
      <c r="M35" s="9">
        <v>6</v>
      </c>
      <c r="N35" s="3" t="s">
        <v>100</v>
      </c>
      <c r="O35" s="3">
        <f>Día18!O35+Día19!M35</f>
        <v>155</v>
      </c>
      <c r="P35" s="71"/>
    </row>
    <row r="36" spans="1:23" s="21" customFormat="1" ht="20.100000000000001" customHeight="1" thickTop="1" thickBot="1" x14ac:dyDescent="0.3">
      <c r="A36" s="1">
        <v>4325</v>
      </c>
      <c r="B36" s="3" t="s">
        <v>32</v>
      </c>
      <c r="C36" s="3" t="s">
        <v>37</v>
      </c>
      <c r="D36" s="3" t="s">
        <v>48</v>
      </c>
      <c r="E36" s="3" t="s">
        <v>56</v>
      </c>
      <c r="F36" s="82">
        <v>0.57361111111111118</v>
      </c>
      <c r="G36" s="106"/>
      <c r="H36" s="6">
        <v>3</v>
      </c>
      <c r="I36" s="6"/>
      <c r="J36" s="6"/>
      <c r="K36" s="70" t="s">
        <v>202</v>
      </c>
      <c r="L36" s="70">
        <v>0</v>
      </c>
      <c r="M36" s="9">
        <v>5</v>
      </c>
      <c r="N36" s="3" t="s">
        <v>100</v>
      </c>
      <c r="O36" s="3">
        <f>Día18!O36+Día19!M36</f>
        <v>154</v>
      </c>
      <c r="P36" s="71"/>
    </row>
    <row r="37" spans="1:23" s="21" customFormat="1" ht="20.100000000000001" customHeight="1" thickTop="1" thickBot="1" x14ac:dyDescent="0.3">
      <c r="A37" s="1">
        <v>8139</v>
      </c>
      <c r="B37" s="3" t="s">
        <v>31</v>
      </c>
      <c r="C37" s="3" t="s">
        <v>57</v>
      </c>
      <c r="D37" s="3" t="s">
        <v>34</v>
      </c>
      <c r="E37" s="3" t="s">
        <v>33</v>
      </c>
      <c r="F37" s="82">
        <v>0.58888888888888891</v>
      </c>
      <c r="G37" s="87"/>
      <c r="H37" s="6"/>
      <c r="I37" s="6"/>
      <c r="J37" s="6"/>
      <c r="K37" s="70"/>
      <c r="L37" s="70"/>
      <c r="M37" s="9"/>
      <c r="N37" s="3"/>
      <c r="O37" s="3">
        <f>Día18!O37+Día19!M37</f>
        <v>49</v>
      </c>
      <c r="P37" s="71"/>
    </row>
    <row r="38" spans="1:23" s="21" customFormat="1" ht="17.25" thickTop="1" thickBot="1" x14ac:dyDescent="0.3">
      <c r="A38" s="1">
        <v>4110</v>
      </c>
      <c r="B38" s="3" t="s">
        <v>32</v>
      </c>
      <c r="C38" s="3" t="s">
        <v>76</v>
      </c>
      <c r="D38" s="3" t="s">
        <v>36</v>
      </c>
      <c r="E38" s="3" t="s">
        <v>77</v>
      </c>
      <c r="F38" s="82">
        <v>0.60555555555555551</v>
      </c>
      <c r="G38" s="80" t="s">
        <v>99</v>
      </c>
      <c r="H38" s="6">
        <v>5</v>
      </c>
      <c r="I38" s="6"/>
      <c r="J38" s="6"/>
      <c r="K38" s="70"/>
      <c r="L38" s="70"/>
      <c r="M38" s="10">
        <v>6</v>
      </c>
      <c r="N38" s="3" t="s">
        <v>100</v>
      </c>
      <c r="O38" s="3">
        <f>Día18!O38+Día19!M38</f>
        <v>123</v>
      </c>
      <c r="P38" s="71" t="s">
        <v>390</v>
      </c>
      <c r="Q38" s="23"/>
      <c r="W38" s="22"/>
    </row>
    <row r="39" spans="1:23" s="21" customFormat="1" ht="20.100000000000001" customHeight="1" thickTop="1" thickBot="1" x14ac:dyDescent="0.3">
      <c r="A39" s="1">
        <v>4110</v>
      </c>
      <c r="B39" s="3" t="s">
        <v>32</v>
      </c>
      <c r="C39" s="3" t="s">
        <v>17</v>
      </c>
      <c r="D39" s="3" t="s">
        <v>36</v>
      </c>
      <c r="E39" s="3" t="s">
        <v>75</v>
      </c>
      <c r="F39" s="82">
        <v>0.60555555555555551</v>
      </c>
      <c r="G39" s="80"/>
      <c r="H39" s="6"/>
      <c r="I39" s="11"/>
      <c r="J39" s="11"/>
      <c r="K39" s="70"/>
      <c r="L39" s="70"/>
      <c r="M39" s="10"/>
      <c r="N39" s="3"/>
      <c r="O39" s="3">
        <f>Día18!O39+Día19!M39</f>
        <v>37</v>
      </c>
      <c r="P39" s="71"/>
      <c r="Q39" s="23"/>
      <c r="W39" s="22"/>
    </row>
    <row r="40" spans="1:23" s="21" customFormat="1" ht="20.100000000000001" customHeight="1" thickTop="1" thickBot="1" x14ac:dyDescent="0.3">
      <c r="A40" s="1">
        <v>4143</v>
      </c>
      <c r="B40" s="3" t="s">
        <v>32</v>
      </c>
      <c r="C40" s="3" t="s">
        <v>37</v>
      </c>
      <c r="D40" s="3" t="s">
        <v>58</v>
      </c>
      <c r="E40" s="3" t="s">
        <v>52</v>
      </c>
      <c r="F40" s="82">
        <v>0.6118055555555556</v>
      </c>
      <c r="G40" s="80"/>
      <c r="H40" s="6">
        <v>3</v>
      </c>
      <c r="I40" s="6"/>
      <c r="J40" s="6"/>
      <c r="K40" s="70" t="s">
        <v>118</v>
      </c>
      <c r="L40" s="70">
        <v>0</v>
      </c>
      <c r="M40" s="8">
        <v>5</v>
      </c>
      <c r="N40" s="3" t="s">
        <v>100</v>
      </c>
      <c r="O40" s="3">
        <f>Día18!O40+Día19!M40</f>
        <v>123</v>
      </c>
      <c r="P40" s="71"/>
      <c r="Q40" s="23"/>
      <c r="W40" s="22"/>
    </row>
    <row r="41" spans="1:23" s="21" customFormat="1" ht="20.100000000000001" customHeight="1" thickTop="1" thickBot="1" x14ac:dyDescent="0.3">
      <c r="A41" s="1">
        <v>8148</v>
      </c>
      <c r="B41" s="3" t="s">
        <v>31</v>
      </c>
      <c r="C41" s="3" t="s">
        <v>59</v>
      </c>
      <c r="D41" s="3" t="s">
        <v>33</v>
      </c>
      <c r="E41" s="3" t="s">
        <v>34</v>
      </c>
      <c r="F41" s="82">
        <v>0.61249999999999993</v>
      </c>
      <c r="G41" s="80" t="s">
        <v>102</v>
      </c>
      <c r="H41" s="6">
        <v>6</v>
      </c>
      <c r="I41" s="6"/>
      <c r="J41" s="6"/>
      <c r="K41" s="70"/>
      <c r="L41" s="70"/>
      <c r="M41" s="8">
        <v>77</v>
      </c>
      <c r="N41" s="3" t="s">
        <v>100</v>
      </c>
      <c r="O41" s="3">
        <f>Día18!O41+Día19!M41</f>
        <v>1087</v>
      </c>
      <c r="P41" s="71"/>
      <c r="Q41" s="23"/>
      <c r="W41" s="22"/>
    </row>
    <row r="42" spans="1:23" s="21" customFormat="1" ht="20.100000000000001" customHeight="1" thickTop="1" thickBot="1" x14ac:dyDescent="0.3">
      <c r="A42" s="1" t="s">
        <v>60</v>
      </c>
      <c r="B42" s="3" t="s">
        <v>61</v>
      </c>
      <c r="C42" s="3" t="s">
        <v>62</v>
      </c>
      <c r="D42" s="3" t="s">
        <v>48</v>
      </c>
      <c r="E42" s="3" t="s">
        <v>63</v>
      </c>
      <c r="F42" s="82">
        <v>0.63055555555555554</v>
      </c>
      <c r="G42" s="80"/>
      <c r="H42" s="6">
        <v>3</v>
      </c>
      <c r="I42" s="6"/>
      <c r="J42" s="6"/>
      <c r="K42" s="70"/>
      <c r="L42" s="70"/>
      <c r="M42" s="10">
        <v>54</v>
      </c>
      <c r="N42" s="3" t="s">
        <v>100</v>
      </c>
      <c r="O42" s="3">
        <f>Día18!O42+Día19!M42</f>
        <v>567</v>
      </c>
      <c r="P42" s="71"/>
      <c r="Q42" s="23"/>
      <c r="W42" s="22"/>
    </row>
    <row r="43" spans="1:23" s="21" customFormat="1" ht="25.5" customHeight="1" thickTop="1" thickBot="1" x14ac:dyDescent="0.3">
      <c r="A43" s="1">
        <v>4111</v>
      </c>
      <c r="B43" s="3" t="s">
        <v>32</v>
      </c>
      <c r="C43" s="3" t="s">
        <v>37</v>
      </c>
      <c r="D43" s="3" t="s">
        <v>77</v>
      </c>
      <c r="E43" s="3" t="s">
        <v>36</v>
      </c>
      <c r="F43" s="82">
        <v>0.64513888888888882</v>
      </c>
      <c r="G43" s="80" t="s">
        <v>122</v>
      </c>
      <c r="H43" s="6">
        <v>3</v>
      </c>
      <c r="I43" s="6" t="s">
        <v>106</v>
      </c>
      <c r="J43" s="6"/>
      <c r="K43" s="70"/>
      <c r="L43" s="70"/>
      <c r="M43" s="3">
        <v>4</v>
      </c>
      <c r="N43" s="3" t="s">
        <v>101</v>
      </c>
      <c r="O43" s="3">
        <f>Día18!O43+Día19!M43</f>
        <v>81</v>
      </c>
      <c r="P43" s="71" t="s">
        <v>365</v>
      </c>
      <c r="Q43" s="23"/>
    </row>
    <row r="44" spans="1:23" s="21" customFormat="1" ht="20.100000000000001" customHeight="1" thickTop="1" thickBot="1" x14ac:dyDescent="0.3">
      <c r="A44" s="1">
        <v>4114</v>
      </c>
      <c r="B44" s="3" t="s">
        <v>32</v>
      </c>
      <c r="C44" s="3" t="s">
        <v>37</v>
      </c>
      <c r="D44" s="3" t="s">
        <v>64</v>
      </c>
      <c r="E44" s="3" t="s">
        <v>34</v>
      </c>
      <c r="F44" s="82">
        <v>0.65069444444444446</v>
      </c>
      <c r="G44" s="80"/>
      <c r="H44" s="6">
        <v>6</v>
      </c>
      <c r="I44" s="6"/>
      <c r="J44" s="6"/>
      <c r="K44" s="70"/>
      <c r="L44" s="89"/>
      <c r="M44" s="90">
        <v>3</v>
      </c>
      <c r="N44" s="3" t="s">
        <v>100</v>
      </c>
      <c r="O44" s="3">
        <f>Día18!O44+Día19!M44</f>
        <v>71</v>
      </c>
      <c r="P44" s="71"/>
      <c r="Q44" s="23"/>
    </row>
    <row r="45" spans="1:23" s="21" customFormat="1" ht="20.100000000000001" customHeight="1" thickTop="1" thickBot="1" x14ac:dyDescent="0.3">
      <c r="A45" s="1">
        <v>8159</v>
      </c>
      <c r="B45" s="3" t="s">
        <v>31</v>
      </c>
      <c r="C45" s="3" t="s">
        <v>57</v>
      </c>
      <c r="D45" s="3" t="s">
        <v>48</v>
      </c>
      <c r="E45" s="3" t="s">
        <v>33</v>
      </c>
      <c r="F45" s="82">
        <v>0.65138888888888891</v>
      </c>
      <c r="G45" s="80"/>
      <c r="H45" s="6"/>
      <c r="I45" s="6"/>
      <c r="J45" s="6"/>
      <c r="K45" s="70"/>
      <c r="L45" s="70"/>
      <c r="M45" s="10"/>
      <c r="N45" s="3"/>
      <c r="O45" s="3">
        <f>Día18!O45+Día19!M45</f>
        <v>34</v>
      </c>
      <c r="P45" s="71"/>
      <c r="Q45" s="23"/>
      <c r="W45" s="22"/>
    </row>
    <row r="46" spans="1:23" s="21" customFormat="1" ht="37.5" customHeight="1" thickTop="1" thickBot="1" x14ac:dyDescent="0.3">
      <c r="A46" s="1">
        <v>8158</v>
      </c>
      <c r="B46" s="3" t="s">
        <v>31</v>
      </c>
      <c r="C46" s="3" t="s">
        <v>37</v>
      </c>
      <c r="D46" s="3" t="s">
        <v>33</v>
      </c>
      <c r="E46" s="3" t="s">
        <v>34</v>
      </c>
      <c r="F46" s="82">
        <v>0.6645833333333333</v>
      </c>
      <c r="G46" s="80"/>
      <c r="H46" s="11">
        <v>6</v>
      </c>
      <c r="I46" s="11"/>
      <c r="J46" s="11"/>
      <c r="K46" s="70"/>
      <c r="L46" s="70"/>
      <c r="M46" s="10">
        <v>97</v>
      </c>
      <c r="N46" s="3" t="s">
        <v>101</v>
      </c>
      <c r="O46" s="3">
        <f>Día18!O46+Día19!M46</f>
        <v>1469</v>
      </c>
      <c r="P46" s="71" t="s">
        <v>391</v>
      </c>
      <c r="Q46" s="23"/>
      <c r="W46" s="22"/>
    </row>
    <row r="47" spans="1:23" s="21" customFormat="1" ht="20.100000000000001" customHeight="1" thickTop="1" thickBot="1" x14ac:dyDescent="0.3">
      <c r="A47" s="1">
        <v>8359</v>
      </c>
      <c r="B47" s="3" t="s">
        <v>31</v>
      </c>
      <c r="C47" s="3" t="s">
        <v>37</v>
      </c>
      <c r="D47" s="3" t="s">
        <v>48</v>
      </c>
      <c r="E47" s="3" t="s">
        <v>33</v>
      </c>
      <c r="F47" s="82">
        <v>0.67222222222222217</v>
      </c>
      <c r="G47" s="80"/>
      <c r="H47" s="11">
        <v>3</v>
      </c>
      <c r="I47" s="11" t="s">
        <v>103</v>
      </c>
      <c r="J47" s="11"/>
      <c r="K47" s="70"/>
      <c r="L47" s="70"/>
      <c r="M47" s="10">
        <v>28</v>
      </c>
      <c r="N47" s="3" t="s">
        <v>100</v>
      </c>
      <c r="O47" s="3">
        <f>Día18!O47+Día19!M47</f>
        <v>180</v>
      </c>
      <c r="P47" s="71"/>
      <c r="Q47" s="23"/>
      <c r="W47" s="22"/>
    </row>
    <row r="48" spans="1:23" s="21" customFormat="1" ht="53.25" customHeight="1" thickTop="1" thickBot="1" x14ac:dyDescent="0.3">
      <c r="A48" s="1">
        <v>4969</v>
      </c>
      <c r="B48" s="3" t="s">
        <v>32</v>
      </c>
      <c r="C48" s="3" t="s">
        <v>37</v>
      </c>
      <c r="D48" s="3" t="s">
        <v>48</v>
      </c>
      <c r="E48" s="3" t="s">
        <v>47</v>
      </c>
      <c r="F48" s="82">
        <v>0.6791666666666667</v>
      </c>
      <c r="G48" s="80" t="s">
        <v>336</v>
      </c>
      <c r="H48" s="11">
        <v>3</v>
      </c>
      <c r="I48" s="11"/>
      <c r="J48" s="11"/>
      <c r="K48" s="70"/>
      <c r="L48" s="70"/>
      <c r="M48" s="8">
        <v>14</v>
      </c>
      <c r="N48" s="3" t="s">
        <v>101</v>
      </c>
      <c r="O48" s="3">
        <f>Día18!O48+Día19!M48</f>
        <v>248</v>
      </c>
      <c r="P48" s="71" t="s">
        <v>392</v>
      </c>
      <c r="Q48" s="23"/>
      <c r="W48" s="22"/>
    </row>
    <row r="49" spans="1:23" s="21" customFormat="1" ht="39.75" customHeight="1" thickTop="1" thickBot="1" x14ac:dyDescent="0.3">
      <c r="A49" s="1">
        <v>4958</v>
      </c>
      <c r="B49" s="3" t="s">
        <v>32</v>
      </c>
      <c r="C49" s="3" t="s">
        <v>37</v>
      </c>
      <c r="D49" s="3" t="s">
        <v>47</v>
      </c>
      <c r="E49" s="3" t="s">
        <v>34</v>
      </c>
      <c r="F49" s="82">
        <v>0.6972222222222223</v>
      </c>
      <c r="G49" s="80"/>
      <c r="H49" s="6">
        <v>6</v>
      </c>
      <c r="I49" s="6"/>
      <c r="J49" s="6"/>
      <c r="K49" s="70"/>
      <c r="L49" s="70"/>
      <c r="M49" s="8">
        <v>75</v>
      </c>
      <c r="N49" s="3" t="s">
        <v>101</v>
      </c>
      <c r="O49" s="3">
        <f>Día18!O49+Día19!M49</f>
        <v>1177</v>
      </c>
      <c r="P49" s="71" t="s">
        <v>393</v>
      </c>
      <c r="Q49" s="23"/>
      <c r="W49" s="22"/>
    </row>
    <row r="50" spans="1:23" s="21" customFormat="1" ht="20.100000000000001" customHeight="1" thickTop="1" thickBot="1" x14ac:dyDescent="0.3">
      <c r="A50" s="1">
        <v>8169</v>
      </c>
      <c r="B50" s="3" t="s">
        <v>31</v>
      </c>
      <c r="C50" s="3" t="s">
        <v>40</v>
      </c>
      <c r="D50" s="3" t="s">
        <v>48</v>
      </c>
      <c r="E50" s="3" t="s">
        <v>33</v>
      </c>
      <c r="F50" s="82">
        <v>0.70416666666666661</v>
      </c>
      <c r="G50" s="80"/>
      <c r="H50" s="6">
        <v>3</v>
      </c>
      <c r="I50" s="6"/>
      <c r="J50" s="6"/>
      <c r="K50" s="70"/>
      <c r="L50" s="70"/>
      <c r="M50" s="10">
        <v>4</v>
      </c>
      <c r="N50" s="3" t="s">
        <v>100</v>
      </c>
      <c r="O50" s="3">
        <f>Día18!O50+Día19!M50</f>
        <v>75</v>
      </c>
      <c r="P50" s="71"/>
      <c r="Q50" s="23"/>
      <c r="W50" s="22"/>
    </row>
    <row r="51" spans="1:23" s="21" customFormat="1" ht="20.100000000000001" customHeight="1" thickTop="1" thickBot="1" x14ac:dyDescent="0.3">
      <c r="A51" s="1">
        <v>8168</v>
      </c>
      <c r="B51" s="3" t="s">
        <v>31</v>
      </c>
      <c r="C51" s="3" t="s">
        <v>67</v>
      </c>
      <c r="D51" s="3" t="s">
        <v>33</v>
      </c>
      <c r="E51" s="3" t="s">
        <v>34</v>
      </c>
      <c r="F51" s="82">
        <v>0.70763888888888893</v>
      </c>
      <c r="G51" s="80"/>
      <c r="H51" s="6"/>
      <c r="I51" s="6"/>
      <c r="J51" s="6"/>
      <c r="K51" s="70"/>
      <c r="L51" s="70"/>
      <c r="M51" s="3"/>
      <c r="N51" s="3"/>
      <c r="O51" s="3">
        <f>Día18!O51+Día19!M51</f>
        <v>635</v>
      </c>
      <c r="P51" s="71"/>
      <c r="Q51" s="23"/>
    </row>
    <row r="52" spans="1:23" s="21" customFormat="1" ht="20.100000000000001" customHeight="1" thickTop="1" thickBot="1" x14ac:dyDescent="0.3">
      <c r="A52" s="1">
        <v>8179</v>
      </c>
      <c r="B52" s="3" t="s">
        <v>31</v>
      </c>
      <c r="C52" s="3" t="s">
        <v>37</v>
      </c>
      <c r="D52" s="3" t="s">
        <v>48</v>
      </c>
      <c r="E52" s="3" t="s">
        <v>33</v>
      </c>
      <c r="F52" s="82">
        <v>0.72777777777777775</v>
      </c>
      <c r="G52" s="80"/>
      <c r="H52" s="6">
        <v>3</v>
      </c>
      <c r="I52" s="6"/>
      <c r="J52" s="6"/>
      <c r="K52" s="70"/>
      <c r="L52" s="70"/>
      <c r="M52" s="9">
        <v>5</v>
      </c>
      <c r="N52" s="3" t="s">
        <v>100</v>
      </c>
      <c r="O52" s="3">
        <f>Día18!O52+Día19!M52</f>
        <v>117</v>
      </c>
      <c r="P52" s="71"/>
      <c r="Q52" s="23"/>
    </row>
    <row r="53" spans="1:23" s="21" customFormat="1" ht="39" customHeight="1" thickTop="1" thickBot="1" x14ac:dyDescent="0.3">
      <c r="A53" s="1" t="s">
        <v>65</v>
      </c>
      <c r="B53" s="3" t="s">
        <v>32</v>
      </c>
      <c r="C53" s="3" t="s">
        <v>37</v>
      </c>
      <c r="D53" s="3" t="s">
        <v>48</v>
      </c>
      <c r="E53" s="3" t="s">
        <v>66</v>
      </c>
      <c r="F53" s="82">
        <v>0.75486111111111109</v>
      </c>
      <c r="G53" s="88"/>
      <c r="H53" s="6">
        <v>3</v>
      </c>
      <c r="I53" s="6" t="s">
        <v>125</v>
      </c>
      <c r="J53" s="6"/>
      <c r="K53" s="70" t="s">
        <v>128</v>
      </c>
      <c r="L53" s="70">
        <v>2</v>
      </c>
      <c r="M53" s="9">
        <v>8</v>
      </c>
      <c r="N53" s="3" t="s">
        <v>101</v>
      </c>
      <c r="O53" s="3">
        <f>Día18!O53+Día19!M53</f>
        <v>231</v>
      </c>
      <c r="P53" s="71" t="s">
        <v>394</v>
      </c>
    </row>
    <row r="54" spans="1:23" s="21" customFormat="1" ht="17.25" thickTop="1" thickBot="1" x14ac:dyDescent="0.3">
      <c r="A54" s="1">
        <v>4175</v>
      </c>
      <c r="B54" s="3" t="s">
        <v>68</v>
      </c>
      <c r="C54" s="3" t="s">
        <v>37</v>
      </c>
      <c r="D54" s="3" t="s">
        <v>34</v>
      </c>
      <c r="E54" s="3" t="s">
        <v>69</v>
      </c>
      <c r="F54" s="82">
        <v>0.76041666666666663</v>
      </c>
      <c r="G54" s="80" t="s">
        <v>151</v>
      </c>
      <c r="H54" s="6">
        <v>3</v>
      </c>
      <c r="I54" s="6"/>
      <c r="J54" s="6">
        <v>1</v>
      </c>
      <c r="K54" s="70"/>
      <c r="L54" s="70"/>
      <c r="M54" s="10">
        <v>2</v>
      </c>
      <c r="N54" s="3" t="s">
        <v>101</v>
      </c>
      <c r="O54" s="3">
        <f>Día18!O54+Día19!M54</f>
        <v>100</v>
      </c>
      <c r="P54" s="71"/>
      <c r="Q54" s="23"/>
      <c r="W54" s="22"/>
    </row>
    <row r="55" spans="1:23" s="21" customFormat="1" ht="20.100000000000001" customHeight="1" thickTop="1" thickBot="1" x14ac:dyDescent="0.3">
      <c r="A55" s="1">
        <v>8178</v>
      </c>
      <c r="B55" s="3" t="s">
        <v>31</v>
      </c>
      <c r="C55" s="3" t="s">
        <v>37</v>
      </c>
      <c r="D55" s="3" t="s">
        <v>33</v>
      </c>
      <c r="E55" s="3" t="s">
        <v>34</v>
      </c>
      <c r="F55" s="82">
        <v>0.76874999999999993</v>
      </c>
      <c r="G55" s="80"/>
      <c r="H55" s="6">
        <v>6</v>
      </c>
      <c r="I55" s="11"/>
      <c r="J55" s="11">
        <v>1</v>
      </c>
      <c r="K55" s="70"/>
      <c r="L55" s="70"/>
      <c r="M55" s="10">
        <v>111</v>
      </c>
      <c r="N55" s="3" t="s">
        <v>101</v>
      </c>
      <c r="O55" s="3">
        <f>Día18!O55+Día19!M55</f>
        <v>2038</v>
      </c>
      <c r="P55" s="71"/>
      <c r="Q55" s="23"/>
      <c r="W55" s="22"/>
    </row>
    <row r="56" spans="1:23" s="21" customFormat="1" ht="20.100000000000001" customHeight="1" thickTop="1" thickBot="1" x14ac:dyDescent="0.3">
      <c r="A56" s="1">
        <v>8389</v>
      </c>
      <c r="B56" s="3" t="s">
        <v>31</v>
      </c>
      <c r="C56" s="3" t="s">
        <v>62</v>
      </c>
      <c r="D56" s="3" t="s">
        <v>48</v>
      </c>
      <c r="E56" s="3" t="s">
        <v>33</v>
      </c>
      <c r="F56" s="82">
        <v>0.77638888888888891</v>
      </c>
      <c r="G56" s="80"/>
      <c r="H56" s="6">
        <v>3</v>
      </c>
      <c r="I56" s="6" t="s">
        <v>103</v>
      </c>
      <c r="J56" s="6"/>
      <c r="K56" s="70"/>
      <c r="L56" s="70"/>
      <c r="M56" s="8">
        <v>4</v>
      </c>
      <c r="N56" s="3" t="s">
        <v>100</v>
      </c>
      <c r="O56" s="3">
        <f>Día18!O56+Día19!M56</f>
        <v>133</v>
      </c>
      <c r="P56" s="71"/>
      <c r="Q56" s="23"/>
      <c r="W56" s="22"/>
    </row>
    <row r="57" spans="1:23" s="21" customFormat="1" ht="17.25" thickTop="1" thickBot="1" x14ac:dyDescent="0.3">
      <c r="A57" s="1">
        <v>8189</v>
      </c>
      <c r="B57" s="3" t="s">
        <v>31</v>
      </c>
      <c r="C57" s="3" t="s">
        <v>42</v>
      </c>
      <c r="D57" s="3" t="s">
        <v>34</v>
      </c>
      <c r="E57" s="3" t="s">
        <v>33</v>
      </c>
      <c r="F57" s="82">
        <v>0.80069444444444438</v>
      </c>
      <c r="G57" s="80"/>
      <c r="H57" s="6">
        <v>3</v>
      </c>
      <c r="I57" s="6"/>
      <c r="J57" s="6"/>
      <c r="K57" s="70"/>
      <c r="L57" s="70"/>
      <c r="M57" s="85">
        <v>5</v>
      </c>
      <c r="N57" s="3" t="s">
        <v>101</v>
      </c>
      <c r="O57" s="3">
        <f>Día18!O57+Día19!M57</f>
        <v>55</v>
      </c>
      <c r="P57" s="71" t="s">
        <v>382</v>
      </c>
      <c r="Q57" s="23"/>
      <c r="W57" s="22"/>
    </row>
    <row r="58" spans="1:23" s="21" customFormat="1" ht="20.100000000000001" customHeight="1" thickTop="1" thickBot="1" x14ac:dyDescent="0.3">
      <c r="A58" s="1" t="s">
        <v>70</v>
      </c>
      <c r="B58" s="3" t="s">
        <v>61</v>
      </c>
      <c r="C58" s="3" t="s">
        <v>62</v>
      </c>
      <c r="D58" s="3" t="s">
        <v>71</v>
      </c>
      <c r="E58" s="3" t="s">
        <v>34</v>
      </c>
      <c r="F58" s="82">
        <v>0.80833333333333324</v>
      </c>
      <c r="G58" s="80" t="s">
        <v>146</v>
      </c>
      <c r="H58" s="6">
        <v>6</v>
      </c>
      <c r="I58" s="6"/>
      <c r="J58" s="6"/>
      <c r="K58" s="70"/>
      <c r="L58" s="70"/>
      <c r="M58" s="10">
        <v>29</v>
      </c>
      <c r="N58" s="3" t="s">
        <v>100</v>
      </c>
      <c r="O58" s="3">
        <f>Día18!O58+Día19!M58</f>
        <v>415</v>
      </c>
      <c r="P58" s="71"/>
      <c r="Q58" s="23"/>
      <c r="W58" s="22"/>
    </row>
    <row r="59" spans="1:23" s="21" customFormat="1" ht="34.5" customHeight="1" thickTop="1" thickBot="1" x14ac:dyDescent="0.3">
      <c r="A59" s="1" t="s">
        <v>72</v>
      </c>
      <c r="B59" s="3" t="s">
        <v>46</v>
      </c>
      <c r="C59" s="3" t="s">
        <v>37</v>
      </c>
      <c r="D59" s="3" t="s">
        <v>47</v>
      </c>
      <c r="E59" s="3" t="s">
        <v>34</v>
      </c>
      <c r="F59" s="82">
        <v>0.81458333333333333</v>
      </c>
      <c r="G59" s="80" t="s">
        <v>99</v>
      </c>
      <c r="H59" s="6">
        <v>5</v>
      </c>
      <c r="I59" s="6"/>
      <c r="J59" s="6"/>
      <c r="K59" s="70"/>
      <c r="L59" s="70"/>
      <c r="M59" s="3">
        <v>72</v>
      </c>
      <c r="N59" s="3" t="s">
        <v>101</v>
      </c>
      <c r="O59" s="3">
        <f>Día18!O59+Día19!M59</f>
        <v>925</v>
      </c>
      <c r="P59" s="71" t="s">
        <v>395</v>
      </c>
      <c r="Q59" s="23"/>
    </row>
    <row r="60" spans="1:23" s="21" customFormat="1" ht="20.100000000000001" customHeight="1" thickTop="1" thickBot="1" x14ac:dyDescent="0.3">
      <c r="A60" s="1">
        <v>8199</v>
      </c>
      <c r="B60" s="3" t="s">
        <v>31</v>
      </c>
      <c r="C60" s="3" t="s">
        <v>40</v>
      </c>
      <c r="D60" s="3" t="s">
        <v>48</v>
      </c>
      <c r="E60" s="3" t="s">
        <v>33</v>
      </c>
      <c r="F60" s="82">
        <v>0.82916666666666661</v>
      </c>
      <c r="G60" s="80" t="s">
        <v>200</v>
      </c>
      <c r="H60" s="6">
        <v>3</v>
      </c>
      <c r="I60" s="6"/>
      <c r="J60" s="6"/>
      <c r="K60" s="70"/>
      <c r="L60" s="70"/>
      <c r="M60" s="2">
        <v>3</v>
      </c>
      <c r="N60" s="3" t="s">
        <v>101</v>
      </c>
      <c r="O60" s="3">
        <f>Día18!O60+Día19!M60</f>
        <v>66</v>
      </c>
      <c r="P60" s="71"/>
    </row>
    <row r="61" spans="1:23" s="21" customFormat="1" ht="20.100000000000001" customHeight="1" thickTop="1" thickBot="1" x14ac:dyDescent="0.3">
      <c r="A61" s="1">
        <v>8198</v>
      </c>
      <c r="B61" s="3" t="s">
        <v>31</v>
      </c>
      <c r="C61" s="3" t="s">
        <v>37</v>
      </c>
      <c r="D61" s="3" t="s">
        <v>33</v>
      </c>
      <c r="E61" s="3" t="s">
        <v>34</v>
      </c>
      <c r="F61" s="82">
        <v>0.84930555555555554</v>
      </c>
      <c r="G61" s="87"/>
      <c r="H61" s="6">
        <v>6</v>
      </c>
      <c r="I61" s="6"/>
      <c r="J61" s="6"/>
      <c r="K61" s="70"/>
      <c r="L61" s="70"/>
      <c r="M61" s="91">
        <v>38</v>
      </c>
      <c r="N61" s="3" t="s">
        <v>100</v>
      </c>
      <c r="O61" s="3">
        <f>Día18!O61+Día19!M61</f>
        <v>1224</v>
      </c>
      <c r="P61" s="71"/>
    </row>
    <row r="62" spans="1:23" s="21" customFormat="1" ht="20.100000000000001" customHeight="1" thickTop="1" thickBot="1" x14ac:dyDescent="0.3">
      <c r="A62" s="1">
        <v>8209</v>
      </c>
      <c r="B62" s="3" t="s">
        <v>31</v>
      </c>
      <c r="C62" s="3" t="s">
        <v>37</v>
      </c>
      <c r="D62" s="3" t="s">
        <v>48</v>
      </c>
      <c r="E62" s="3" t="s">
        <v>33</v>
      </c>
      <c r="F62" s="82">
        <v>0.85277777777777775</v>
      </c>
      <c r="G62" s="88"/>
      <c r="H62" s="6">
        <v>3</v>
      </c>
      <c r="I62" s="6"/>
      <c r="J62" s="6"/>
      <c r="K62" s="70"/>
      <c r="L62" s="70"/>
      <c r="M62" s="10">
        <v>3</v>
      </c>
      <c r="N62" s="3" t="s">
        <v>100</v>
      </c>
      <c r="O62" s="3">
        <f>Día18!O62+Día19!M62</f>
        <v>91</v>
      </c>
      <c r="P62" s="71"/>
      <c r="Q62" s="23"/>
      <c r="W62" s="22"/>
    </row>
    <row r="63" spans="1:23" s="21" customFormat="1" ht="20.100000000000001" customHeight="1" thickTop="1" thickBot="1" x14ac:dyDescent="0.3">
      <c r="A63" s="1" t="s">
        <v>73</v>
      </c>
      <c r="B63" s="3" t="s">
        <v>46</v>
      </c>
      <c r="C63" s="3" t="s">
        <v>37</v>
      </c>
      <c r="D63" s="3" t="s">
        <v>48</v>
      </c>
      <c r="E63" s="3" t="s">
        <v>47</v>
      </c>
      <c r="F63" s="82">
        <v>0.88055555555555554</v>
      </c>
      <c r="G63" s="80" t="s">
        <v>171</v>
      </c>
      <c r="H63" s="11">
        <v>3</v>
      </c>
      <c r="I63" s="11"/>
      <c r="J63" s="11"/>
      <c r="K63" s="70"/>
      <c r="L63" s="70"/>
      <c r="M63" s="91">
        <v>3</v>
      </c>
      <c r="N63" s="3" t="s">
        <v>100</v>
      </c>
      <c r="O63" s="3">
        <f>Día18!O63+Día19!M63</f>
        <v>151</v>
      </c>
      <c r="P63" s="95"/>
      <c r="Q63" s="23"/>
      <c r="W63" s="22"/>
    </row>
    <row r="64" spans="1:23" s="21" customFormat="1" ht="20.100000000000001" customHeight="1" thickTop="1" thickBot="1" x14ac:dyDescent="0.3">
      <c r="A64" s="1">
        <v>8208</v>
      </c>
      <c r="B64" s="3" t="s">
        <v>31</v>
      </c>
      <c r="C64" s="3" t="s">
        <v>37</v>
      </c>
      <c r="D64" s="3" t="s">
        <v>33</v>
      </c>
      <c r="E64" s="3" t="s">
        <v>34</v>
      </c>
      <c r="F64" s="82">
        <v>0.8833333333333333</v>
      </c>
      <c r="G64" s="80"/>
      <c r="H64" s="6">
        <v>6</v>
      </c>
      <c r="I64" s="6"/>
      <c r="J64" s="6"/>
      <c r="K64" s="70"/>
      <c r="L64" s="70"/>
      <c r="M64" s="86">
        <v>13</v>
      </c>
      <c r="N64" s="3" t="s">
        <v>100</v>
      </c>
      <c r="O64" s="3">
        <f>Día18!O64+Día19!M64</f>
        <v>658</v>
      </c>
      <c r="P64" s="71"/>
      <c r="Q64" s="23"/>
      <c r="W64" s="22"/>
    </row>
    <row r="65" spans="1:23" s="21" customFormat="1" ht="20.100000000000001" customHeight="1" thickTop="1" thickBot="1" x14ac:dyDescent="0.3">
      <c r="A65" s="1">
        <v>4184</v>
      </c>
      <c r="B65" s="3" t="s">
        <v>32</v>
      </c>
      <c r="C65" s="3" t="s">
        <v>62</v>
      </c>
      <c r="D65" s="3" t="s">
        <v>44</v>
      </c>
      <c r="E65" s="3" t="s">
        <v>34</v>
      </c>
      <c r="F65" s="82">
        <v>0.89097222222222217</v>
      </c>
      <c r="G65" s="80" t="s">
        <v>336</v>
      </c>
      <c r="H65" s="6">
        <v>5</v>
      </c>
      <c r="I65" s="6"/>
      <c r="J65" s="6"/>
      <c r="K65" s="70"/>
      <c r="L65" s="70"/>
      <c r="M65" s="8">
        <v>0</v>
      </c>
      <c r="N65" s="3" t="s">
        <v>101</v>
      </c>
      <c r="O65" s="3">
        <f>Día18!O65+Día19!M65</f>
        <v>23</v>
      </c>
      <c r="P65" s="71" t="s">
        <v>397</v>
      </c>
      <c r="Q65" s="23"/>
      <c r="W65" s="22"/>
    </row>
    <row r="66" spans="1:23" s="21" customFormat="1" ht="20.100000000000001" customHeight="1" thickTop="1" thickBot="1" x14ac:dyDescent="0.3">
      <c r="A66" s="1" t="s">
        <v>30</v>
      </c>
      <c r="B66" s="3" t="s">
        <v>32</v>
      </c>
      <c r="C66" s="3" t="s">
        <v>37</v>
      </c>
      <c r="D66" s="3" t="s">
        <v>35</v>
      </c>
      <c r="E66" s="3" t="s">
        <v>34</v>
      </c>
      <c r="F66" s="82">
        <v>0.89861111111111114</v>
      </c>
      <c r="G66" s="80" t="s">
        <v>131</v>
      </c>
      <c r="H66" s="6">
        <v>6</v>
      </c>
      <c r="I66" s="6" t="s">
        <v>125</v>
      </c>
      <c r="J66" s="6"/>
      <c r="K66" s="70"/>
      <c r="L66" s="70"/>
      <c r="M66" s="10">
        <v>14</v>
      </c>
      <c r="N66" s="3" t="s">
        <v>101</v>
      </c>
      <c r="O66" s="3">
        <f>Día18!O66+Día19!M66</f>
        <v>279</v>
      </c>
      <c r="P66" s="71" t="s">
        <v>396</v>
      </c>
      <c r="Q66" s="23"/>
      <c r="W66" s="22"/>
    </row>
    <row r="67" spans="1:23" s="21" customFormat="1" ht="20.100000000000001" customHeight="1" thickTop="1" thickBot="1" x14ac:dyDescent="0.3">
      <c r="A67" s="1">
        <v>8219</v>
      </c>
      <c r="B67" s="3" t="s">
        <v>31</v>
      </c>
      <c r="C67" s="3" t="s">
        <v>37</v>
      </c>
      <c r="D67" s="3" t="s">
        <v>34</v>
      </c>
      <c r="E67" s="3" t="s">
        <v>33</v>
      </c>
      <c r="F67" s="82">
        <v>0.91527777777777775</v>
      </c>
      <c r="G67" s="80"/>
      <c r="H67" s="6">
        <v>3</v>
      </c>
      <c r="I67" s="6"/>
      <c r="J67" s="6"/>
      <c r="K67" s="70"/>
      <c r="L67" s="70"/>
      <c r="M67" s="3">
        <v>6</v>
      </c>
      <c r="N67" s="3" t="s">
        <v>100</v>
      </c>
      <c r="O67" s="3">
        <f>Día18!O67+Día19!M67</f>
        <v>68</v>
      </c>
      <c r="P67" s="71"/>
      <c r="Q67" s="23"/>
    </row>
    <row r="68" spans="1:23" s="21" customFormat="1" ht="20.100000000000001" customHeight="1" thickTop="1" thickBot="1" x14ac:dyDescent="0.3">
      <c r="A68" s="1"/>
      <c r="B68" s="3"/>
      <c r="C68" s="3"/>
      <c r="D68" s="3"/>
      <c r="E68" s="3"/>
      <c r="F68" s="82"/>
      <c r="G68" s="80"/>
      <c r="H68" s="6"/>
      <c r="I68" s="6"/>
      <c r="J68" s="6"/>
      <c r="K68" s="70"/>
      <c r="L68" s="70"/>
      <c r="M68" s="9"/>
      <c r="N68" s="3"/>
      <c r="O68" s="6"/>
      <c r="P68" s="71"/>
    </row>
    <row r="69" spans="1:23" s="21" customFormat="1" ht="20.100000000000001" customHeight="1" thickTop="1" thickBot="1" x14ac:dyDescent="0.3">
      <c r="A69" s="1"/>
      <c r="B69" s="2"/>
      <c r="C69" s="3"/>
      <c r="D69" s="3"/>
      <c r="E69" s="3"/>
      <c r="F69" s="4"/>
      <c r="G69" s="80"/>
      <c r="H69" s="6"/>
      <c r="I69" s="6"/>
      <c r="J69" s="6"/>
      <c r="K69" s="70"/>
      <c r="L69" s="70"/>
      <c r="M69" s="9"/>
      <c r="N69" s="3"/>
      <c r="O69" s="6"/>
      <c r="P69" s="71"/>
    </row>
    <row r="70" spans="1:23" s="21" customFormat="1" ht="20.100000000000001" customHeight="1" thickTop="1" thickBot="1" x14ac:dyDescent="0.3">
      <c r="A70" s="1"/>
      <c r="B70" s="2"/>
      <c r="C70" s="3"/>
      <c r="D70" s="3"/>
      <c r="E70" s="3"/>
      <c r="F70" s="4"/>
      <c r="G70" s="80"/>
      <c r="H70" s="6"/>
      <c r="I70" s="6"/>
      <c r="J70" s="6"/>
      <c r="K70" s="70"/>
      <c r="L70" s="70"/>
      <c r="M70" s="79"/>
      <c r="N70" s="3"/>
      <c r="O70" s="96"/>
      <c r="P70" s="71"/>
    </row>
    <row r="71" spans="1:23" s="21" customFormat="1" ht="20.100000000000001" customHeight="1" thickTop="1" thickBot="1" x14ac:dyDescent="0.3">
      <c r="A71" s="13"/>
      <c r="B71" s="13"/>
      <c r="C71" s="13"/>
      <c r="D71" s="13"/>
      <c r="E71" s="13"/>
      <c r="F71" s="13"/>
      <c r="G71" s="13"/>
      <c r="H71" s="13"/>
      <c r="K71" s="74"/>
      <c r="L71" s="75"/>
      <c r="M71" s="76"/>
      <c r="N71" s="24"/>
      <c r="O71" s="97"/>
      <c r="P71" s="13"/>
    </row>
    <row r="72" spans="1:23" s="21" customFormat="1" ht="20.100000000000001" customHeight="1" x14ac:dyDescent="0.25">
      <c r="A72" s="13"/>
      <c r="B72" s="13"/>
      <c r="C72" s="13"/>
      <c r="D72" s="24"/>
      <c r="K72" s="112" t="s">
        <v>5</v>
      </c>
      <c r="L72" s="113"/>
      <c r="M72" s="77">
        <f>SUM(M14:M71)</f>
        <v>1660</v>
      </c>
      <c r="N72" s="74"/>
      <c r="O72" s="74"/>
      <c r="P72" s="13"/>
    </row>
    <row r="73" spans="1:23" ht="20.100000000000001" customHeight="1" thickBot="1" x14ac:dyDescent="0.3">
      <c r="G73" s="15"/>
      <c r="K73" s="110" t="s">
        <v>11</v>
      </c>
      <c r="L73" s="111"/>
      <c r="M73" s="78">
        <f>Día18!M73+Día19!M72</f>
        <v>24642</v>
      </c>
      <c r="N73" s="75"/>
      <c r="O73" s="75"/>
      <c r="P73" s="24"/>
    </row>
    <row r="74" spans="1:23" ht="20.100000000000001" customHeight="1" x14ac:dyDescent="0.25">
      <c r="G74" s="24"/>
      <c r="P74" s="24"/>
    </row>
    <row r="75" spans="1:23" x14ac:dyDescent="0.25">
      <c r="G75" s="24"/>
      <c r="P75" s="24"/>
    </row>
    <row r="76" spans="1:23" x14ac:dyDescent="0.25">
      <c r="A76" s="25"/>
      <c r="B76" s="25"/>
      <c r="C76" s="25"/>
      <c r="P76" s="24"/>
    </row>
    <row r="77" spans="1:23" ht="14.25" customHeight="1" x14ac:dyDescent="0.25">
      <c r="A77" s="25"/>
      <c r="B77" s="25"/>
      <c r="C77" s="25"/>
      <c r="P77" s="24"/>
    </row>
    <row r="78" spans="1:23" ht="14.25" customHeight="1" x14ac:dyDescent="0.25">
      <c r="A78" s="25"/>
      <c r="B78" s="25"/>
      <c r="C78" s="25"/>
      <c r="P78" s="24"/>
    </row>
    <row r="79" spans="1:23" ht="14.25" customHeight="1" x14ac:dyDescent="0.25">
      <c r="A79" s="25"/>
      <c r="B79" s="25"/>
      <c r="C79" s="25"/>
      <c r="P79" s="24"/>
    </row>
    <row r="80" spans="1:23" ht="14.25" customHeight="1" x14ac:dyDescent="0.25">
      <c r="A80" s="25"/>
      <c r="B80" s="25"/>
      <c r="C80" s="25"/>
    </row>
    <row r="81" spans="1:3" x14ac:dyDescent="0.25">
      <c r="A81" s="25"/>
      <c r="B81" s="25"/>
      <c r="C81" s="25"/>
    </row>
    <row r="82" spans="1:3" x14ac:dyDescent="0.25">
      <c r="A82" s="25"/>
      <c r="B82" s="25"/>
      <c r="C82" s="25"/>
    </row>
    <row r="83" spans="1:3" x14ac:dyDescent="0.25">
      <c r="A83" s="25"/>
      <c r="B83" s="25"/>
      <c r="C83" s="25"/>
    </row>
    <row r="84" spans="1:3" x14ac:dyDescent="0.25">
      <c r="A84" s="25"/>
      <c r="B84" s="25"/>
      <c r="C84" s="25"/>
    </row>
    <row r="85" spans="1:3" x14ac:dyDescent="0.25">
      <c r="A85" s="25"/>
      <c r="B85" s="25"/>
      <c r="C85" s="25"/>
    </row>
    <row r="86" spans="1:3" x14ac:dyDescent="0.25">
      <c r="A86" s="25"/>
      <c r="B86" s="25"/>
      <c r="C86" s="25"/>
    </row>
  </sheetData>
  <mergeCells count="12">
    <mergeCell ref="K73:L73"/>
    <mergeCell ref="F2:H2"/>
    <mergeCell ref="L2:M2"/>
    <mergeCell ref="F3:H3"/>
    <mergeCell ref="L3:M3"/>
    <mergeCell ref="A5:G5"/>
    <mergeCell ref="I5:O5"/>
    <mergeCell ref="F6:G6"/>
    <mergeCell ref="N6:O6"/>
    <mergeCell ref="A12:D12"/>
    <mergeCell ref="K12:L12"/>
    <mergeCell ref="K72:L72"/>
  </mergeCells>
  <pageMargins left="0.7" right="0.7" top="0.75" bottom="0.75" header="0.3" footer="0.3"/>
  <pageSetup paperSize="9" orientation="portrait" r:id="rId1"/>
  <ignoredErrors>
    <ignoredError sqref="O14:O28 O42:O65 O38:O40 O30:O36"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86"/>
  <sheetViews>
    <sheetView topLeftCell="C5" zoomScaleNormal="100" workbookViewId="0">
      <selection activeCell="O14" sqref="O14"/>
    </sheetView>
  </sheetViews>
  <sheetFormatPr baseColWidth="10" defaultColWidth="9.140625" defaultRowHeight="15" x14ac:dyDescent="0.25"/>
  <cols>
    <col min="1" max="1" width="13.85546875" style="13" bestFit="1" customWidth="1"/>
    <col min="2" max="2" width="13.140625" style="13" customWidth="1"/>
    <col min="3" max="3" width="14.42578125" style="13" customWidth="1"/>
    <col min="4" max="4" width="12.42578125" style="13" customWidth="1"/>
    <col min="5" max="5" width="14.5703125" style="13" customWidth="1"/>
    <col min="6" max="6" width="13.28515625" style="13" customWidth="1"/>
    <col min="7" max="7" width="12.42578125" style="13" customWidth="1"/>
    <col min="8" max="8" width="14.28515625" style="13" customWidth="1"/>
    <col min="9" max="9" width="12.85546875" style="13" customWidth="1"/>
    <col min="10" max="10" width="13.5703125" style="13" customWidth="1"/>
    <col min="11" max="11" width="16.42578125" style="13" customWidth="1"/>
    <col min="12" max="12" width="10.7109375" style="13" customWidth="1"/>
    <col min="13" max="13" width="10" style="13" customWidth="1"/>
    <col min="14" max="14" width="10.28515625" style="13" customWidth="1"/>
    <col min="15" max="15" width="13.42578125" style="13" customWidth="1"/>
    <col min="16" max="16" width="66.85546875" style="15" customWidth="1"/>
    <col min="17" max="17" width="6" style="13" customWidth="1"/>
    <col min="18" max="18" width="2.28515625" style="13" customWidth="1"/>
    <col min="19" max="19" width="4.85546875" style="13" customWidth="1"/>
    <col min="20" max="20" width="3.140625" style="13" customWidth="1"/>
    <col min="21" max="21" width="4.28515625" style="13" customWidth="1"/>
    <col min="22" max="22" width="13.85546875" style="13" customWidth="1"/>
    <col min="23" max="16384" width="9.140625" style="13"/>
  </cols>
  <sheetData>
    <row r="1" spans="1:23" ht="39" customHeight="1" thickBot="1" x14ac:dyDescent="0.3">
      <c r="D1" s="14"/>
      <c r="E1" s="14"/>
      <c r="F1" s="14"/>
    </row>
    <row r="2" spans="1:23" ht="23.25" customHeight="1" thickBot="1" x14ac:dyDescent="0.3">
      <c r="F2" s="122" t="s">
        <v>14</v>
      </c>
      <c r="G2" s="123"/>
      <c r="H2" s="124"/>
      <c r="I2" s="28"/>
      <c r="J2" s="29" t="s">
        <v>22</v>
      </c>
      <c r="K2" s="29" t="s">
        <v>23</v>
      </c>
      <c r="L2" s="125"/>
      <c r="M2" s="125"/>
    </row>
    <row r="3" spans="1:23" ht="26.25" customHeight="1" thickBot="1" x14ac:dyDescent="0.3">
      <c r="E3" s="30"/>
      <c r="F3" s="126" t="s">
        <v>29</v>
      </c>
      <c r="G3" s="127"/>
      <c r="H3" s="128"/>
      <c r="I3" s="28"/>
      <c r="J3" s="72">
        <v>44806</v>
      </c>
      <c r="K3" s="73" t="s">
        <v>90</v>
      </c>
      <c r="L3" s="129"/>
      <c r="M3" s="129"/>
    </row>
    <row r="4" spans="1:23" ht="15" customHeight="1" thickBot="1" x14ac:dyDescent="0.3">
      <c r="E4" s="30"/>
      <c r="F4" s="27"/>
      <c r="G4" s="27"/>
      <c r="H4" s="27"/>
      <c r="J4" s="31"/>
      <c r="K4" s="31"/>
    </row>
    <row r="5" spans="1:23" ht="15" customHeight="1" thickBot="1" x14ac:dyDescent="0.3">
      <c r="A5" s="119" t="s">
        <v>27</v>
      </c>
      <c r="B5" s="120"/>
      <c r="C5" s="120"/>
      <c r="D5" s="120"/>
      <c r="E5" s="120"/>
      <c r="F5" s="120"/>
      <c r="G5" s="121"/>
      <c r="H5" s="27"/>
      <c r="I5" s="119" t="s">
        <v>28</v>
      </c>
      <c r="J5" s="120"/>
      <c r="K5" s="120"/>
      <c r="L5" s="120"/>
      <c r="M5" s="120"/>
      <c r="N5" s="120"/>
      <c r="O5" s="121"/>
    </row>
    <row r="6" spans="1:23" ht="15" customHeight="1" thickBot="1" x14ac:dyDescent="0.3">
      <c r="A6" s="32" t="s">
        <v>21</v>
      </c>
      <c r="B6" s="34" t="s">
        <v>16</v>
      </c>
      <c r="C6" s="34" t="s">
        <v>17</v>
      </c>
      <c r="D6" s="34" t="s">
        <v>18</v>
      </c>
      <c r="E6" s="35" t="s">
        <v>19</v>
      </c>
      <c r="F6" s="116" t="s">
        <v>20</v>
      </c>
      <c r="G6" s="117"/>
      <c r="H6" s="36"/>
      <c r="I6" s="32" t="s">
        <v>21</v>
      </c>
      <c r="J6" s="33" t="s">
        <v>16</v>
      </c>
      <c r="K6" s="34" t="s">
        <v>17</v>
      </c>
      <c r="L6" s="34" t="s">
        <v>18</v>
      </c>
      <c r="M6" s="35" t="s">
        <v>19</v>
      </c>
      <c r="N6" s="116" t="s">
        <v>20</v>
      </c>
      <c r="O6" s="117"/>
    </row>
    <row r="7" spans="1:23" ht="13.5" customHeight="1" x14ac:dyDescent="0.25">
      <c r="A7" s="37">
        <v>1</v>
      </c>
      <c r="B7" s="38" t="s">
        <v>82</v>
      </c>
      <c r="C7" s="92" t="s">
        <v>82</v>
      </c>
      <c r="D7" s="39" t="s">
        <v>83</v>
      </c>
      <c r="E7" s="39" t="s">
        <v>84</v>
      </c>
      <c r="F7" s="39" t="s">
        <v>130</v>
      </c>
      <c r="G7" s="83"/>
      <c r="H7" s="41"/>
      <c r="I7" s="37">
        <v>1</v>
      </c>
      <c r="J7" s="42"/>
      <c r="K7" s="43"/>
      <c r="L7" s="39"/>
      <c r="M7" s="40"/>
      <c r="N7" s="3"/>
      <c r="O7" s="7"/>
    </row>
    <row r="8" spans="1:23" ht="15" customHeight="1" x14ac:dyDescent="0.25">
      <c r="A8" s="44">
        <v>2</v>
      </c>
      <c r="B8" s="45" t="s">
        <v>85</v>
      </c>
      <c r="C8" s="93" t="s">
        <v>85</v>
      </c>
      <c r="D8" s="46" t="s">
        <v>86</v>
      </c>
      <c r="E8" s="46" t="s">
        <v>87</v>
      </c>
      <c r="F8" s="46" t="s">
        <v>98</v>
      </c>
      <c r="G8" s="83"/>
      <c r="H8" s="41"/>
      <c r="I8" s="44">
        <v>2</v>
      </c>
      <c r="J8" s="45"/>
      <c r="K8" s="46"/>
      <c r="L8" s="46"/>
      <c r="M8" s="47"/>
      <c r="N8" s="3"/>
      <c r="O8" s="7"/>
    </row>
    <row r="9" spans="1:23" ht="15" customHeight="1" x14ac:dyDescent="0.25">
      <c r="A9" s="44">
        <v>3</v>
      </c>
      <c r="B9" s="45"/>
      <c r="C9" s="46"/>
      <c r="D9" s="46"/>
      <c r="E9" s="46"/>
      <c r="F9" s="2"/>
      <c r="G9" s="7"/>
      <c r="H9" s="41"/>
      <c r="I9" s="44">
        <v>3</v>
      </c>
      <c r="J9" s="48"/>
      <c r="K9" s="46"/>
      <c r="L9" s="46"/>
      <c r="M9" s="47"/>
      <c r="N9" s="3"/>
      <c r="O9" s="7"/>
    </row>
    <row r="10" spans="1:23" ht="15" customHeight="1" thickBot="1" x14ac:dyDescent="0.3">
      <c r="A10" s="49">
        <v>4</v>
      </c>
      <c r="B10" s="50"/>
      <c r="C10" s="51"/>
      <c r="D10" s="51"/>
      <c r="E10" s="51"/>
      <c r="F10" s="94"/>
      <c r="G10" s="26"/>
      <c r="H10" s="41"/>
      <c r="I10" s="49">
        <v>4</v>
      </c>
      <c r="J10" s="53"/>
      <c r="K10" s="51"/>
      <c r="L10" s="51"/>
      <c r="M10" s="52"/>
      <c r="N10" s="12"/>
      <c r="O10" s="26"/>
    </row>
    <row r="11" spans="1:23" ht="20.25" customHeight="1" thickBot="1" x14ac:dyDescent="0.3">
      <c r="A11" s="54"/>
      <c r="B11" s="54"/>
      <c r="E11" s="30"/>
      <c r="F11" s="27"/>
      <c r="G11" s="27"/>
      <c r="H11" s="27"/>
      <c r="J11" s="55"/>
    </row>
    <row r="12" spans="1:23" ht="17.25" customHeight="1" thickTop="1" thickBot="1" x14ac:dyDescent="0.3">
      <c r="A12" s="118"/>
      <c r="B12" s="118"/>
      <c r="C12" s="118"/>
      <c r="D12" s="118"/>
      <c r="E12" s="16"/>
      <c r="F12" s="16"/>
      <c r="G12" s="16"/>
      <c r="H12" s="17"/>
      <c r="I12" s="18" t="s">
        <v>24</v>
      </c>
      <c r="J12" s="56"/>
      <c r="K12" s="114" t="s">
        <v>12</v>
      </c>
      <c r="L12" s="115"/>
    </row>
    <row r="13" spans="1:23" s="19" customFormat="1" ht="24" thickTop="1" thickBot="1" x14ac:dyDescent="0.25">
      <c r="A13" s="57" t="s">
        <v>0</v>
      </c>
      <c r="B13" s="58" t="s">
        <v>26</v>
      </c>
      <c r="C13" s="59" t="s">
        <v>8</v>
      </c>
      <c r="D13" s="59" t="s">
        <v>1</v>
      </c>
      <c r="E13" s="59" t="s">
        <v>2</v>
      </c>
      <c r="F13" s="59" t="s">
        <v>7</v>
      </c>
      <c r="G13" s="60" t="s">
        <v>4</v>
      </c>
      <c r="H13" s="61" t="s">
        <v>3</v>
      </c>
      <c r="I13" s="61" t="s">
        <v>15</v>
      </c>
      <c r="J13" s="62" t="s">
        <v>39</v>
      </c>
      <c r="K13" s="63" t="s">
        <v>25</v>
      </c>
      <c r="L13" s="63" t="s">
        <v>9</v>
      </c>
      <c r="M13" s="62" t="s">
        <v>13</v>
      </c>
      <c r="N13" s="61" t="s">
        <v>10</v>
      </c>
      <c r="O13" s="64" t="s">
        <v>11</v>
      </c>
      <c r="P13" s="65" t="s">
        <v>6</v>
      </c>
    </row>
    <row r="14" spans="1:23" s="21" customFormat="1" ht="24.75" customHeight="1" thickBot="1" x14ac:dyDescent="0.3">
      <c r="A14" s="66">
        <v>4275</v>
      </c>
      <c r="B14" s="5" t="s">
        <v>32</v>
      </c>
      <c r="C14" s="5" t="s">
        <v>40</v>
      </c>
      <c r="D14" s="5" t="s">
        <v>43</v>
      </c>
      <c r="E14" s="5" t="s">
        <v>44</v>
      </c>
      <c r="F14" s="81">
        <v>0.28472222222222221</v>
      </c>
      <c r="G14" s="84"/>
      <c r="H14" s="5">
        <v>3</v>
      </c>
      <c r="I14" s="5"/>
      <c r="J14" s="5"/>
      <c r="K14" s="67"/>
      <c r="L14" s="67"/>
      <c r="M14" s="68">
        <v>10</v>
      </c>
      <c r="N14" s="5" t="s">
        <v>100</v>
      </c>
      <c r="O14" s="5">
        <f>Día1!O14+Día2!M14</f>
        <v>17</v>
      </c>
      <c r="P14" s="69"/>
      <c r="Q14" s="20"/>
    </row>
    <row r="15" spans="1:23" s="21" customFormat="1" ht="19.5" customHeight="1" thickTop="1" thickBot="1" x14ac:dyDescent="0.3">
      <c r="A15" s="1">
        <v>8058</v>
      </c>
      <c r="B15" s="3" t="s">
        <v>31</v>
      </c>
      <c r="C15" s="3" t="s">
        <v>40</v>
      </c>
      <c r="D15" s="3" t="s">
        <v>33</v>
      </c>
      <c r="E15" s="3" t="s">
        <v>34</v>
      </c>
      <c r="F15" s="82">
        <v>0.29166666666666669</v>
      </c>
      <c r="G15" s="80"/>
      <c r="H15" s="6">
        <v>6</v>
      </c>
      <c r="I15" s="6"/>
      <c r="J15" s="6"/>
      <c r="K15" s="70"/>
      <c r="L15" s="70"/>
      <c r="M15" s="8">
        <v>121</v>
      </c>
      <c r="N15" s="3" t="s">
        <v>100</v>
      </c>
      <c r="O15" s="3">
        <f>Día1!O15+Día2!M15</f>
        <v>308</v>
      </c>
      <c r="P15" s="71"/>
      <c r="Q15" s="20"/>
      <c r="W15" s="22"/>
    </row>
    <row r="16" spans="1:23" s="21" customFormat="1" ht="23.25" customHeight="1" thickTop="1" thickBot="1" x14ac:dyDescent="0.3">
      <c r="A16" s="1">
        <v>8069</v>
      </c>
      <c r="B16" s="3" t="s">
        <v>31</v>
      </c>
      <c r="C16" s="3" t="s">
        <v>40</v>
      </c>
      <c r="D16" s="3" t="s">
        <v>41</v>
      </c>
      <c r="E16" s="3" t="s">
        <v>33</v>
      </c>
      <c r="F16" s="82">
        <v>0.29722222222222222</v>
      </c>
      <c r="G16" s="80"/>
      <c r="H16" s="6">
        <v>3</v>
      </c>
      <c r="I16" s="6"/>
      <c r="J16" s="6"/>
      <c r="K16" s="70"/>
      <c r="L16" s="70"/>
      <c r="M16" s="8">
        <v>6</v>
      </c>
      <c r="N16" s="3" t="s">
        <v>100</v>
      </c>
      <c r="O16" s="3">
        <f>Día1!O16+Día2!M16</f>
        <v>14</v>
      </c>
      <c r="P16" s="71"/>
      <c r="Q16" s="20"/>
      <c r="W16" s="22"/>
    </row>
    <row r="17" spans="1:23" s="21" customFormat="1" ht="20.100000000000001" customHeight="1" thickTop="1" thickBot="1" x14ac:dyDescent="0.3">
      <c r="A17" s="1">
        <v>8068</v>
      </c>
      <c r="B17" s="3" t="s">
        <v>31</v>
      </c>
      <c r="C17" s="3" t="s">
        <v>40</v>
      </c>
      <c r="D17" s="3" t="s">
        <v>33</v>
      </c>
      <c r="E17" s="3" t="s">
        <v>34</v>
      </c>
      <c r="F17" s="82">
        <v>0.30694444444444441</v>
      </c>
      <c r="G17" s="80"/>
      <c r="H17" s="6">
        <v>6</v>
      </c>
      <c r="I17" s="6"/>
      <c r="J17" s="6"/>
      <c r="K17" s="70"/>
      <c r="L17" s="70"/>
      <c r="M17" s="8">
        <v>70</v>
      </c>
      <c r="N17" s="3" t="s">
        <v>101</v>
      </c>
      <c r="O17" s="3">
        <f>Día1!O17+Día2!M17</f>
        <v>152</v>
      </c>
      <c r="P17" s="71" t="s">
        <v>132</v>
      </c>
      <c r="Q17" s="23"/>
      <c r="W17" s="22"/>
    </row>
    <row r="18" spans="1:23" s="21" customFormat="1" ht="24.75" customHeight="1" thickTop="1" thickBot="1" x14ac:dyDescent="0.3">
      <c r="A18" s="1" t="s">
        <v>45</v>
      </c>
      <c r="B18" s="3" t="s">
        <v>46</v>
      </c>
      <c r="C18" s="3" t="s">
        <v>40</v>
      </c>
      <c r="D18" s="3" t="s">
        <v>47</v>
      </c>
      <c r="E18" s="3" t="s">
        <v>34</v>
      </c>
      <c r="F18" s="82">
        <v>0.31805555555555554</v>
      </c>
      <c r="G18" s="80"/>
      <c r="H18" s="6">
        <v>6</v>
      </c>
      <c r="I18" s="6" t="s">
        <v>106</v>
      </c>
      <c r="J18" s="6">
        <v>1</v>
      </c>
      <c r="K18" s="70"/>
      <c r="L18" s="70"/>
      <c r="M18" s="10">
        <v>49</v>
      </c>
      <c r="N18" s="3" t="s">
        <v>101</v>
      </c>
      <c r="O18" s="3">
        <f>Día1!O18+Día2!M18</f>
        <v>101</v>
      </c>
      <c r="P18" s="71" t="s">
        <v>135</v>
      </c>
      <c r="Q18" s="23"/>
      <c r="W18" s="22"/>
    </row>
    <row r="19" spans="1:23" s="21" customFormat="1" ht="20.100000000000001" customHeight="1" thickTop="1" thickBot="1" x14ac:dyDescent="0.3">
      <c r="A19" s="1">
        <v>4187</v>
      </c>
      <c r="B19" s="3" t="s">
        <v>32</v>
      </c>
      <c r="C19" s="3" t="s">
        <v>54</v>
      </c>
      <c r="D19" s="3" t="s">
        <v>43</v>
      </c>
      <c r="E19" s="3" t="s">
        <v>79</v>
      </c>
      <c r="F19" s="82">
        <v>0.32083333333333336</v>
      </c>
      <c r="G19" s="80" t="s">
        <v>133</v>
      </c>
      <c r="H19" s="6">
        <v>3</v>
      </c>
      <c r="I19" s="11"/>
      <c r="J19" s="11"/>
      <c r="K19" s="70"/>
      <c r="L19" s="70"/>
      <c r="M19" s="10">
        <v>8</v>
      </c>
      <c r="N19" s="3" t="s">
        <v>100</v>
      </c>
      <c r="O19" s="3">
        <f>Día1!O19+Día2!M19</f>
        <v>14</v>
      </c>
      <c r="P19" s="71"/>
      <c r="Q19" s="23"/>
      <c r="W19" s="22"/>
    </row>
    <row r="20" spans="1:23" s="21" customFormat="1" ht="18" customHeight="1" thickTop="1" thickBot="1" x14ac:dyDescent="0.3">
      <c r="A20" s="1">
        <v>8078</v>
      </c>
      <c r="B20" s="3" t="s">
        <v>31</v>
      </c>
      <c r="C20" s="3" t="s">
        <v>40</v>
      </c>
      <c r="D20" s="3" t="s">
        <v>33</v>
      </c>
      <c r="E20" s="3" t="s">
        <v>34</v>
      </c>
      <c r="F20" s="82">
        <v>0.32777777777777778</v>
      </c>
      <c r="G20" s="80"/>
      <c r="H20" s="11">
        <v>6</v>
      </c>
      <c r="I20" s="11"/>
      <c r="J20" s="11">
        <v>1</v>
      </c>
      <c r="K20" s="70"/>
      <c r="L20" s="70"/>
      <c r="M20" s="86">
        <v>90</v>
      </c>
      <c r="N20" s="3" t="s">
        <v>101</v>
      </c>
      <c r="O20" s="3">
        <f>Día1!O20+Día2!M20</f>
        <v>194</v>
      </c>
      <c r="P20" s="104" t="s">
        <v>134</v>
      </c>
      <c r="Q20" s="23"/>
      <c r="W20" s="22"/>
    </row>
    <row r="21" spans="1:23" s="21" customFormat="1" ht="20.100000000000001" customHeight="1" thickTop="1" thickBot="1" x14ac:dyDescent="0.3">
      <c r="A21" s="1">
        <v>8079</v>
      </c>
      <c r="B21" s="3" t="s">
        <v>31</v>
      </c>
      <c r="C21" s="3" t="s">
        <v>40</v>
      </c>
      <c r="D21" s="3" t="s">
        <v>48</v>
      </c>
      <c r="E21" s="3" t="s">
        <v>33</v>
      </c>
      <c r="F21" s="82">
        <v>0.34722222222222227</v>
      </c>
      <c r="G21" s="80" t="s">
        <v>122</v>
      </c>
      <c r="H21" s="6">
        <v>3</v>
      </c>
      <c r="I21" s="6"/>
      <c r="J21" s="6"/>
      <c r="K21" s="70"/>
      <c r="L21" s="70"/>
      <c r="M21" s="8">
        <v>10</v>
      </c>
      <c r="N21" s="3" t="s">
        <v>100</v>
      </c>
      <c r="O21" s="3">
        <f>Día1!O21+Día2!M21</f>
        <v>18</v>
      </c>
      <c r="P21" s="71"/>
      <c r="Q21" s="23"/>
      <c r="W21" s="22"/>
    </row>
    <row r="22" spans="1:23" s="21" customFormat="1" ht="20.100000000000001" customHeight="1" thickTop="1" thickBot="1" x14ac:dyDescent="0.3">
      <c r="A22" s="1">
        <v>8278</v>
      </c>
      <c r="B22" s="3" t="s">
        <v>31</v>
      </c>
      <c r="C22" s="3" t="s">
        <v>37</v>
      </c>
      <c r="D22" s="3" t="s">
        <v>33</v>
      </c>
      <c r="E22" s="3" t="s">
        <v>34</v>
      </c>
      <c r="F22" s="82">
        <v>0.35555555555555557</v>
      </c>
      <c r="G22" s="80"/>
      <c r="H22" s="6">
        <v>6</v>
      </c>
      <c r="I22" s="6"/>
      <c r="J22" s="6"/>
      <c r="K22" s="70"/>
      <c r="L22" s="70"/>
      <c r="M22" s="8">
        <v>49</v>
      </c>
      <c r="N22" s="3" t="s">
        <v>100</v>
      </c>
      <c r="O22" s="3">
        <f>Día1!O22+Día2!M22</f>
        <v>99</v>
      </c>
      <c r="P22" s="71"/>
      <c r="Q22" s="23"/>
      <c r="W22" s="22"/>
    </row>
    <row r="23" spans="1:23" s="21" customFormat="1" ht="24" thickTop="1" thickBot="1" x14ac:dyDescent="0.3">
      <c r="A23" s="1">
        <v>4087</v>
      </c>
      <c r="B23" s="3" t="s">
        <v>32</v>
      </c>
      <c r="C23" s="3" t="s">
        <v>37</v>
      </c>
      <c r="D23" s="3" t="s">
        <v>49</v>
      </c>
      <c r="E23" s="3" t="s">
        <v>78</v>
      </c>
      <c r="F23" s="82">
        <v>0.3833333333333333</v>
      </c>
      <c r="G23" s="80"/>
      <c r="H23" s="6">
        <v>3</v>
      </c>
      <c r="I23" s="6"/>
      <c r="J23" s="6"/>
      <c r="K23" s="70"/>
      <c r="L23" s="70"/>
      <c r="M23" s="85">
        <v>3</v>
      </c>
      <c r="N23" s="3" t="s">
        <v>101</v>
      </c>
      <c r="O23" s="3">
        <f>Día1!O23+Día2!M23</f>
        <v>8</v>
      </c>
      <c r="P23" s="71" t="s">
        <v>136</v>
      </c>
      <c r="Q23" s="23"/>
      <c r="W23" s="22"/>
    </row>
    <row r="24" spans="1:23" s="21" customFormat="1" ht="21" customHeight="1" thickTop="1" thickBot="1" x14ac:dyDescent="0.3">
      <c r="A24" s="1" t="s">
        <v>50</v>
      </c>
      <c r="B24" s="3" t="s">
        <v>46</v>
      </c>
      <c r="C24" s="3" t="s">
        <v>37</v>
      </c>
      <c r="D24" s="3" t="s">
        <v>48</v>
      </c>
      <c r="E24" s="3" t="s">
        <v>47</v>
      </c>
      <c r="F24" s="82">
        <v>0.38750000000000001</v>
      </c>
      <c r="G24" s="80"/>
      <c r="H24" s="6">
        <v>3</v>
      </c>
      <c r="I24" s="11" t="s">
        <v>106</v>
      </c>
      <c r="J24" s="11"/>
      <c r="K24" s="70"/>
      <c r="L24" s="70"/>
      <c r="M24" s="10">
        <v>9</v>
      </c>
      <c r="N24" s="3" t="s">
        <v>101</v>
      </c>
      <c r="O24" s="3">
        <f>Día1!O24+Día2!M24</f>
        <v>15</v>
      </c>
      <c r="P24" s="104" t="s">
        <v>119</v>
      </c>
      <c r="Q24" s="23"/>
      <c r="W24" s="22"/>
    </row>
    <row r="25" spans="1:23" s="21" customFormat="1" ht="20.100000000000001" customHeight="1" thickTop="1" thickBot="1" x14ac:dyDescent="0.3">
      <c r="A25" s="1">
        <v>8088</v>
      </c>
      <c r="B25" s="3" t="s">
        <v>31</v>
      </c>
      <c r="C25" s="3" t="s">
        <v>40</v>
      </c>
      <c r="D25" s="3" t="s">
        <v>33</v>
      </c>
      <c r="E25" s="3" t="s">
        <v>34</v>
      </c>
      <c r="F25" s="82">
        <v>0.39027777777777778</v>
      </c>
      <c r="G25" s="80"/>
      <c r="H25" s="6">
        <v>6</v>
      </c>
      <c r="I25" s="6"/>
      <c r="J25" s="6"/>
      <c r="K25" s="70"/>
      <c r="L25" s="70"/>
      <c r="M25" s="8">
        <v>43</v>
      </c>
      <c r="N25" s="3" t="s">
        <v>100</v>
      </c>
      <c r="O25" s="3">
        <f>Día1!O25+Día2!M25</f>
        <v>89</v>
      </c>
      <c r="P25" s="71" t="s">
        <v>137</v>
      </c>
      <c r="Q25" s="23"/>
      <c r="W25" s="22"/>
    </row>
    <row r="26" spans="1:23" s="21" customFormat="1" ht="20.100000000000001" customHeight="1" thickTop="1" thickBot="1" x14ac:dyDescent="0.3">
      <c r="A26" s="1" t="s">
        <v>51</v>
      </c>
      <c r="B26" s="3" t="s">
        <v>46</v>
      </c>
      <c r="C26" s="3" t="s">
        <v>38</v>
      </c>
      <c r="D26" s="3" t="s">
        <v>47</v>
      </c>
      <c r="E26" s="3" t="s">
        <v>34</v>
      </c>
      <c r="F26" s="82">
        <v>0.39861111111111108</v>
      </c>
      <c r="G26" s="80"/>
      <c r="H26" s="6"/>
      <c r="I26" s="6"/>
      <c r="J26" s="6"/>
      <c r="K26" s="70"/>
      <c r="L26" s="70"/>
      <c r="M26" s="10"/>
      <c r="N26" s="3"/>
      <c r="O26" s="3">
        <f>Día1!O26+Día2!M26</f>
        <v>0</v>
      </c>
      <c r="P26" s="71"/>
      <c r="Q26" s="23"/>
      <c r="W26" s="22"/>
    </row>
    <row r="27" spans="1:23" s="21" customFormat="1" ht="20.100000000000001" customHeight="1" thickTop="1" thickBot="1" x14ac:dyDescent="0.3">
      <c r="A27" s="1">
        <v>8098</v>
      </c>
      <c r="B27" s="3" t="s">
        <v>31</v>
      </c>
      <c r="C27" s="3" t="s">
        <v>38</v>
      </c>
      <c r="D27" s="3" t="s">
        <v>33</v>
      </c>
      <c r="E27" s="3" t="s">
        <v>34</v>
      </c>
      <c r="F27" s="82">
        <v>0.43541666666666662</v>
      </c>
      <c r="G27" s="80"/>
      <c r="H27" s="6"/>
      <c r="I27" s="6"/>
      <c r="J27" s="6"/>
      <c r="K27" s="70"/>
      <c r="L27" s="70"/>
      <c r="M27" s="85"/>
      <c r="N27" s="3"/>
      <c r="O27" s="3">
        <f>Día1!O27+Día2!M27</f>
        <v>0</v>
      </c>
      <c r="P27" s="71"/>
      <c r="Q27" s="23"/>
    </row>
    <row r="28" spans="1:23" s="21" customFormat="1" ht="20.100000000000001" customHeight="1" thickTop="1" thickBot="1" x14ac:dyDescent="0.3">
      <c r="A28" s="1">
        <v>8109</v>
      </c>
      <c r="B28" s="3" t="s">
        <v>31</v>
      </c>
      <c r="C28" s="3" t="s">
        <v>37</v>
      </c>
      <c r="D28" s="3" t="s">
        <v>48</v>
      </c>
      <c r="E28" s="3" t="s">
        <v>33</v>
      </c>
      <c r="F28" s="82">
        <v>0.4465277777777778</v>
      </c>
      <c r="G28" s="80"/>
      <c r="H28" s="6">
        <v>3</v>
      </c>
      <c r="I28" s="6" t="s">
        <v>106</v>
      </c>
      <c r="J28" s="6"/>
      <c r="K28" s="70"/>
      <c r="L28" s="70"/>
      <c r="M28" s="9">
        <v>13</v>
      </c>
      <c r="N28" s="3" t="s">
        <v>101</v>
      </c>
      <c r="O28" s="3">
        <f>Día1!O28+Día2!M28</f>
        <v>38</v>
      </c>
      <c r="P28" s="71" t="s">
        <v>139</v>
      </c>
    </row>
    <row r="29" spans="1:23" s="21" customFormat="1" ht="21.75" customHeight="1" thickTop="1" thickBot="1" x14ac:dyDescent="0.3">
      <c r="A29" s="1">
        <v>4072</v>
      </c>
      <c r="B29" s="3" t="s">
        <v>32</v>
      </c>
      <c r="C29" s="3" t="s">
        <v>37</v>
      </c>
      <c r="D29" s="3" t="s">
        <v>52</v>
      </c>
      <c r="E29" s="3" t="s">
        <v>53</v>
      </c>
      <c r="F29" s="82">
        <v>0.44861111111111113</v>
      </c>
      <c r="G29" s="80"/>
      <c r="H29" s="6">
        <v>6</v>
      </c>
      <c r="I29" s="6"/>
      <c r="J29" s="6"/>
      <c r="K29" s="70"/>
      <c r="L29" s="70"/>
      <c r="M29" s="9">
        <v>19</v>
      </c>
      <c r="N29" s="3" t="s">
        <v>100</v>
      </c>
      <c r="O29" s="3">
        <f>Día1!O29+Día2!M29</f>
        <v>33</v>
      </c>
      <c r="P29" s="71"/>
    </row>
    <row r="30" spans="1:23" s="21" customFormat="1" ht="20.100000000000001" customHeight="1" thickTop="1" thickBot="1" x14ac:dyDescent="0.3">
      <c r="A30" s="1">
        <v>4186</v>
      </c>
      <c r="B30" s="3" t="s">
        <v>32</v>
      </c>
      <c r="C30" s="3" t="s">
        <v>37</v>
      </c>
      <c r="D30" s="3" t="s">
        <v>80</v>
      </c>
      <c r="E30" s="3" t="s">
        <v>34</v>
      </c>
      <c r="F30" s="82">
        <v>0.45833333333333331</v>
      </c>
      <c r="G30" s="80" t="s">
        <v>140</v>
      </c>
      <c r="H30" s="6">
        <v>6</v>
      </c>
      <c r="I30" s="6" t="s">
        <v>106</v>
      </c>
      <c r="J30" s="6"/>
      <c r="K30" s="70"/>
      <c r="L30" s="70"/>
      <c r="M30" s="9">
        <v>42</v>
      </c>
      <c r="N30" s="3" t="s">
        <v>101</v>
      </c>
      <c r="O30" s="3">
        <f>Día1!O30+Día2!M30</f>
        <v>65</v>
      </c>
      <c r="P30" s="71" t="s">
        <v>138</v>
      </c>
    </row>
    <row r="31" spans="1:23" s="21" customFormat="1" ht="20.100000000000001" customHeight="1" thickTop="1" thickBot="1" x14ac:dyDescent="0.3">
      <c r="A31" s="1">
        <v>4101</v>
      </c>
      <c r="B31" s="3" t="s">
        <v>32</v>
      </c>
      <c r="C31" s="3" t="s">
        <v>37</v>
      </c>
      <c r="D31" s="3" t="s">
        <v>34</v>
      </c>
      <c r="E31" s="3" t="s">
        <v>36</v>
      </c>
      <c r="F31" s="82">
        <v>0.4861111111111111</v>
      </c>
      <c r="G31" s="80"/>
      <c r="H31" s="6">
        <v>3</v>
      </c>
      <c r="I31" s="6"/>
      <c r="J31" s="6"/>
      <c r="K31" s="70"/>
      <c r="L31" s="70"/>
      <c r="M31" s="10">
        <v>8</v>
      </c>
      <c r="N31" s="3" t="s">
        <v>101</v>
      </c>
      <c r="O31" s="3">
        <f>Día1!O31+Día2!M31</f>
        <v>14</v>
      </c>
      <c r="P31" s="104" t="s">
        <v>141</v>
      </c>
      <c r="Q31" s="23"/>
      <c r="W31" s="22"/>
    </row>
    <row r="32" spans="1:23" s="21" customFormat="1" ht="20.100000000000001" customHeight="1" thickTop="1" thickBot="1" x14ac:dyDescent="0.3">
      <c r="A32" s="1">
        <v>8118</v>
      </c>
      <c r="B32" s="3" t="s">
        <v>31</v>
      </c>
      <c r="C32" s="3" t="s">
        <v>40</v>
      </c>
      <c r="D32" s="3" t="s">
        <v>33</v>
      </c>
      <c r="E32" s="3" t="s">
        <v>34</v>
      </c>
      <c r="F32" s="82">
        <v>0.50486111111111109</v>
      </c>
      <c r="G32" s="88"/>
      <c r="H32" s="11">
        <v>6</v>
      </c>
      <c r="I32" s="11"/>
      <c r="J32" s="11"/>
      <c r="K32" s="70"/>
      <c r="L32" s="70"/>
      <c r="M32" s="10">
        <v>48</v>
      </c>
      <c r="N32" s="3" t="s">
        <v>100</v>
      </c>
      <c r="O32" s="3">
        <f>Día1!O32+Día2!M32</f>
        <v>111</v>
      </c>
      <c r="P32" s="71"/>
      <c r="Q32" s="23"/>
      <c r="W32" s="22"/>
    </row>
    <row r="33" spans="1:23" s="21" customFormat="1" ht="39" customHeight="1" thickTop="1" thickBot="1" x14ac:dyDescent="0.3">
      <c r="A33" s="1">
        <v>4064</v>
      </c>
      <c r="B33" s="3" t="s">
        <v>32</v>
      </c>
      <c r="C33" s="3" t="s">
        <v>54</v>
      </c>
      <c r="D33" s="3" t="s">
        <v>55</v>
      </c>
      <c r="E33" s="3" t="s">
        <v>34</v>
      </c>
      <c r="F33" s="82">
        <v>0.51944444444444449</v>
      </c>
      <c r="G33" s="80"/>
      <c r="H33" s="6">
        <v>6</v>
      </c>
      <c r="I33" s="6"/>
      <c r="J33" s="6"/>
      <c r="K33" s="70"/>
      <c r="L33" s="70"/>
      <c r="M33" s="10">
        <v>3</v>
      </c>
      <c r="N33" s="3" t="s">
        <v>100</v>
      </c>
      <c r="O33" s="3">
        <f>Día1!O33+Día2!M33</f>
        <v>9</v>
      </c>
      <c r="P33" s="71"/>
      <c r="Q33" s="23" t="s">
        <v>88</v>
      </c>
      <c r="W33" s="22"/>
    </row>
    <row r="34" spans="1:23" s="21" customFormat="1" ht="20.100000000000001" customHeight="1" thickTop="1" thickBot="1" x14ac:dyDescent="0.3">
      <c r="A34" s="1">
        <v>8129</v>
      </c>
      <c r="B34" s="3" t="s">
        <v>31</v>
      </c>
      <c r="C34" s="3" t="s">
        <v>37</v>
      </c>
      <c r="D34" s="3" t="s">
        <v>48</v>
      </c>
      <c r="E34" s="3" t="s">
        <v>33</v>
      </c>
      <c r="F34" s="82">
        <v>0.5229166666666667</v>
      </c>
      <c r="G34" s="80" t="s">
        <v>99</v>
      </c>
      <c r="H34" s="6">
        <v>3</v>
      </c>
      <c r="I34" s="6"/>
      <c r="J34" s="6"/>
      <c r="K34" s="70"/>
      <c r="L34" s="70"/>
      <c r="M34" s="3">
        <v>3</v>
      </c>
      <c r="N34" s="3" t="s">
        <v>100</v>
      </c>
      <c r="O34" s="3">
        <f>Día1!O34+Día2!M34</f>
        <v>10</v>
      </c>
      <c r="P34" s="71"/>
      <c r="Q34" s="23"/>
    </row>
    <row r="35" spans="1:23" s="21" customFormat="1" ht="20.100000000000001" customHeight="1" thickTop="1" thickBot="1" x14ac:dyDescent="0.3">
      <c r="A35" s="1">
        <v>4086</v>
      </c>
      <c r="B35" s="3" t="s">
        <v>32</v>
      </c>
      <c r="C35" s="3" t="s">
        <v>37</v>
      </c>
      <c r="D35" s="3" t="s">
        <v>81</v>
      </c>
      <c r="E35" s="3" t="s">
        <v>34</v>
      </c>
      <c r="F35" s="82">
        <v>0.56111111111111112</v>
      </c>
      <c r="G35" s="80" t="s">
        <v>142</v>
      </c>
      <c r="H35" s="6">
        <v>6</v>
      </c>
      <c r="I35" s="6"/>
      <c r="J35" s="6"/>
      <c r="K35" s="70"/>
      <c r="L35" s="70"/>
      <c r="M35" s="9">
        <v>3</v>
      </c>
      <c r="N35" s="3" t="s">
        <v>100</v>
      </c>
      <c r="O35" s="3">
        <f>Día1!O35+Día2!M35</f>
        <v>9</v>
      </c>
      <c r="P35" s="71"/>
    </row>
    <row r="36" spans="1:23" s="21" customFormat="1" ht="34.5" customHeight="1" thickTop="1" thickBot="1" x14ac:dyDescent="0.3">
      <c r="A36" s="1">
        <v>4325</v>
      </c>
      <c r="B36" s="3" t="s">
        <v>32</v>
      </c>
      <c r="C36" s="3" t="s">
        <v>37</v>
      </c>
      <c r="D36" s="3" t="s">
        <v>48</v>
      </c>
      <c r="E36" s="3" t="s">
        <v>56</v>
      </c>
      <c r="F36" s="82">
        <v>0.57361111111111118</v>
      </c>
      <c r="G36" s="106"/>
      <c r="H36" s="6">
        <v>3</v>
      </c>
      <c r="I36" s="6"/>
      <c r="J36" s="6"/>
      <c r="K36" s="70"/>
      <c r="L36" s="70"/>
      <c r="M36" s="9">
        <v>12</v>
      </c>
      <c r="N36" s="3" t="s">
        <v>100</v>
      </c>
      <c r="O36" s="3">
        <f>Día1!O36+Día2!M36</f>
        <v>24</v>
      </c>
      <c r="P36" s="71"/>
    </row>
    <row r="37" spans="1:23" s="21" customFormat="1" ht="34.5" customHeight="1" thickTop="1" thickBot="1" x14ac:dyDescent="0.3">
      <c r="A37" s="1">
        <v>8139</v>
      </c>
      <c r="B37" s="3" t="s">
        <v>31</v>
      </c>
      <c r="C37" s="3" t="s">
        <v>57</v>
      </c>
      <c r="D37" s="3" t="s">
        <v>34</v>
      </c>
      <c r="E37" s="3" t="s">
        <v>33</v>
      </c>
      <c r="F37" s="82">
        <v>0.58888888888888891</v>
      </c>
      <c r="G37" s="87"/>
      <c r="H37" s="6">
        <v>3</v>
      </c>
      <c r="I37" s="6"/>
      <c r="J37" s="6"/>
      <c r="K37" s="70"/>
      <c r="L37" s="70"/>
      <c r="M37" s="9">
        <v>9</v>
      </c>
      <c r="N37" s="3" t="s">
        <v>100</v>
      </c>
      <c r="O37" s="3">
        <f>Día1!O37+Día2!M37</f>
        <v>9</v>
      </c>
      <c r="P37" s="71"/>
    </row>
    <row r="38" spans="1:23" s="21" customFormat="1" ht="17.25" thickTop="1" thickBot="1" x14ac:dyDescent="0.3">
      <c r="A38" s="1">
        <v>4110</v>
      </c>
      <c r="B38" s="3" t="s">
        <v>32</v>
      </c>
      <c r="C38" s="3" t="s">
        <v>76</v>
      </c>
      <c r="D38" s="3" t="s">
        <v>36</v>
      </c>
      <c r="E38" s="3" t="s">
        <v>77</v>
      </c>
      <c r="F38" s="82">
        <v>0.60833333333333328</v>
      </c>
      <c r="G38" s="80"/>
      <c r="H38" s="6"/>
      <c r="I38" s="6"/>
      <c r="J38" s="6"/>
      <c r="K38" s="70"/>
      <c r="L38" s="70"/>
      <c r="M38" s="10"/>
      <c r="N38" s="3"/>
      <c r="O38" s="3">
        <f>Día1!O38+Día2!M38</f>
        <v>5</v>
      </c>
      <c r="P38" s="71"/>
      <c r="Q38" s="23"/>
      <c r="W38" s="22"/>
    </row>
    <row r="39" spans="1:23" s="21" customFormat="1" ht="27" customHeight="1" thickTop="1" thickBot="1" x14ac:dyDescent="0.3">
      <c r="A39" s="1">
        <v>4110</v>
      </c>
      <c r="B39" s="3" t="s">
        <v>32</v>
      </c>
      <c r="C39" s="3" t="s">
        <v>17</v>
      </c>
      <c r="D39" s="3" t="s">
        <v>36</v>
      </c>
      <c r="E39" s="3" t="s">
        <v>75</v>
      </c>
      <c r="F39" s="82">
        <v>0.60833333333333328</v>
      </c>
      <c r="G39" s="80"/>
      <c r="H39" s="6">
        <v>6</v>
      </c>
      <c r="I39" s="11"/>
      <c r="J39" s="11"/>
      <c r="K39" s="70"/>
      <c r="L39" s="70"/>
      <c r="M39" s="10">
        <v>8</v>
      </c>
      <c r="N39" s="3" t="s">
        <v>101</v>
      </c>
      <c r="O39" s="3">
        <f>Día1!O39+Día2!M39</f>
        <v>8</v>
      </c>
      <c r="P39" s="71" t="s">
        <v>117</v>
      </c>
      <c r="Q39" s="23"/>
      <c r="W39" s="22"/>
    </row>
    <row r="40" spans="1:23" s="21" customFormat="1" ht="20.100000000000001" customHeight="1" thickTop="1" thickBot="1" x14ac:dyDescent="0.3">
      <c r="A40" s="1">
        <v>4143</v>
      </c>
      <c r="B40" s="3" t="s">
        <v>32</v>
      </c>
      <c r="C40" s="3" t="s">
        <v>37</v>
      </c>
      <c r="D40" s="3" t="s">
        <v>58</v>
      </c>
      <c r="E40" s="3" t="s">
        <v>52</v>
      </c>
      <c r="F40" s="82">
        <v>0.6118055555555556</v>
      </c>
      <c r="G40" s="80"/>
      <c r="H40" s="6">
        <v>3</v>
      </c>
      <c r="I40" s="6"/>
      <c r="J40" s="6"/>
      <c r="K40" s="70"/>
      <c r="L40" s="70"/>
      <c r="M40" s="8">
        <v>7</v>
      </c>
      <c r="N40" s="3" t="s">
        <v>101</v>
      </c>
      <c r="O40" s="3">
        <f>Día1!O40+Día2!M40</f>
        <v>12</v>
      </c>
      <c r="P40" s="71" t="s">
        <v>143</v>
      </c>
      <c r="Q40" s="23"/>
      <c r="W40" s="22"/>
    </row>
    <row r="41" spans="1:23" s="21" customFormat="1" ht="20.100000000000001" customHeight="1" thickTop="1" thickBot="1" x14ac:dyDescent="0.3">
      <c r="A41" s="1">
        <v>8148</v>
      </c>
      <c r="B41" s="3" t="s">
        <v>31</v>
      </c>
      <c r="C41" s="3" t="s">
        <v>59</v>
      </c>
      <c r="D41" s="3" t="s">
        <v>33</v>
      </c>
      <c r="E41" s="3" t="s">
        <v>34</v>
      </c>
      <c r="F41" s="82">
        <v>0.61249999999999993</v>
      </c>
      <c r="G41" s="80"/>
      <c r="H41" s="6">
        <v>6</v>
      </c>
      <c r="I41" s="6"/>
      <c r="J41" s="6"/>
      <c r="K41" s="70"/>
      <c r="L41" s="70"/>
      <c r="M41" s="8">
        <v>67</v>
      </c>
      <c r="N41" s="3" t="s">
        <v>100</v>
      </c>
      <c r="O41" s="3">
        <f>Día1!O41+Día2!M41</f>
        <v>132</v>
      </c>
      <c r="P41" s="71"/>
      <c r="Q41" s="23"/>
      <c r="W41" s="22"/>
    </row>
    <row r="42" spans="1:23" s="21" customFormat="1" ht="20.100000000000001" customHeight="1" thickTop="1" thickBot="1" x14ac:dyDescent="0.3">
      <c r="A42" s="1" t="s">
        <v>60</v>
      </c>
      <c r="B42" s="3" t="s">
        <v>61</v>
      </c>
      <c r="C42" s="3" t="s">
        <v>62</v>
      </c>
      <c r="D42" s="3" t="s">
        <v>48</v>
      </c>
      <c r="E42" s="3" t="s">
        <v>63</v>
      </c>
      <c r="F42" s="82">
        <v>0.63055555555555554</v>
      </c>
      <c r="G42" s="80" t="s">
        <v>122</v>
      </c>
      <c r="H42" s="6">
        <v>3</v>
      </c>
      <c r="I42" s="6"/>
      <c r="J42" s="6"/>
      <c r="K42" s="70"/>
      <c r="L42" s="70"/>
      <c r="M42" s="10">
        <v>36</v>
      </c>
      <c r="N42" s="3" t="s">
        <v>100</v>
      </c>
      <c r="O42" s="3">
        <f>Día1!O42+Día2!M42</f>
        <v>71</v>
      </c>
      <c r="P42" s="71"/>
      <c r="Q42" s="23"/>
      <c r="W42" s="22"/>
    </row>
    <row r="43" spans="1:23" s="21" customFormat="1" ht="25.5" customHeight="1" thickTop="1" thickBot="1" x14ac:dyDescent="0.3">
      <c r="A43" s="1">
        <v>4111</v>
      </c>
      <c r="B43" s="3" t="s">
        <v>32</v>
      </c>
      <c r="C43" s="3" t="s">
        <v>37</v>
      </c>
      <c r="D43" s="3" t="s">
        <v>77</v>
      </c>
      <c r="E43" s="3" t="s">
        <v>36</v>
      </c>
      <c r="F43" s="82">
        <v>0.64583333333333337</v>
      </c>
      <c r="G43" s="80" t="s">
        <v>111</v>
      </c>
      <c r="H43" s="6">
        <v>3</v>
      </c>
      <c r="I43" s="6"/>
      <c r="J43" s="6"/>
      <c r="K43" s="70"/>
      <c r="L43" s="70"/>
      <c r="M43" s="3">
        <v>4</v>
      </c>
      <c r="N43" s="3" t="s">
        <v>101</v>
      </c>
      <c r="O43" s="3">
        <f>Día1!O43+Día2!M43</f>
        <v>11</v>
      </c>
      <c r="P43" s="71"/>
      <c r="Q43" s="23"/>
    </row>
    <row r="44" spans="1:23" s="21" customFormat="1" ht="26.25" customHeight="1" thickTop="1" thickBot="1" x14ac:dyDescent="0.3">
      <c r="A44" s="1">
        <v>4114</v>
      </c>
      <c r="B44" s="3" t="s">
        <v>32</v>
      </c>
      <c r="C44" s="3" t="s">
        <v>37</v>
      </c>
      <c r="D44" s="3" t="s">
        <v>64</v>
      </c>
      <c r="E44" s="3" t="s">
        <v>34</v>
      </c>
      <c r="F44" s="82">
        <v>0.65069444444444446</v>
      </c>
      <c r="G44" s="80"/>
      <c r="H44" s="6">
        <v>6</v>
      </c>
      <c r="I44" s="6"/>
      <c r="J44" s="6"/>
      <c r="K44" s="70"/>
      <c r="L44" s="89"/>
      <c r="M44" s="90">
        <v>2</v>
      </c>
      <c r="N44" s="3" t="s">
        <v>100</v>
      </c>
      <c r="O44" s="3">
        <f>Día1!O44+Día2!M44</f>
        <v>3</v>
      </c>
      <c r="P44" s="71"/>
      <c r="Q44" s="23"/>
    </row>
    <row r="45" spans="1:23" s="21" customFormat="1" ht="20.100000000000001" customHeight="1" thickTop="1" thickBot="1" x14ac:dyDescent="0.3">
      <c r="A45" s="1">
        <v>8159</v>
      </c>
      <c r="B45" s="3" t="s">
        <v>31</v>
      </c>
      <c r="C45" s="3" t="s">
        <v>57</v>
      </c>
      <c r="D45" s="3" t="s">
        <v>48</v>
      </c>
      <c r="E45" s="3" t="s">
        <v>33</v>
      </c>
      <c r="F45" s="82">
        <v>0.65138888888888891</v>
      </c>
      <c r="G45" s="80" t="s">
        <v>111</v>
      </c>
      <c r="H45" s="6">
        <v>4</v>
      </c>
      <c r="I45" s="6" t="s">
        <v>103</v>
      </c>
      <c r="J45" s="6"/>
      <c r="K45" s="70"/>
      <c r="L45" s="70"/>
      <c r="M45" s="10">
        <v>6</v>
      </c>
      <c r="N45" s="3" t="s">
        <v>101</v>
      </c>
      <c r="O45" s="3">
        <f>Día1!O45+Día2!M45</f>
        <v>6</v>
      </c>
      <c r="P45" s="71" t="s">
        <v>144</v>
      </c>
      <c r="Q45" s="23"/>
      <c r="W45" s="22"/>
    </row>
    <row r="46" spans="1:23" s="21" customFormat="1" ht="43.5" customHeight="1" thickTop="1" thickBot="1" x14ac:dyDescent="0.3">
      <c r="A46" s="1">
        <v>8158</v>
      </c>
      <c r="B46" s="3" t="s">
        <v>31</v>
      </c>
      <c r="C46" s="3" t="s">
        <v>37</v>
      </c>
      <c r="D46" s="3" t="s">
        <v>33</v>
      </c>
      <c r="E46" s="3" t="s">
        <v>34</v>
      </c>
      <c r="F46" s="82">
        <v>0.6645833333333333</v>
      </c>
      <c r="G46" s="80" t="s">
        <v>146</v>
      </c>
      <c r="H46" s="11">
        <v>6</v>
      </c>
      <c r="I46" s="11" t="s">
        <v>106</v>
      </c>
      <c r="J46" s="11"/>
      <c r="K46" s="70"/>
      <c r="L46" s="70"/>
      <c r="M46" s="10">
        <v>61</v>
      </c>
      <c r="N46" s="3" t="s">
        <v>101</v>
      </c>
      <c r="O46" s="3">
        <f>Día1!O46+Día2!M46</f>
        <v>115</v>
      </c>
      <c r="P46" s="71" t="s">
        <v>149</v>
      </c>
      <c r="Q46" s="23"/>
      <c r="W46" s="22"/>
    </row>
    <row r="47" spans="1:23" s="21" customFormat="1" ht="20.100000000000001" customHeight="1" thickTop="1" thickBot="1" x14ac:dyDescent="0.3">
      <c r="A47" s="1">
        <v>8359</v>
      </c>
      <c r="B47" s="3" t="s">
        <v>31</v>
      </c>
      <c r="C47" s="3" t="s">
        <v>37</v>
      </c>
      <c r="D47" s="3" t="s">
        <v>48</v>
      </c>
      <c r="E47" s="3" t="s">
        <v>33</v>
      </c>
      <c r="F47" s="82">
        <v>0.67222222222222217</v>
      </c>
      <c r="G47" s="80" t="s">
        <v>147</v>
      </c>
      <c r="H47" s="11">
        <v>3</v>
      </c>
      <c r="I47" s="11" t="s">
        <v>103</v>
      </c>
      <c r="J47" s="11"/>
      <c r="K47" s="70"/>
      <c r="L47" s="70"/>
      <c r="M47" s="10">
        <v>3</v>
      </c>
      <c r="N47" s="3" t="s">
        <v>101</v>
      </c>
      <c r="O47" s="3">
        <f>Día1!O47+Día2!M47</f>
        <v>12</v>
      </c>
      <c r="P47" s="71"/>
      <c r="Q47" s="23"/>
      <c r="W47" s="22"/>
    </row>
    <row r="48" spans="1:23" s="21" customFormat="1" ht="20.100000000000001" customHeight="1" thickTop="1" thickBot="1" x14ac:dyDescent="0.3">
      <c r="A48" s="1">
        <v>4969</v>
      </c>
      <c r="B48" s="3" t="s">
        <v>32</v>
      </c>
      <c r="C48" s="3" t="s">
        <v>37</v>
      </c>
      <c r="D48" s="3" t="s">
        <v>48</v>
      </c>
      <c r="E48" s="3" t="s">
        <v>47</v>
      </c>
      <c r="F48" s="82">
        <v>0.6791666666666667</v>
      </c>
      <c r="G48" s="80"/>
      <c r="H48" s="11">
        <v>3</v>
      </c>
      <c r="I48" s="11" t="s">
        <v>106</v>
      </c>
      <c r="J48" s="11"/>
      <c r="K48" s="70"/>
      <c r="L48" s="70"/>
      <c r="M48" s="8">
        <v>16</v>
      </c>
      <c r="N48" s="3" t="s">
        <v>101</v>
      </c>
      <c r="O48" s="3">
        <f>Día1!O48+Día2!M48</f>
        <v>23</v>
      </c>
      <c r="P48" s="71" t="s">
        <v>120</v>
      </c>
      <c r="Q48" s="23"/>
      <c r="W48" s="22"/>
    </row>
    <row r="49" spans="1:23" s="21" customFormat="1" ht="20.100000000000001" customHeight="1" thickTop="1" thickBot="1" x14ac:dyDescent="0.3">
      <c r="A49" s="1">
        <v>4958</v>
      </c>
      <c r="B49" s="3" t="s">
        <v>32</v>
      </c>
      <c r="C49" s="3" t="s">
        <v>37</v>
      </c>
      <c r="D49" s="3" t="s">
        <v>47</v>
      </c>
      <c r="E49" s="3" t="s">
        <v>34</v>
      </c>
      <c r="F49" s="82">
        <v>0.6972222222222223</v>
      </c>
      <c r="G49" s="80"/>
      <c r="H49" s="6">
        <v>6</v>
      </c>
      <c r="I49" s="6" t="s">
        <v>106</v>
      </c>
      <c r="J49" s="6"/>
      <c r="K49" s="70"/>
      <c r="L49" s="70"/>
      <c r="M49" s="8">
        <v>32</v>
      </c>
      <c r="N49" s="3" t="s">
        <v>101</v>
      </c>
      <c r="O49" s="3">
        <f>Día1!O49+Día2!M49</f>
        <v>103</v>
      </c>
      <c r="P49" s="104" t="s">
        <v>148</v>
      </c>
      <c r="Q49" s="23"/>
      <c r="W49" s="22"/>
    </row>
    <row r="50" spans="1:23" s="21" customFormat="1" ht="20.100000000000001" customHeight="1" thickTop="1" thickBot="1" x14ac:dyDescent="0.3">
      <c r="A50" s="1">
        <v>8169</v>
      </c>
      <c r="B50" s="3" t="s">
        <v>31</v>
      </c>
      <c r="C50" s="3" t="s">
        <v>40</v>
      </c>
      <c r="D50" s="3" t="s">
        <v>48</v>
      </c>
      <c r="E50" s="3" t="s">
        <v>33</v>
      </c>
      <c r="F50" s="82">
        <v>0.70416666666666661</v>
      </c>
      <c r="G50" s="80" t="s">
        <v>150</v>
      </c>
      <c r="H50" s="6">
        <v>3</v>
      </c>
      <c r="I50" s="6" t="s">
        <v>103</v>
      </c>
      <c r="J50" s="6"/>
      <c r="K50" s="70"/>
      <c r="L50" s="70"/>
      <c r="M50" s="10">
        <v>1</v>
      </c>
      <c r="N50" s="3" t="s">
        <v>101</v>
      </c>
      <c r="O50" s="3">
        <f>Día1!O50+Día2!M50</f>
        <v>10</v>
      </c>
      <c r="P50" s="71"/>
      <c r="Q50" s="23"/>
      <c r="W50" s="22"/>
    </row>
    <row r="51" spans="1:23" s="21" customFormat="1" ht="20.100000000000001" customHeight="1" thickTop="1" thickBot="1" x14ac:dyDescent="0.3">
      <c r="A51" s="1">
        <v>8168</v>
      </c>
      <c r="B51" s="3" t="s">
        <v>31</v>
      </c>
      <c r="C51" s="3" t="s">
        <v>67</v>
      </c>
      <c r="D51" s="3" t="s">
        <v>33</v>
      </c>
      <c r="E51" s="3" t="s">
        <v>34</v>
      </c>
      <c r="F51" s="82">
        <v>0.70763888888888893</v>
      </c>
      <c r="G51" s="80" t="s">
        <v>131</v>
      </c>
      <c r="H51" s="6">
        <v>6</v>
      </c>
      <c r="I51" s="6" t="s">
        <v>103</v>
      </c>
      <c r="J51" s="6"/>
      <c r="K51" s="70"/>
      <c r="L51" s="70"/>
      <c r="M51" s="3">
        <v>34</v>
      </c>
      <c r="N51" s="3" t="s">
        <v>101</v>
      </c>
      <c r="O51" s="3">
        <f>Día1!O51+Día2!M51</f>
        <v>34</v>
      </c>
      <c r="P51" s="71"/>
      <c r="Q51" s="23"/>
    </row>
    <row r="52" spans="1:23" s="21" customFormat="1" ht="20.100000000000001" customHeight="1" thickTop="1" thickBot="1" x14ac:dyDescent="0.3">
      <c r="A52" s="1">
        <v>8179</v>
      </c>
      <c r="B52" s="3" t="s">
        <v>31</v>
      </c>
      <c r="C52" s="3" t="s">
        <v>37</v>
      </c>
      <c r="D52" s="3" t="s">
        <v>48</v>
      </c>
      <c r="E52" s="3" t="s">
        <v>33</v>
      </c>
      <c r="F52" s="82">
        <v>0.72777777777777775</v>
      </c>
      <c r="G52" s="80"/>
      <c r="H52" s="6">
        <v>3</v>
      </c>
      <c r="I52" s="6" t="s">
        <v>106</v>
      </c>
      <c r="J52" s="6"/>
      <c r="K52" s="70"/>
      <c r="L52" s="70"/>
      <c r="M52" s="9">
        <v>10</v>
      </c>
      <c r="N52" s="3" t="s">
        <v>101</v>
      </c>
      <c r="O52" s="3">
        <f>Día1!O52+Día2!M52</f>
        <v>14</v>
      </c>
      <c r="P52" s="71" t="s">
        <v>139</v>
      </c>
      <c r="Q52" s="23"/>
    </row>
    <row r="53" spans="1:23" s="21" customFormat="1" ht="20.100000000000001" customHeight="1" thickTop="1" thickBot="1" x14ac:dyDescent="0.3">
      <c r="A53" s="1" t="s">
        <v>65</v>
      </c>
      <c r="B53" s="3" t="s">
        <v>32</v>
      </c>
      <c r="C53" s="3" t="s">
        <v>37</v>
      </c>
      <c r="D53" s="3" t="s">
        <v>48</v>
      </c>
      <c r="E53" s="3" t="s">
        <v>66</v>
      </c>
      <c r="F53" s="82">
        <v>0.75486111111111109</v>
      </c>
      <c r="G53" s="80" t="s">
        <v>133</v>
      </c>
      <c r="H53" s="6">
        <v>3</v>
      </c>
      <c r="I53" s="6" t="s">
        <v>103</v>
      </c>
      <c r="J53" s="6"/>
      <c r="K53" s="70"/>
      <c r="L53" s="70"/>
      <c r="M53" s="9">
        <v>10</v>
      </c>
      <c r="N53" s="3" t="s">
        <v>100</v>
      </c>
      <c r="O53" s="3">
        <f>Día1!O53+Día2!M53</f>
        <v>24</v>
      </c>
      <c r="P53" s="71"/>
    </row>
    <row r="54" spans="1:23" s="21" customFormat="1" ht="20.100000000000001" customHeight="1" thickTop="1" thickBot="1" x14ac:dyDescent="0.3">
      <c r="A54" s="1">
        <v>4175</v>
      </c>
      <c r="B54" s="3" t="s">
        <v>68</v>
      </c>
      <c r="C54" s="3" t="s">
        <v>37</v>
      </c>
      <c r="D54" s="3" t="s">
        <v>34</v>
      </c>
      <c r="E54" s="3" t="s">
        <v>69</v>
      </c>
      <c r="F54" s="82">
        <v>0.76041666666666663</v>
      </c>
      <c r="G54" s="80" t="s">
        <v>151</v>
      </c>
      <c r="H54" s="6">
        <v>3</v>
      </c>
      <c r="I54" s="6"/>
      <c r="J54" s="6"/>
      <c r="K54" s="70"/>
      <c r="L54" s="70"/>
      <c r="M54" s="10">
        <v>2</v>
      </c>
      <c r="N54" s="3" t="s">
        <v>100</v>
      </c>
      <c r="O54" s="3">
        <f>Día1!O54+Día2!M54</f>
        <v>5</v>
      </c>
      <c r="P54" s="71"/>
      <c r="Q54" s="23"/>
      <c r="W54" s="22"/>
    </row>
    <row r="55" spans="1:23" s="21" customFormat="1" ht="20.100000000000001" customHeight="1" thickTop="1" thickBot="1" x14ac:dyDescent="0.3">
      <c r="A55" s="1">
        <v>8178</v>
      </c>
      <c r="B55" s="3" t="s">
        <v>31</v>
      </c>
      <c r="C55" s="3" t="s">
        <v>37</v>
      </c>
      <c r="D55" s="3" t="s">
        <v>33</v>
      </c>
      <c r="E55" s="3" t="s">
        <v>34</v>
      </c>
      <c r="F55" s="82">
        <v>0.76874999999999993</v>
      </c>
      <c r="G55" s="80"/>
      <c r="H55" s="6">
        <v>6</v>
      </c>
      <c r="I55" s="11" t="s">
        <v>103</v>
      </c>
      <c r="J55" s="11"/>
      <c r="K55" s="70"/>
      <c r="L55" s="70"/>
      <c r="M55" s="10">
        <v>107</v>
      </c>
      <c r="N55" s="3" t="s">
        <v>101</v>
      </c>
      <c r="O55" s="3">
        <f>Día1!O55+Día2!M55</f>
        <v>185</v>
      </c>
      <c r="P55" s="71" t="s">
        <v>152</v>
      </c>
      <c r="Q55" s="23"/>
      <c r="W55" s="22"/>
    </row>
    <row r="56" spans="1:23" s="21" customFormat="1" ht="20.100000000000001" customHeight="1" thickTop="1" thickBot="1" x14ac:dyDescent="0.3">
      <c r="A56" s="1">
        <v>8389</v>
      </c>
      <c r="B56" s="3" t="s">
        <v>31</v>
      </c>
      <c r="C56" s="3" t="s">
        <v>62</v>
      </c>
      <c r="D56" s="3" t="s">
        <v>48</v>
      </c>
      <c r="E56" s="3" t="s">
        <v>33</v>
      </c>
      <c r="F56" s="82">
        <v>0.77638888888888891</v>
      </c>
      <c r="G56" s="80"/>
      <c r="H56" s="6">
        <v>3</v>
      </c>
      <c r="I56" s="6" t="s">
        <v>103</v>
      </c>
      <c r="J56" s="6"/>
      <c r="K56" s="70"/>
      <c r="L56" s="70"/>
      <c r="M56" s="8">
        <v>8</v>
      </c>
      <c r="N56" s="3" t="s">
        <v>100</v>
      </c>
      <c r="O56" s="3">
        <f>Día1!O56+Día2!M56</f>
        <v>16</v>
      </c>
      <c r="P56" s="71"/>
      <c r="Q56" s="23"/>
      <c r="W56" s="22"/>
    </row>
    <row r="57" spans="1:23" s="21" customFormat="1" ht="20.100000000000001" customHeight="1" thickTop="1" thickBot="1" x14ac:dyDescent="0.3">
      <c r="A57" s="1">
        <v>8189</v>
      </c>
      <c r="B57" s="3" t="s">
        <v>31</v>
      </c>
      <c r="C57" s="3" t="s">
        <v>42</v>
      </c>
      <c r="D57" s="3" t="s">
        <v>34</v>
      </c>
      <c r="E57" s="3" t="s">
        <v>33</v>
      </c>
      <c r="F57" s="82">
        <v>0.80069444444444438</v>
      </c>
      <c r="G57" s="80"/>
      <c r="H57" s="6"/>
      <c r="I57" s="6"/>
      <c r="J57" s="6"/>
      <c r="K57" s="70"/>
      <c r="L57" s="70"/>
      <c r="M57" s="85"/>
      <c r="N57" s="3"/>
      <c r="O57" s="3">
        <f>Día1!O57+Día2!M57</f>
        <v>1</v>
      </c>
      <c r="P57" s="71"/>
      <c r="Q57" s="23"/>
      <c r="W57" s="22"/>
    </row>
    <row r="58" spans="1:23" s="21" customFormat="1" ht="41.25" customHeight="1" thickTop="1" thickBot="1" x14ac:dyDescent="0.3">
      <c r="A58" s="1" t="s">
        <v>70</v>
      </c>
      <c r="B58" s="3" t="s">
        <v>61</v>
      </c>
      <c r="C58" s="3" t="s">
        <v>62</v>
      </c>
      <c r="D58" s="3" t="s">
        <v>71</v>
      </c>
      <c r="E58" s="3" t="s">
        <v>34</v>
      </c>
      <c r="F58" s="82">
        <v>0.80833333333333324</v>
      </c>
      <c r="G58" s="80" t="s">
        <v>155</v>
      </c>
      <c r="H58" s="6">
        <v>6</v>
      </c>
      <c r="I58" s="6"/>
      <c r="J58" s="6"/>
      <c r="K58" s="70"/>
      <c r="L58" s="70"/>
      <c r="M58" s="10">
        <v>23</v>
      </c>
      <c r="N58" s="3" t="s">
        <v>101</v>
      </c>
      <c r="O58" s="3">
        <f>Día1!O58+Día2!M58</f>
        <v>50</v>
      </c>
      <c r="P58" s="104" t="s">
        <v>154</v>
      </c>
      <c r="Q58" s="23"/>
      <c r="W58" s="22"/>
    </row>
    <row r="59" spans="1:23" s="21" customFormat="1" ht="20.100000000000001" customHeight="1" thickTop="1" thickBot="1" x14ac:dyDescent="0.3">
      <c r="A59" s="1" t="s">
        <v>72</v>
      </c>
      <c r="B59" s="3" t="s">
        <v>46</v>
      </c>
      <c r="C59" s="3" t="s">
        <v>37</v>
      </c>
      <c r="D59" s="3" t="s">
        <v>47</v>
      </c>
      <c r="E59" s="3" t="s">
        <v>34</v>
      </c>
      <c r="F59" s="82">
        <v>0.81458333333333333</v>
      </c>
      <c r="G59" s="80" t="s">
        <v>151</v>
      </c>
      <c r="H59" s="6">
        <v>6</v>
      </c>
      <c r="I59" s="6" t="s">
        <v>106</v>
      </c>
      <c r="J59" s="6"/>
      <c r="K59" s="70"/>
      <c r="L59" s="70"/>
      <c r="M59" s="3">
        <v>38</v>
      </c>
      <c r="N59" s="3" t="s">
        <v>101</v>
      </c>
      <c r="O59" s="3">
        <f>Día1!O59+Día2!M59</f>
        <v>75</v>
      </c>
      <c r="P59" s="71" t="s">
        <v>153</v>
      </c>
      <c r="Q59" s="23"/>
    </row>
    <row r="60" spans="1:23" s="21" customFormat="1" ht="20.100000000000001" customHeight="1" thickTop="1" thickBot="1" x14ac:dyDescent="0.3">
      <c r="A60" s="1">
        <v>8199</v>
      </c>
      <c r="B60" s="3" t="s">
        <v>31</v>
      </c>
      <c r="C60" s="3" t="s">
        <v>40</v>
      </c>
      <c r="D60" s="3" t="s">
        <v>48</v>
      </c>
      <c r="E60" s="3" t="s">
        <v>33</v>
      </c>
      <c r="F60" s="82">
        <v>0.82916666666666661</v>
      </c>
      <c r="G60" s="80" t="s">
        <v>156</v>
      </c>
      <c r="H60" s="6">
        <v>3</v>
      </c>
      <c r="I60" s="6"/>
      <c r="J60" s="6"/>
      <c r="K60" s="70"/>
      <c r="L60" s="70"/>
      <c r="M60" s="2">
        <v>10</v>
      </c>
      <c r="N60" s="3" t="s">
        <v>101</v>
      </c>
      <c r="O60" s="3">
        <f>Día1!O60+Día2!M60</f>
        <v>14</v>
      </c>
      <c r="P60" s="71"/>
    </row>
    <row r="61" spans="1:23" s="21" customFormat="1" ht="20.100000000000001" customHeight="1" thickTop="1" thickBot="1" x14ac:dyDescent="0.3">
      <c r="A61" s="1">
        <v>8198</v>
      </c>
      <c r="B61" s="3" t="s">
        <v>31</v>
      </c>
      <c r="C61" s="3" t="s">
        <v>37</v>
      </c>
      <c r="D61" s="3" t="s">
        <v>33</v>
      </c>
      <c r="E61" s="3" t="s">
        <v>34</v>
      </c>
      <c r="F61" s="82">
        <v>0.84930555555555554</v>
      </c>
      <c r="G61" s="87"/>
      <c r="H61" s="6">
        <v>6</v>
      </c>
      <c r="I61" s="6" t="s">
        <v>106</v>
      </c>
      <c r="J61" s="6"/>
      <c r="K61" s="70"/>
      <c r="L61" s="70"/>
      <c r="M61" s="91">
        <v>48</v>
      </c>
      <c r="N61" s="3" t="s">
        <v>101</v>
      </c>
      <c r="O61" s="3">
        <f>Día1!O61+Día2!M61</f>
        <v>86</v>
      </c>
      <c r="P61" s="71" t="s">
        <v>145</v>
      </c>
    </row>
    <row r="62" spans="1:23" s="21" customFormat="1" ht="20.100000000000001" customHeight="1" thickTop="1" thickBot="1" x14ac:dyDescent="0.3">
      <c r="A62" s="1">
        <v>8209</v>
      </c>
      <c r="B62" s="3" t="s">
        <v>31</v>
      </c>
      <c r="C62" s="3" t="s">
        <v>37</v>
      </c>
      <c r="D62" s="3" t="s">
        <v>48</v>
      </c>
      <c r="E62" s="3" t="s">
        <v>33</v>
      </c>
      <c r="F62" s="82">
        <v>0.85277777777777775</v>
      </c>
      <c r="G62" s="88"/>
      <c r="H62" s="6">
        <v>3</v>
      </c>
      <c r="I62" s="6"/>
      <c r="J62" s="6"/>
      <c r="K62" s="70"/>
      <c r="L62" s="70"/>
      <c r="M62" s="10">
        <v>2</v>
      </c>
      <c r="N62" s="3" t="s">
        <v>100</v>
      </c>
      <c r="O62" s="3">
        <f>Día1!O62+Día2!M62</f>
        <v>4</v>
      </c>
      <c r="P62" s="71"/>
      <c r="Q62" s="23"/>
      <c r="W62" s="22"/>
    </row>
    <row r="63" spans="1:23" s="21" customFormat="1" ht="20.100000000000001" customHeight="1" thickTop="1" thickBot="1" x14ac:dyDescent="0.3">
      <c r="A63" s="1" t="s">
        <v>73</v>
      </c>
      <c r="B63" s="3" t="s">
        <v>46</v>
      </c>
      <c r="C63" s="3" t="s">
        <v>37</v>
      </c>
      <c r="D63" s="3" t="s">
        <v>48</v>
      </c>
      <c r="E63" s="3" t="s">
        <v>47</v>
      </c>
      <c r="F63" s="82">
        <v>0.88055555555555554</v>
      </c>
      <c r="G63" s="80" t="s">
        <v>133</v>
      </c>
      <c r="H63" s="11">
        <v>3</v>
      </c>
      <c r="I63" s="11" t="s">
        <v>106</v>
      </c>
      <c r="J63" s="11"/>
      <c r="K63" s="70"/>
      <c r="L63" s="70"/>
      <c r="M63" s="91">
        <v>7</v>
      </c>
      <c r="N63" s="3" t="s">
        <v>101</v>
      </c>
      <c r="O63" s="3">
        <f>Día1!O63+Día2!M63</f>
        <v>11</v>
      </c>
      <c r="P63" s="99" t="s">
        <v>119</v>
      </c>
      <c r="Q63" s="23"/>
      <c r="W63" s="22"/>
    </row>
    <row r="64" spans="1:23" s="21" customFormat="1" ht="20.100000000000001" customHeight="1" thickTop="1" thickBot="1" x14ac:dyDescent="0.3">
      <c r="A64" s="1">
        <v>8208</v>
      </c>
      <c r="B64" s="3" t="s">
        <v>31</v>
      </c>
      <c r="C64" s="3" t="s">
        <v>37</v>
      </c>
      <c r="D64" s="3" t="s">
        <v>33</v>
      </c>
      <c r="E64" s="3" t="s">
        <v>34</v>
      </c>
      <c r="F64" s="82">
        <v>0.8833333333333333</v>
      </c>
      <c r="G64" s="80"/>
      <c r="H64" s="6">
        <v>6</v>
      </c>
      <c r="I64" s="6"/>
      <c r="J64" s="6"/>
      <c r="K64" s="70"/>
      <c r="L64" s="70"/>
      <c r="M64" s="86">
        <v>26</v>
      </c>
      <c r="N64" s="3" t="s">
        <v>101</v>
      </c>
      <c r="O64" s="3">
        <f>Día1!O64+Día2!M64</f>
        <v>37</v>
      </c>
      <c r="P64" s="71" t="s">
        <v>157</v>
      </c>
      <c r="Q64" s="23"/>
      <c r="W64" s="22"/>
    </row>
    <row r="65" spans="1:23" s="21" customFormat="1" ht="20.100000000000001" customHeight="1" thickTop="1" thickBot="1" x14ac:dyDescent="0.3">
      <c r="A65" s="1">
        <v>4184</v>
      </c>
      <c r="B65" s="3" t="s">
        <v>32</v>
      </c>
      <c r="C65" s="3" t="s">
        <v>62</v>
      </c>
      <c r="D65" s="3" t="s">
        <v>44</v>
      </c>
      <c r="E65" s="3" t="s">
        <v>34</v>
      </c>
      <c r="F65" s="82">
        <v>0.89097222222222217</v>
      </c>
      <c r="G65" s="80"/>
      <c r="H65" s="6">
        <v>6</v>
      </c>
      <c r="I65" s="6"/>
      <c r="J65" s="6"/>
      <c r="K65" s="70"/>
      <c r="L65" s="70"/>
      <c r="M65" s="8">
        <v>1</v>
      </c>
      <c r="N65" s="3" t="s">
        <v>101</v>
      </c>
      <c r="O65" s="3">
        <f>Día1!O65+Día2!M65</f>
        <v>1</v>
      </c>
      <c r="P65" s="71" t="s">
        <v>158</v>
      </c>
      <c r="Q65" s="23"/>
      <c r="W65" s="22"/>
    </row>
    <row r="66" spans="1:23" s="21" customFormat="1" ht="20.100000000000001" customHeight="1" thickTop="1" thickBot="1" x14ac:dyDescent="0.3">
      <c r="A66" s="1" t="s">
        <v>30</v>
      </c>
      <c r="B66" s="3" t="s">
        <v>32</v>
      </c>
      <c r="C66" s="3" t="s">
        <v>37</v>
      </c>
      <c r="D66" s="3" t="s">
        <v>35</v>
      </c>
      <c r="E66" s="3" t="s">
        <v>34</v>
      </c>
      <c r="F66" s="82">
        <v>0.89861111111111114</v>
      </c>
      <c r="G66" s="80" t="s">
        <v>160</v>
      </c>
      <c r="H66" s="6">
        <v>6</v>
      </c>
      <c r="I66" s="6" t="s">
        <v>125</v>
      </c>
      <c r="J66" s="6"/>
      <c r="K66" s="70"/>
      <c r="L66" s="70"/>
      <c r="M66" s="10">
        <v>0</v>
      </c>
      <c r="N66" s="3" t="s">
        <v>101</v>
      </c>
      <c r="O66" s="3">
        <f>Día1!O66+Día2!M66</f>
        <v>14</v>
      </c>
      <c r="P66" s="71" t="s">
        <v>159</v>
      </c>
      <c r="Q66" s="23"/>
      <c r="W66" s="22"/>
    </row>
    <row r="67" spans="1:23" s="21" customFormat="1" ht="20.100000000000001" customHeight="1" thickTop="1" thickBot="1" x14ac:dyDescent="0.3">
      <c r="A67" s="1">
        <v>8219</v>
      </c>
      <c r="B67" s="3" t="s">
        <v>31</v>
      </c>
      <c r="C67" s="3" t="s">
        <v>37</v>
      </c>
      <c r="D67" s="3" t="s">
        <v>34</v>
      </c>
      <c r="E67" s="3" t="s">
        <v>33</v>
      </c>
      <c r="F67" s="82">
        <v>0.91527777777777775</v>
      </c>
      <c r="G67" s="80"/>
      <c r="H67" s="6">
        <v>3</v>
      </c>
      <c r="I67" s="6"/>
      <c r="J67" s="6"/>
      <c r="K67" s="70"/>
      <c r="L67" s="70"/>
      <c r="M67" s="3">
        <v>2</v>
      </c>
      <c r="N67" s="3" t="s">
        <v>100</v>
      </c>
      <c r="O67" s="3">
        <f>Día1!O67+Día2!M67</f>
        <v>2</v>
      </c>
      <c r="P67" s="71"/>
      <c r="Q67" s="23"/>
    </row>
    <row r="68" spans="1:23" s="21" customFormat="1" ht="20.100000000000001" customHeight="1" thickTop="1" thickBot="1" x14ac:dyDescent="0.3">
      <c r="A68" s="1"/>
      <c r="B68" s="3"/>
      <c r="C68" s="3"/>
      <c r="D68" s="3"/>
      <c r="E68" s="3"/>
      <c r="F68" s="82"/>
      <c r="G68" s="80"/>
      <c r="H68" s="6"/>
      <c r="I68" s="6"/>
      <c r="J68" s="6"/>
      <c r="K68" s="70"/>
      <c r="L68" s="70"/>
      <c r="M68" s="9"/>
      <c r="N68" s="3"/>
      <c r="O68" s="6"/>
      <c r="P68" s="71"/>
    </row>
    <row r="69" spans="1:23" s="21" customFormat="1" ht="20.100000000000001" customHeight="1" thickTop="1" thickBot="1" x14ac:dyDescent="0.3">
      <c r="A69" s="1"/>
      <c r="B69" s="2"/>
      <c r="C69" s="3"/>
      <c r="D69" s="3"/>
      <c r="E69" s="3"/>
      <c r="F69" s="4"/>
      <c r="G69" s="80"/>
      <c r="H69" s="6"/>
      <c r="I69" s="6"/>
      <c r="J69" s="6"/>
      <c r="K69" s="70"/>
      <c r="L69" s="70"/>
      <c r="M69" s="9"/>
      <c r="N69" s="3"/>
      <c r="O69" s="6"/>
      <c r="P69" s="71"/>
    </row>
    <row r="70" spans="1:23" s="21" customFormat="1" ht="20.100000000000001" customHeight="1" thickTop="1" thickBot="1" x14ac:dyDescent="0.3">
      <c r="A70" s="1"/>
      <c r="B70" s="2"/>
      <c r="C70" s="3"/>
      <c r="D70" s="3"/>
      <c r="E70" s="3"/>
      <c r="F70" s="4"/>
      <c r="G70" s="80"/>
      <c r="H70" s="6"/>
      <c r="I70" s="6"/>
      <c r="J70" s="6"/>
      <c r="K70" s="70"/>
      <c r="L70" s="70"/>
      <c r="M70" s="79"/>
      <c r="N70" s="3"/>
      <c r="O70" s="96"/>
      <c r="P70" s="71"/>
    </row>
    <row r="71" spans="1:23" s="21" customFormat="1" ht="20.100000000000001" customHeight="1" thickTop="1" thickBot="1" x14ac:dyDescent="0.3">
      <c r="A71" s="13"/>
      <c r="B71" s="13"/>
      <c r="C71" s="13"/>
      <c r="D71" s="13"/>
      <c r="E71" s="13"/>
      <c r="F71" s="13"/>
      <c r="G71" s="13"/>
      <c r="H71" s="13"/>
      <c r="K71" s="74"/>
      <c r="L71" s="75"/>
      <c r="M71" s="76"/>
      <c r="N71" s="24"/>
      <c r="O71" s="97"/>
      <c r="P71" s="13"/>
    </row>
    <row r="72" spans="1:23" s="21" customFormat="1" ht="20.100000000000001" customHeight="1" x14ac:dyDescent="0.25">
      <c r="A72" s="13"/>
      <c r="B72" s="13"/>
      <c r="C72" s="13"/>
      <c r="D72" s="24"/>
      <c r="K72" s="112" t="s">
        <v>5</v>
      </c>
      <c r="L72" s="113"/>
      <c r="M72" s="77">
        <f>SUM(M14:M71)</f>
        <v>1199</v>
      </c>
      <c r="N72" s="74"/>
      <c r="O72" s="74"/>
      <c r="P72" s="13"/>
    </row>
    <row r="73" spans="1:23" ht="20.100000000000001" customHeight="1" thickBot="1" x14ac:dyDescent="0.3">
      <c r="G73" s="15"/>
      <c r="K73" s="110" t="s">
        <v>11</v>
      </c>
      <c r="L73" s="111"/>
      <c r="M73" s="78">
        <f>Día1!M73+Día2!M72</f>
        <v>2435</v>
      </c>
      <c r="N73" s="75"/>
      <c r="O73" s="75"/>
      <c r="P73" s="24"/>
    </row>
    <row r="74" spans="1:23" ht="20.100000000000001" customHeight="1" x14ac:dyDescent="0.25">
      <c r="G74" s="24"/>
      <c r="P74" s="24"/>
    </row>
    <row r="75" spans="1:23" x14ac:dyDescent="0.25">
      <c r="G75" s="24"/>
      <c r="P75" s="24"/>
    </row>
    <row r="76" spans="1:23" x14ac:dyDescent="0.25">
      <c r="A76" s="25"/>
      <c r="B76" s="25"/>
      <c r="C76" s="25"/>
      <c r="P76" s="24"/>
    </row>
    <row r="77" spans="1:23" ht="14.25" customHeight="1" x14ac:dyDescent="0.25">
      <c r="A77" s="25"/>
      <c r="B77" s="25"/>
      <c r="C77" s="25"/>
      <c r="P77" s="24"/>
    </row>
    <row r="78" spans="1:23" ht="14.25" customHeight="1" x14ac:dyDescent="0.25">
      <c r="A78" s="25"/>
      <c r="B78" s="25"/>
      <c r="C78" s="25"/>
      <c r="P78" s="24"/>
    </row>
    <row r="79" spans="1:23" ht="14.25" customHeight="1" x14ac:dyDescent="0.25">
      <c r="A79" s="25"/>
      <c r="B79" s="25"/>
      <c r="C79" s="25"/>
      <c r="P79" s="24"/>
    </row>
    <row r="80" spans="1:23" ht="14.25" customHeight="1" x14ac:dyDescent="0.25">
      <c r="A80" s="25"/>
      <c r="B80" s="25"/>
      <c r="C80" s="25"/>
    </row>
    <row r="81" spans="1:3" x14ac:dyDescent="0.25">
      <c r="A81" s="25"/>
      <c r="B81" s="25"/>
      <c r="C81" s="25"/>
    </row>
    <row r="82" spans="1:3" x14ac:dyDescent="0.25">
      <c r="A82" s="25"/>
      <c r="B82" s="25"/>
      <c r="C82" s="25"/>
    </row>
    <row r="83" spans="1:3" x14ac:dyDescent="0.25">
      <c r="A83" s="25"/>
      <c r="B83" s="25"/>
      <c r="C83" s="25"/>
    </row>
    <row r="84" spans="1:3" x14ac:dyDescent="0.25">
      <c r="A84" s="25"/>
      <c r="B84" s="25"/>
      <c r="C84" s="25"/>
    </row>
    <row r="85" spans="1:3" x14ac:dyDescent="0.25">
      <c r="A85" s="25"/>
      <c r="B85" s="25"/>
      <c r="C85" s="25"/>
    </row>
    <row r="86" spans="1:3" x14ac:dyDescent="0.25">
      <c r="A86" s="25"/>
      <c r="B86" s="25"/>
      <c r="C86" s="25"/>
    </row>
  </sheetData>
  <mergeCells count="12">
    <mergeCell ref="K73:L73"/>
    <mergeCell ref="F2:H2"/>
    <mergeCell ref="L2:M2"/>
    <mergeCell ref="F3:H3"/>
    <mergeCell ref="L3:M3"/>
    <mergeCell ref="A5:G5"/>
    <mergeCell ref="I5:O5"/>
    <mergeCell ref="F6:G6"/>
    <mergeCell ref="N6:O6"/>
    <mergeCell ref="A12:D12"/>
    <mergeCell ref="K12:L12"/>
    <mergeCell ref="K72:L72"/>
  </mergeCells>
  <pageMargins left="0.7" right="0.7" top="0.75" bottom="0.75" header="0.3" footer="0.3"/>
  <pageSetup paperSize="9" orientation="portrait" r:id="rId1"/>
  <ignoredErrors>
    <ignoredError sqref="O14:O28 O42:O65 O38:O40 O30:O36" unlockedFormula="1"/>
  </ignoredErrors>
  <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W86"/>
  <sheetViews>
    <sheetView topLeftCell="D21" zoomScaleNormal="100" workbookViewId="0">
      <selection activeCell="O35" sqref="O35"/>
    </sheetView>
  </sheetViews>
  <sheetFormatPr baseColWidth="10" defaultColWidth="9.140625" defaultRowHeight="15" x14ac:dyDescent="0.25"/>
  <cols>
    <col min="1" max="1" width="13.85546875" style="13" bestFit="1" customWidth="1"/>
    <col min="2" max="2" width="13.140625" style="13" customWidth="1"/>
    <col min="3" max="3" width="14.42578125" style="13" customWidth="1"/>
    <col min="4" max="4" width="12.42578125" style="13" customWidth="1"/>
    <col min="5" max="5" width="14.5703125" style="13" customWidth="1"/>
    <col min="6" max="6" width="13.28515625" style="13" customWidth="1"/>
    <col min="7" max="7" width="12.42578125" style="13" customWidth="1"/>
    <col min="8" max="8" width="14.28515625" style="13" customWidth="1"/>
    <col min="9" max="9" width="12.85546875" style="13" customWidth="1"/>
    <col min="10" max="10" width="13.5703125" style="13" customWidth="1"/>
    <col min="11" max="11" width="16.42578125" style="13" customWidth="1"/>
    <col min="12" max="12" width="10.7109375" style="13" customWidth="1"/>
    <col min="13" max="13" width="10" style="13" customWidth="1"/>
    <col min="14" max="14" width="10.28515625" style="13" customWidth="1"/>
    <col min="15" max="15" width="13.42578125" style="13" customWidth="1"/>
    <col min="16" max="16" width="66.85546875" style="15" customWidth="1"/>
    <col min="17" max="17" width="2.140625" style="13" customWidth="1"/>
    <col min="18" max="21" width="9.140625" style="13" hidden="1" customWidth="1"/>
    <col min="22" max="22" width="13.85546875" style="13" customWidth="1"/>
    <col min="23" max="16384" width="9.140625" style="13"/>
  </cols>
  <sheetData>
    <row r="1" spans="1:23" ht="39" customHeight="1" thickBot="1" x14ac:dyDescent="0.3">
      <c r="D1" s="14"/>
      <c r="E1" s="14"/>
      <c r="F1" s="14"/>
    </row>
    <row r="2" spans="1:23" ht="23.25" customHeight="1" thickBot="1" x14ac:dyDescent="0.3">
      <c r="F2" s="122" t="s">
        <v>14</v>
      </c>
      <c r="G2" s="123"/>
      <c r="H2" s="124"/>
      <c r="I2" s="28"/>
      <c r="J2" s="29" t="s">
        <v>22</v>
      </c>
      <c r="K2" s="29" t="s">
        <v>23</v>
      </c>
      <c r="L2" s="125"/>
      <c r="M2" s="125"/>
    </row>
    <row r="3" spans="1:23" ht="26.25" customHeight="1" thickBot="1" x14ac:dyDescent="0.3">
      <c r="E3" s="30"/>
      <c r="F3" s="126" t="s">
        <v>29</v>
      </c>
      <c r="G3" s="127"/>
      <c r="H3" s="128"/>
      <c r="I3" s="28"/>
      <c r="J3" s="72">
        <v>44824</v>
      </c>
      <c r="K3" s="73" t="s">
        <v>94</v>
      </c>
      <c r="L3" s="129"/>
      <c r="M3" s="129"/>
    </row>
    <row r="4" spans="1:23" ht="15" customHeight="1" thickBot="1" x14ac:dyDescent="0.3">
      <c r="E4" s="30"/>
      <c r="F4" s="27"/>
      <c r="G4" s="27"/>
      <c r="H4" s="27"/>
      <c r="J4" s="31"/>
      <c r="K4" s="31"/>
    </row>
    <row r="5" spans="1:23" ht="15" customHeight="1" thickBot="1" x14ac:dyDescent="0.3">
      <c r="A5" s="119" t="s">
        <v>27</v>
      </c>
      <c r="B5" s="120"/>
      <c r="C5" s="120"/>
      <c r="D5" s="120"/>
      <c r="E5" s="120"/>
      <c r="F5" s="120"/>
      <c r="G5" s="121"/>
      <c r="H5" s="27"/>
      <c r="I5" s="119" t="s">
        <v>28</v>
      </c>
      <c r="J5" s="120"/>
      <c r="K5" s="120"/>
      <c r="L5" s="120"/>
      <c r="M5" s="120"/>
      <c r="N5" s="120"/>
      <c r="O5" s="121"/>
    </row>
    <row r="6" spans="1:23" ht="15" customHeight="1" thickBot="1" x14ac:dyDescent="0.3">
      <c r="A6" s="32" t="s">
        <v>21</v>
      </c>
      <c r="B6" s="34" t="s">
        <v>16</v>
      </c>
      <c r="C6" s="34" t="s">
        <v>17</v>
      </c>
      <c r="D6" s="34" t="s">
        <v>18</v>
      </c>
      <c r="E6" s="35" t="s">
        <v>19</v>
      </c>
      <c r="F6" s="116" t="s">
        <v>20</v>
      </c>
      <c r="G6" s="117"/>
      <c r="H6" s="36"/>
      <c r="I6" s="32" t="s">
        <v>21</v>
      </c>
      <c r="J6" s="33" t="s">
        <v>16</v>
      </c>
      <c r="K6" s="34" t="s">
        <v>17</v>
      </c>
      <c r="L6" s="34" t="s">
        <v>18</v>
      </c>
      <c r="M6" s="35" t="s">
        <v>19</v>
      </c>
      <c r="N6" s="116" t="s">
        <v>20</v>
      </c>
      <c r="O6" s="117"/>
    </row>
    <row r="7" spans="1:23" ht="13.5" customHeight="1" x14ac:dyDescent="0.25">
      <c r="A7" s="37">
        <v>1</v>
      </c>
      <c r="B7" s="38" t="s">
        <v>82</v>
      </c>
      <c r="C7" s="92" t="s">
        <v>82</v>
      </c>
      <c r="D7" s="39" t="s">
        <v>83</v>
      </c>
      <c r="E7" s="39" t="s">
        <v>84</v>
      </c>
      <c r="F7" s="39" t="s">
        <v>98</v>
      </c>
      <c r="G7" s="83"/>
      <c r="H7" s="41"/>
      <c r="I7" s="37">
        <v>1</v>
      </c>
      <c r="J7" s="42"/>
      <c r="K7" s="43"/>
      <c r="L7" s="39"/>
      <c r="M7" s="40"/>
      <c r="N7" s="3"/>
      <c r="O7" s="7"/>
    </row>
    <row r="8" spans="1:23" ht="15" customHeight="1" x14ac:dyDescent="0.25">
      <c r="A8" s="44">
        <v>2</v>
      </c>
      <c r="B8" s="45" t="s">
        <v>85</v>
      </c>
      <c r="C8" s="93" t="s">
        <v>85</v>
      </c>
      <c r="D8" s="46" t="s">
        <v>86</v>
      </c>
      <c r="E8" s="46" t="s">
        <v>87</v>
      </c>
      <c r="F8" s="46" t="s">
        <v>363</v>
      </c>
      <c r="G8" s="83"/>
      <c r="H8" s="41"/>
      <c r="I8" s="44">
        <v>2</v>
      </c>
      <c r="J8" s="45"/>
      <c r="K8" s="46"/>
      <c r="L8" s="46"/>
      <c r="M8" s="47"/>
      <c r="N8" s="3"/>
      <c r="O8" s="7"/>
    </row>
    <row r="9" spans="1:23" ht="15" customHeight="1" x14ac:dyDescent="0.25">
      <c r="A9" s="44">
        <v>3</v>
      </c>
      <c r="B9" s="45"/>
      <c r="C9" s="46"/>
      <c r="D9" s="46"/>
      <c r="E9" s="46"/>
      <c r="F9" s="2"/>
      <c r="G9" s="7"/>
      <c r="H9" s="41"/>
      <c r="I9" s="44">
        <v>3</v>
      </c>
      <c r="J9" s="48"/>
      <c r="K9" s="46"/>
      <c r="L9" s="46"/>
      <c r="M9" s="47"/>
      <c r="N9" s="3"/>
      <c r="O9" s="7"/>
    </row>
    <row r="10" spans="1:23" ht="15" customHeight="1" thickBot="1" x14ac:dyDescent="0.3">
      <c r="A10" s="49">
        <v>4</v>
      </c>
      <c r="B10" s="50"/>
      <c r="C10" s="51"/>
      <c r="D10" s="51"/>
      <c r="E10" s="51"/>
      <c r="F10" s="94"/>
      <c r="G10" s="26"/>
      <c r="H10" s="41"/>
      <c r="I10" s="49">
        <v>4</v>
      </c>
      <c r="J10" s="53"/>
      <c r="K10" s="51"/>
      <c r="L10" s="51"/>
      <c r="M10" s="52"/>
      <c r="N10" s="12"/>
      <c r="O10" s="26"/>
    </row>
    <row r="11" spans="1:23" ht="20.25" customHeight="1" thickBot="1" x14ac:dyDescent="0.3">
      <c r="A11" s="54"/>
      <c r="B11" s="54"/>
      <c r="E11" s="30"/>
      <c r="F11" s="27"/>
      <c r="G11" s="27"/>
      <c r="H11" s="27"/>
      <c r="J11" s="55"/>
    </row>
    <row r="12" spans="1:23" ht="17.25" customHeight="1" thickTop="1" thickBot="1" x14ac:dyDescent="0.3">
      <c r="A12" s="118"/>
      <c r="B12" s="118"/>
      <c r="C12" s="118"/>
      <c r="D12" s="118"/>
      <c r="E12" s="16"/>
      <c r="F12" s="16"/>
      <c r="G12" s="16"/>
      <c r="H12" s="17"/>
      <c r="I12" s="18" t="s">
        <v>24</v>
      </c>
      <c r="J12" s="56"/>
      <c r="K12" s="114" t="s">
        <v>12</v>
      </c>
      <c r="L12" s="115"/>
    </row>
    <row r="13" spans="1:23" s="19" customFormat="1" ht="24" thickTop="1" thickBot="1" x14ac:dyDescent="0.25">
      <c r="A13" s="57" t="s">
        <v>0</v>
      </c>
      <c r="B13" s="58" t="s">
        <v>26</v>
      </c>
      <c r="C13" s="59" t="s">
        <v>8</v>
      </c>
      <c r="D13" s="59" t="s">
        <v>1</v>
      </c>
      <c r="E13" s="59" t="s">
        <v>2</v>
      </c>
      <c r="F13" s="59" t="s">
        <v>7</v>
      </c>
      <c r="G13" s="60" t="s">
        <v>4</v>
      </c>
      <c r="H13" s="61" t="s">
        <v>3</v>
      </c>
      <c r="I13" s="61" t="s">
        <v>15</v>
      </c>
      <c r="J13" s="62" t="s">
        <v>39</v>
      </c>
      <c r="K13" s="63" t="s">
        <v>25</v>
      </c>
      <c r="L13" s="63" t="s">
        <v>9</v>
      </c>
      <c r="M13" s="62" t="s">
        <v>13</v>
      </c>
      <c r="N13" s="61" t="s">
        <v>10</v>
      </c>
      <c r="O13" s="64" t="s">
        <v>11</v>
      </c>
      <c r="P13" s="65" t="s">
        <v>6</v>
      </c>
    </row>
    <row r="14" spans="1:23" s="21" customFormat="1" ht="24.75" customHeight="1" thickBot="1" x14ac:dyDescent="0.3">
      <c r="A14" s="66">
        <v>4275</v>
      </c>
      <c r="B14" s="5" t="s">
        <v>32</v>
      </c>
      <c r="C14" s="5" t="s">
        <v>40</v>
      </c>
      <c r="D14" s="5" t="s">
        <v>43</v>
      </c>
      <c r="E14" s="5" t="s">
        <v>44</v>
      </c>
      <c r="F14" s="81">
        <v>0.28472222222222221</v>
      </c>
      <c r="G14" s="84"/>
      <c r="H14" s="5">
        <v>3</v>
      </c>
      <c r="I14" s="5"/>
      <c r="J14" s="5">
        <v>1</v>
      </c>
      <c r="K14" s="67"/>
      <c r="L14" s="67"/>
      <c r="M14" s="68">
        <v>5</v>
      </c>
      <c r="N14" s="5" t="s">
        <v>101</v>
      </c>
      <c r="O14" s="5">
        <f>Día19!O14+Día20!M14</f>
        <v>105</v>
      </c>
      <c r="P14" s="69" t="s">
        <v>398</v>
      </c>
      <c r="Q14" s="20"/>
    </row>
    <row r="15" spans="1:23" s="21" customFormat="1" ht="21" customHeight="1" thickTop="1" thickBot="1" x14ac:dyDescent="0.3">
      <c r="A15" s="1">
        <v>8058</v>
      </c>
      <c r="B15" s="3" t="s">
        <v>31</v>
      </c>
      <c r="C15" s="3" t="s">
        <v>40</v>
      </c>
      <c r="D15" s="3" t="s">
        <v>33</v>
      </c>
      <c r="E15" s="3" t="s">
        <v>34</v>
      </c>
      <c r="F15" s="82">
        <v>0.29166666666666669</v>
      </c>
      <c r="G15" s="80"/>
      <c r="H15" s="6">
        <v>6</v>
      </c>
      <c r="I15" s="6" t="s">
        <v>103</v>
      </c>
      <c r="J15" s="6">
        <v>1</v>
      </c>
      <c r="K15" s="70"/>
      <c r="L15" s="70"/>
      <c r="M15" s="8">
        <v>232</v>
      </c>
      <c r="N15" s="3" t="s">
        <v>101</v>
      </c>
      <c r="O15" s="3">
        <f>Día19!O15+Día20!M15</f>
        <v>3038</v>
      </c>
      <c r="P15" s="71" t="s">
        <v>399</v>
      </c>
      <c r="Q15" s="20"/>
      <c r="W15" s="22"/>
    </row>
    <row r="16" spans="1:23" s="21" customFormat="1" ht="24.75" customHeight="1" thickTop="1" thickBot="1" x14ac:dyDescent="0.3">
      <c r="A16" s="1">
        <v>8069</v>
      </c>
      <c r="B16" s="3" t="s">
        <v>31</v>
      </c>
      <c r="C16" s="3" t="s">
        <v>40</v>
      </c>
      <c r="D16" s="3" t="s">
        <v>41</v>
      </c>
      <c r="E16" s="3" t="s">
        <v>33</v>
      </c>
      <c r="F16" s="82">
        <v>0.29722222222222222</v>
      </c>
      <c r="G16" s="80"/>
      <c r="H16" s="6">
        <v>3</v>
      </c>
      <c r="I16" s="6"/>
      <c r="J16" s="6"/>
      <c r="K16" s="70"/>
      <c r="L16" s="70"/>
      <c r="M16" s="8">
        <v>20</v>
      </c>
      <c r="N16" s="3" t="s">
        <v>100</v>
      </c>
      <c r="O16" s="3">
        <f>Día19!O16+Día20!M16</f>
        <v>147</v>
      </c>
      <c r="P16" s="71"/>
      <c r="Q16" s="20"/>
      <c r="W16" s="22"/>
    </row>
    <row r="17" spans="1:23" s="21" customFormat="1" ht="20.100000000000001" customHeight="1" thickTop="1" thickBot="1" x14ac:dyDescent="0.3">
      <c r="A17" s="1">
        <v>8068</v>
      </c>
      <c r="B17" s="3" t="s">
        <v>31</v>
      </c>
      <c r="C17" s="3" t="s">
        <v>40</v>
      </c>
      <c r="D17" s="3" t="s">
        <v>33</v>
      </c>
      <c r="E17" s="3" t="s">
        <v>34</v>
      </c>
      <c r="F17" s="82">
        <v>0.30694444444444441</v>
      </c>
      <c r="G17" s="80" t="s">
        <v>121</v>
      </c>
      <c r="H17" s="6">
        <v>6</v>
      </c>
      <c r="I17" s="6" t="s">
        <v>103</v>
      </c>
      <c r="J17" s="6"/>
      <c r="K17" s="70"/>
      <c r="L17" s="70"/>
      <c r="M17" s="8">
        <v>164</v>
      </c>
      <c r="N17" s="3" t="s">
        <v>100</v>
      </c>
      <c r="O17" s="3">
        <f>Día19!O17+Día20!M17</f>
        <v>1525</v>
      </c>
      <c r="P17" s="71"/>
      <c r="Q17" s="23"/>
      <c r="W17" s="22"/>
    </row>
    <row r="18" spans="1:23" s="21" customFormat="1" ht="27" customHeight="1" thickTop="1" thickBot="1" x14ac:dyDescent="0.3">
      <c r="A18" s="1" t="s">
        <v>45</v>
      </c>
      <c r="B18" s="3" t="s">
        <v>46</v>
      </c>
      <c r="C18" s="3" t="s">
        <v>40</v>
      </c>
      <c r="D18" s="3" t="s">
        <v>47</v>
      </c>
      <c r="E18" s="3" t="s">
        <v>34</v>
      </c>
      <c r="F18" s="82">
        <v>0.31805555555555554</v>
      </c>
      <c r="G18" s="80"/>
      <c r="H18" s="6">
        <v>6</v>
      </c>
      <c r="I18" s="6"/>
      <c r="J18" s="6"/>
      <c r="K18" s="70"/>
      <c r="L18" s="70"/>
      <c r="M18" s="10">
        <v>68</v>
      </c>
      <c r="N18" s="3" t="s">
        <v>100</v>
      </c>
      <c r="O18" s="3">
        <f>Día19!O18+Día20!M18</f>
        <v>879</v>
      </c>
      <c r="P18" s="71"/>
      <c r="Q18" s="23"/>
      <c r="W18" s="22"/>
    </row>
    <row r="19" spans="1:23" s="21" customFormat="1" ht="20.100000000000001" customHeight="1" thickTop="1" thickBot="1" x14ac:dyDescent="0.3">
      <c r="A19" s="1">
        <v>4187</v>
      </c>
      <c r="B19" s="3" t="s">
        <v>32</v>
      </c>
      <c r="C19" s="3" t="s">
        <v>54</v>
      </c>
      <c r="D19" s="3" t="s">
        <v>43</v>
      </c>
      <c r="E19" s="3" t="s">
        <v>79</v>
      </c>
      <c r="F19" s="82">
        <v>0.32083333333333336</v>
      </c>
      <c r="G19" s="88"/>
      <c r="H19" s="6">
        <v>3</v>
      </c>
      <c r="I19" s="11" t="s">
        <v>106</v>
      </c>
      <c r="J19" s="11"/>
      <c r="K19" s="70"/>
      <c r="L19" s="70"/>
      <c r="M19" s="10">
        <v>1</v>
      </c>
      <c r="N19" s="3" t="s">
        <v>101</v>
      </c>
      <c r="O19" s="3">
        <f>Día19!O19+Día20!M19</f>
        <v>78</v>
      </c>
      <c r="P19" s="71" t="s">
        <v>159</v>
      </c>
      <c r="Q19" s="23"/>
      <c r="W19" s="22"/>
    </row>
    <row r="20" spans="1:23" s="21" customFormat="1" ht="22.5" customHeight="1" thickTop="1" thickBot="1" x14ac:dyDescent="0.3">
      <c r="A20" s="1">
        <v>8078</v>
      </c>
      <c r="B20" s="3" t="s">
        <v>31</v>
      </c>
      <c r="C20" s="3" t="s">
        <v>40</v>
      </c>
      <c r="D20" s="3" t="s">
        <v>33</v>
      </c>
      <c r="E20" s="3" t="s">
        <v>34</v>
      </c>
      <c r="F20" s="82">
        <v>0.32777777777777778</v>
      </c>
      <c r="G20" s="80"/>
      <c r="H20" s="11">
        <v>6</v>
      </c>
      <c r="I20" s="11" t="s">
        <v>103</v>
      </c>
      <c r="J20" s="11">
        <v>1</v>
      </c>
      <c r="K20" s="70"/>
      <c r="L20" s="70"/>
      <c r="M20" s="86">
        <v>192</v>
      </c>
      <c r="N20" s="3" t="s">
        <v>101</v>
      </c>
      <c r="O20" s="3">
        <f>Día19!O20+Día20!M20</f>
        <v>2057</v>
      </c>
      <c r="P20" s="71" t="s">
        <v>400</v>
      </c>
      <c r="Q20" s="23"/>
      <c r="W20" s="22"/>
    </row>
    <row r="21" spans="1:23" s="21" customFormat="1" ht="17.25" thickTop="1" thickBot="1" x14ac:dyDescent="0.3">
      <c r="A21" s="1">
        <v>8079</v>
      </c>
      <c r="B21" s="3" t="s">
        <v>31</v>
      </c>
      <c r="C21" s="3" t="s">
        <v>40</v>
      </c>
      <c r="D21" s="3" t="s">
        <v>48</v>
      </c>
      <c r="E21" s="3" t="s">
        <v>33</v>
      </c>
      <c r="F21" s="82">
        <v>0.34722222222222227</v>
      </c>
      <c r="G21" s="80" t="s">
        <v>133</v>
      </c>
      <c r="H21" s="6">
        <v>3</v>
      </c>
      <c r="I21" s="6"/>
      <c r="J21" s="6"/>
      <c r="K21" s="70"/>
      <c r="L21" s="70"/>
      <c r="M21" s="8">
        <v>22</v>
      </c>
      <c r="N21" s="3" t="s">
        <v>100</v>
      </c>
      <c r="O21" s="3">
        <f>Día19!O21+Día20!M21</f>
        <v>180</v>
      </c>
      <c r="P21" s="71"/>
      <c r="Q21" s="23"/>
      <c r="W21" s="22"/>
    </row>
    <row r="22" spans="1:23" s="21" customFormat="1" ht="20.100000000000001" customHeight="1" thickTop="1" thickBot="1" x14ac:dyDescent="0.3">
      <c r="A22" s="1">
        <v>8278</v>
      </c>
      <c r="B22" s="3" t="s">
        <v>31</v>
      </c>
      <c r="C22" s="3" t="s">
        <v>37</v>
      </c>
      <c r="D22" s="3" t="s">
        <v>33</v>
      </c>
      <c r="E22" s="3" t="s">
        <v>34</v>
      </c>
      <c r="F22" s="82">
        <v>0.35555555555555557</v>
      </c>
      <c r="G22" s="80" t="s">
        <v>121</v>
      </c>
      <c r="H22" s="6">
        <v>6</v>
      </c>
      <c r="I22" s="6"/>
      <c r="J22" s="6"/>
      <c r="K22" s="70"/>
      <c r="L22" s="70"/>
      <c r="M22" s="8">
        <v>74</v>
      </c>
      <c r="N22" s="3" t="s">
        <v>100</v>
      </c>
      <c r="O22" s="3">
        <f>Día19!O22+Día20!M22</f>
        <v>1071</v>
      </c>
      <c r="P22" s="71"/>
      <c r="Q22" s="23"/>
      <c r="W22" s="22"/>
    </row>
    <row r="23" spans="1:23" s="21" customFormat="1" ht="27" customHeight="1" thickTop="1" thickBot="1" x14ac:dyDescent="0.3">
      <c r="A23" s="1">
        <v>4087</v>
      </c>
      <c r="B23" s="3" t="s">
        <v>32</v>
      </c>
      <c r="C23" s="3" t="s">
        <v>37</v>
      </c>
      <c r="D23" s="3" t="s">
        <v>49</v>
      </c>
      <c r="E23" s="3" t="s">
        <v>78</v>
      </c>
      <c r="F23" s="82">
        <v>0.3833333333333333</v>
      </c>
      <c r="G23" s="80"/>
      <c r="H23" s="6">
        <v>3</v>
      </c>
      <c r="I23" s="6"/>
      <c r="J23" s="6"/>
      <c r="K23" s="70"/>
      <c r="L23" s="70"/>
      <c r="M23" s="85">
        <v>7</v>
      </c>
      <c r="N23" s="3" t="s">
        <v>100</v>
      </c>
      <c r="O23" s="3">
        <f>Día19!O23+Día20!M23</f>
        <v>77</v>
      </c>
      <c r="P23" s="71"/>
      <c r="Q23" s="23"/>
      <c r="W23" s="22"/>
    </row>
    <row r="24" spans="1:23" s="21" customFormat="1" ht="21" customHeight="1" thickTop="1" thickBot="1" x14ac:dyDescent="0.3">
      <c r="A24" s="1" t="s">
        <v>50</v>
      </c>
      <c r="B24" s="3" t="s">
        <v>46</v>
      </c>
      <c r="C24" s="3" t="s">
        <v>37</v>
      </c>
      <c r="D24" s="3" t="s">
        <v>48</v>
      </c>
      <c r="E24" s="3" t="s">
        <v>47</v>
      </c>
      <c r="F24" s="82">
        <v>0.38750000000000001</v>
      </c>
      <c r="G24" s="80"/>
      <c r="H24" s="6">
        <v>3</v>
      </c>
      <c r="I24" s="11"/>
      <c r="J24" s="11"/>
      <c r="K24" s="70"/>
      <c r="L24" s="70"/>
      <c r="M24" s="10">
        <v>11</v>
      </c>
      <c r="N24" s="3" t="s">
        <v>100</v>
      </c>
      <c r="O24" s="3">
        <f>Día19!O24+Día20!M24</f>
        <v>177</v>
      </c>
      <c r="P24" s="71"/>
      <c r="Q24" s="23"/>
      <c r="W24" s="22"/>
    </row>
    <row r="25" spans="1:23" s="21" customFormat="1" ht="26.25" customHeight="1" thickTop="1" thickBot="1" x14ac:dyDescent="0.3">
      <c r="A25" s="1">
        <v>8088</v>
      </c>
      <c r="B25" s="3" t="s">
        <v>31</v>
      </c>
      <c r="C25" s="3" t="s">
        <v>40</v>
      </c>
      <c r="D25" s="3" t="s">
        <v>33</v>
      </c>
      <c r="E25" s="3" t="s">
        <v>34</v>
      </c>
      <c r="F25" s="82">
        <v>0.39027777777777778</v>
      </c>
      <c r="G25" s="80"/>
      <c r="H25" s="6">
        <v>6</v>
      </c>
      <c r="I25" s="6"/>
      <c r="J25" s="6"/>
      <c r="K25" s="70"/>
      <c r="L25" s="70"/>
      <c r="M25" s="8">
        <v>64</v>
      </c>
      <c r="N25" s="3" t="s">
        <v>100</v>
      </c>
      <c r="O25" s="3">
        <f>Día19!O25+Día20!M25</f>
        <v>800</v>
      </c>
      <c r="P25" s="71"/>
      <c r="Q25" s="23"/>
      <c r="W25" s="22"/>
    </row>
    <row r="26" spans="1:23" s="21" customFormat="1" ht="20.100000000000001" customHeight="1" thickTop="1" thickBot="1" x14ac:dyDescent="0.3">
      <c r="A26" s="1" t="s">
        <v>51</v>
      </c>
      <c r="B26" s="3" t="s">
        <v>46</v>
      </c>
      <c r="C26" s="3" t="s">
        <v>38</v>
      </c>
      <c r="D26" s="3" t="s">
        <v>47</v>
      </c>
      <c r="E26" s="3" t="s">
        <v>34</v>
      </c>
      <c r="F26" s="82">
        <v>0.39861111111111108</v>
      </c>
      <c r="G26" s="80"/>
      <c r="H26" s="6"/>
      <c r="I26" s="6"/>
      <c r="J26" s="6"/>
      <c r="K26" s="70"/>
      <c r="L26" s="70"/>
      <c r="M26" s="10"/>
      <c r="N26" s="3"/>
      <c r="O26" s="3">
        <f>Día19!O26+Día20!M26</f>
        <v>171</v>
      </c>
      <c r="P26" s="71"/>
      <c r="Q26" s="23"/>
      <c r="W26" s="22"/>
    </row>
    <row r="27" spans="1:23" s="21" customFormat="1" ht="20.100000000000001" customHeight="1" thickTop="1" thickBot="1" x14ac:dyDescent="0.3">
      <c r="A27" s="1">
        <v>8098</v>
      </c>
      <c r="B27" s="3" t="s">
        <v>31</v>
      </c>
      <c r="C27" s="3" t="s">
        <v>38</v>
      </c>
      <c r="D27" s="3" t="s">
        <v>33</v>
      </c>
      <c r="E27" s="3" t="s">
        <v>34</v>
      </c>
      <c r="F27" s="82">
        <v>0.43541666666666662</v>
      </c>
      <c r="G27" s="80"/>
      <c r="H27" s="6"/>
      <c r="I27" s="6"/>
      <c r="J27" s="6"/>
      <c r="K27" s="70"/>
      <c r="L27" s="70"/>
      <c r="M27" s="85"/>
      <c r="N27" s="3"/>
      <c r="O27" s="3">
        <f>Día19!O27+Día20!M27</f>
        <v>301</v>
      </c>
      <c r="P27" s="71"/>
      <c r="Q27" s="23"/>
    </row>
    <row r="28" spans="1:23" s="21" customFormat="1" ht="20.100000000000001" customHeight="1" thickTop="1" thickBot="1" x14ac:dyDescent="0.3">
      <c r="A28" s="1">
        <v>8109</v>
      </c>
      <c r="B28" s="3" t="s">
        <v>31</v>
      </c>
      <c r="C28" s="3" t="s">
        <v>37</v>
      </c>
      <c r="D28" s="3" t="s">
        <v>48</v>
      </c>
      <c r="E28" s="3" t="s">
        <v>33</v>
      </c>
      <c r="F28" s="82">
        <v>0.4465277777777778</v>
      </c>
      <c r="G28" s="80"/>
      <c r="H28" s="6">
        <v>3</v>
      </c>
      <c r="I28" s="6"/>
      <c r="J28" s="6"/>
      <c r="K28" s="70"/>
      <c r="L28" s="70"/>
      <c r="M28" s="9">
        <v>4</v>
      </c>
      <c r="N28" s="3" t="s">
        <v>100</v>
      </c>
      <c r="O28" s="3">
        <f>Día19!O28+Día20!M28</f>
        <v>200</v>
      </c>
      <c r="P28" s="71"/>
    </row>
    <row r="29" spans="1:23" s="21" customFormat="1" ht="20.100000000000001" customHeight="1" thickTop="1" thickBot="1" x14ac:dyDescent="0.3">
      <c r="A29" s="1">
        <v>4072</v>
      </c>
      <c r="B29" s="3" t="s">
        <v>32</v>
      </c>
      <c r="C29" s="3" t="s">
        <v>37</v>
      </c>
      <c r="D29" s="3" t="s">
        <v>52</v>
      </c>
      <c r="E29" s="3" t="s">
        <v>53</v>
      </c>
      <c r="F29" s="82">
        <v>0.44861111111111113</v>
      </c>
      <c r="G29" s="80" t="s">
        <v>171</v>
      </c>
      <c r="H29" s="6">
        <v>6</v>
      </c>
      <c r="I29" s="6"/>
      <c r="J29" s="6"/>
      <c r="K29" s="70"/>
      <c r="L29" s="70"/>
      <c r="M29" s="9">
        <v>11</v>
      </c>
      <c r="N29" s="3" t="s">
        <v>101</v>
      </c>
      <c r="O29" s="3">
        <f>Día19!O29+Día20!M29</f>
        <v>395</v>
      </c>
      <c r="P29" s="71"/>
    </row>
    <row r="30" spans="1:23" s="21" customFormat="1" ht="20.100000000000001" customHeight="1" thickTop="1" thickBot="1" x14ac:dyDescent="0.3">
      <c r="A30" s="1">
        <v>4186</v>
      </c>
      <c r="B30" s="3" t="s">
        <v>32</v>
      </c>
      <c r="C30" s="3" t="s">
        <v>37</v>
      </c>
      <c r="D30" s="3" t="s">
        <v>80</v>
      </c>
      <c r="E30" s="3" t="s">
        <v>34</v>
      </c>
      <c r="F30" s="82">
        <v>0.45833333333333331</v>
      </c>
      <c r="G30" s="80" t="s">
        <v>133</v>
      </c>
      <c r="H30" s="6">
        <v>6</v>
      </c>
      <c r="I30" s="6" t="s">
        <v>106</v>
      </c>
      <c r="J30" s="6"/>
      <c r="K30" s="70"/>
      <c r="L30" s="70"/>
      <c r="M30" s="9">
        <v>26</v>
      </c>
      <c r="N30" s="3" t="s">
        <v>101</v>
      </c>
      <c r="O30" s="3">
        <f>Día19!O30+Día20!M30</f>
        <v>562</v>
      </c>
      <c r="P30" s="71" t="s">
        <v>401</v>
      </c>
    </row>
    <row r="31" spans="1:23" s="21" customFormat="1" ht="20.100000000000001" customHeight="1" thickTop="1" thickBot="1" x14ac:dyDescent="0.3">
      <c r="A31" s="1">
        <v>4101</v>
      </c>
      <c r="B31" s="3" t="s">
        <v>32</v>
      </c>
      <c r="C31" s="3" t="s">
        <v>37</v>
      </c>
      <c r="D31" s="3" t="s">
        <v>34</v>
      </c>
      <c r="E31" s="3" t="s">
        <v>36</v>
      </c>
      <c r="F31" s="82">
        <v>0.48541666666666666</v>
      </c>
      <c r="G31" s="80" t="s">
        <v>146</v>
      </c>
      <c r="H31" s="6">
        <v>3</v>
      </c>
      <c r="I31" s="6"/>
      <c r="J31" s="6"/>
      <c r="K31" s="70"/>
      <c r="L31" s="70"/>
      <c r="M31" s="10">
        <v>3</v>
      </c>
      <c r="N31" s="3" t="s">
        <v>100</v>
      </c>
      <c r="O31" s="3">
        <f>Día19!O31+Día20!M31</f>
        <v>111</v>
      </c>
      <c r="P31" s="71"/>
      <c r="Q31" s="23"/>
      <c r="W31" s="22"/>
    </row>
    <row r="32" spans="1:23" s="21" customFormat="1" ht="20.100000000000001" customHeight="1" thickTop="1" thickBot="1" x14ac:dyDescent="0.3">
      <c r="A32" s="1">
        <v>8118</v>
      </c>
      <c r="B32" s="3" t="s">
        <v>31</v>
      </c>
      <c r="C32" s="3" t="s">
        <v>40</v>
      </c>
      <c r="D32" s="3" t="s">
        <v>33</v>
      </c>
      <c r="E32" s="3" t="s">
        <v>34</v>
      </c>
      <c r="F32" s="82">
        <v>0.50486111111111109</v>
      </c>
      <c r="G32" s="88"/>
      <c r="H32" s="11">
        <v>6</v>
      </c>
      <c r="I32" s="11"/>
      <c r="J32" s="11"/>
      <c r="K32" s="70"/>
      <c r="L32" s="70"/>
      <c r="M32" s="10">
        <v>54</v>
      </c>
      <c r="N32" s="3" t="s">
        <v>100</v>
      </c>
      <c r="O32" s="3">
        <f>Día19!O32+Día20!M32</f>
        <v>714</v>
      </c>
      <c r="P32" s="71"/>
      <c r="Q32" s="23"/>
      <c r="W32" s="22"/>
    </row>
    <row r="33" spans="1:23" s="21" customFormat="1" ht="20.100000000000001" customHeight="1" thickTop="1" thickBot="1" x14ac:dyDescent="0.3">
      <c r="A33" s="1">
        <v>4064</v>
      </c>
      <c r="B33" s="3" t="s">
        <v>32</v>
      </c>
      <c r="C33" s="3" t="s">
        <v>54</v>
      </c>
      <c r="D33" s="3" t="s">
        <v>55</v>
      </c>
      <c r="E33" s="3" t="s">
        <v>34</v>
      </c>
      <c r="F33" s="82">
        <v>0.51944444444444449</v>
      </c>
      <c r="G33" s="80"/>
      <c r="H33" s="6">
        <v>6</v>
      </c>
      <c r="I33" s="6"/>
      <c r="J33" s="6"/>
      <c r="K33" s="70"/>
      <c r="L33" s="70"/>
      <c r="M33" s="10">
        <v>4</v>
      </c>
      <c r="N33" s="3" t="s">
        <v>100</v>
      </c>
      <c r="O33" s="3">
        <f>Día19!O33+Día20!M33</f>
        <v>61</v>
      </c>
      <c r="P33" s="71"/>
      <c r="Q33" s="23"/>
      <c r="W33" s="22"/>
    </row>
    <row r="34" spans="1:23" s="21" customFormat="1" ht="16.5" thickTop="1" thickBot="1" x14ac:dyDescent="0.3">
      <c r="A34" s="1">
        <v>8129</v>
      </c>
      <c r="B34" s="3" t="s">
        <v>31</v>
      </c>
      <c r="C34" s="3" t="s">
        <v>37</v>
      </c>
      <c r="D34" s="3" t="s">
        <v>48</v>
      </c>
      <c r="E34" s="3" t="s">
        <v>33</v>
      </c>
      <c r="F34" s="82">
        <v>0.5229166666666667</v>
      </c>
      <c r="G34" s="80"/>
      <c r="H34" s="6">
        <v>3</v>
      </c>
      <c r="I34" s="6"/>
      <c r="J34" s="6"/>
      <c r="K34" s="70"/>
      <c r="L34" s="70"/>
      <c r="M34" s="3">
        <v>9</v>
      </c>
      <c r="N34" s="3" t="s">
        <v>100</v>
      </c>
      <c r="O34" s="3">
        <f>Día19!O34+Día20!M34</f>
        <v>125</v>
      </c>
      <c r="P34" s="71"/>
      <c r="Q34" s="23"/>
    </row>
    <row r="35" spans="1:23" s="21" customFormat="1" ht="20.100000000000001" customHeight="1" thickTop="1" thickBot="1" x14ac:dyDescent="0.3">
      <c r="A35" s="1">
        <v>4086</v>
      </c>
      <c r="B35" s="3" t="s">
        <v>32</v>
      </c>
      <c r="C35" s="3" t="s">
        <v>37</v>
      </c>
      <c r="D35" s="3" t="s">
        <v>81</v>
      </c>
      <c r="E35" s="3" t="s">
        <v>34</v>
      </c>
      <c r="F35" s="82">
        <v>0.56111111111111112</v>
      </c>
      <c r="G35" s="80" t="s">
        <v>140</v>
      </c>
      <c r="H35" s="6">
        <v>6</v>
      </c>
      <c r="I35" s="6" t="s">
        <v>106</v>
      </c>
      <c r="J35" s="6"/>
      <c r="K35" s="70"/>
      <c r="L35" s="70"/>
      <c r="M35" s="9">
        <v>5</v>
      </c>
      <c r="N35" s="3" t="s">
        <v>101</v>
      </c>
      <c r="O35" s="3">
        <f>Día19!O35+Día20!M35</f>
        <v>160</v>
      </c>
      <c r="P35" s="71" t="s">
        <v>107</v>
      </c>
    </row>
    <row r="36" spans="1:23" s="21" customFormat="1" ht="14.25" thickTop="1" thickBot="1" x14ac:dyDescent="0.3">
      <c r="A36" s="1">
        <v>4325</v>
      </c>
      <c r="B36" s="3" t="s">
        <v>32</v>
      </c>
      <c r="C36" s="3" t="s">
        <v>37</v>
      </c>
      <c r="D36" s="3" t="s">
        <v>48</v>
      </c>
      <c r="E36" s="3" t="s">
        <v>56</v>
      </c>
      <c r="F36" s="82">
        <v>0.57361111111111118</v>
      </c>
      <c r="G36" s="106"/>
      <c r="H36" s="6">
        <v>3</v>
      </c>
      <c r="I36" s="6"/>
      <c r="J36" s="6"/>
      <c r="K36" s="70" t="s">
        <v>202</v>
      </c>
      <c r="L36" s="70">
        <v>0</v>
      </c>
      <c r="M36" s="9">
        <v>1</v>
      </c>
      <c r="N36" s="3" t="s">
        <v>100</v>
      </c>
      <c r="O36" s="3">
        <f>Día19!O36+Día20!M36</f>
        <v>155</v>
      </c>
      <c r="P36" s="71"/>
    </row>
    <row r="37" spans="1:23" s="21" customFormat="1" ht="14.25" thickTop="1" thickBot="1" x14ac:dyDescent="0.3">
      <c r="A37" s="1">
        <v>8139</v>
      </c>
      <c r="B37" s="3" t="s">
        <v>31</v>
      </c>
      <c r="C37" s="3" t="s">
        <v>57</v>
      </c>
      <c r="D37" s="3" t="s">
        <v>34</v>
      </c>
      <c r="E37" s="3" t="s">
        <v>33</v>
      </c>
      <c r="F37" s="82">
        <v>0.58888888888888891</v>
      </c>
      <c r="G37" s="87"/>
      <c r="H37" s="6"/>
      <c r="I37" s="6"/>
      <c r="J37" s="6"/>
      <c r="K37" s="70"/>
      <c r="L37" s="70"/>
      <c r="M37" s="9"/>
      <c r="N37" s="3"/>
      <c r="O37" s="3">
        <f>Día19!O37+Día20!M37</f>
        <v>49</v>
      </c>
      <c r="P37" s="71"/>
    </row>
    <row r="38" spans="1:23" s="21" customFormat="1" ht="17.25" thickTop="1" thickBot="1" x14ac:dyDescent="0.3">
      <c r="A38" s="1">
        <v>4110</v>
      </c>
      <c r="B38" s="3" t="s">
        <v>32</v>
      </c>
      <c r="C38" s="3" t="s">
        <v>76</v>
      </c>
      <c r="D38" s="3" t="s">
        <v>36</v>
      </c>
      <c r="E38" s="3" t="s">
        <v>77</v>
      </c>
      <c r="F38" s="82">
        <v>0.60555555555555551</v>
      </c>
      <c r="G38" s="80" t="s">
        <v>121</v>
      </c>
      <c r="H38" s="6">
        <v>5</v>
      </c>
      <c r="I38" s="6" t="s">
        <v>106</v>
      </c>
      <c r="J38" s="6"/>
      <c r="K38" s="70"/>
      <c r="L38" s="70"/>
      <c r="M38" s="10">
        <v>9</v>
      </c>
      <c r="N38" s="3" t="s">
        <v>100</v>
      </c>
      <c r="O38" s="3">
        <f>Día19!O38+Día20!M38</f>
        <v>132</v>
      </c>
      <c r="P38" s="71" t="s">
        <v>402</v>
      </c>
      <c r="Q38" s="23"/>
      <c r="W38" s="22"/>
    </row>
    <row r="39" spans="1:23" s="21" customFormat="1" ht="20.100000000000001" customHeight="1" thickTop="1" thickBot="1" x14ac:dyDescent="0.3">
      <c r="A39" s="1">
        <v>4110</v>
      </c>
      <c r="B39" s="3" t="s">
        <v>32</v>
      </c>
      <c r="C39" s="3" t="s">
        <v>17</v>
      </c>
      <c r="D39" s="3" t="s">
        <v>36</v>
      </c>
      <c r="E39" s="3" t="s">
        <v>75</v>
      </c>
      <c r="F39" s="82">
        <v>0.60555555555555551</v>
      </c>
      <c r="G39" s="80"/>
      <c r="H39" s="6"/>
      <c r="I39" s="11"/>
      <c r="J39" s="11"/>
      <c r="K39" s="70"/>
      <c r="L39" s="70"/>
      <c r="M39" s="10"/>
      <c r="N39" s="3"/>
      <c r="O39" s="3">
        <f>Día19!O39+Día20!M39</f>
        <v>37</v>
      </c>
      <c r="P39" s="71"/>
      <c r="Q39" s="23"/>
      <c r="W39" s="22"/>
    </row>
    <row r="40" spans="1:23" s="21" customFormat="1" ht="20.100000000000001" customHeight="1" thickTop="1" thickBot="1" x14ac:dyDescent="0.3">
      <c r="A40" s="1">
        <v>4143</v>
      </c>
      <c r="B40" s="3" t="s">
        <v>32</v>
      </c>
      <c r="C40" s="3" t="s">
        <v>37</v>
      </c>
      <c r="D40" s="3" t="s">
        <v>58</v>
      </c>
      <c r="E40" s="3" t="s">
        <v>52</v>
      </c>
      <c r="F40" s="82">
        <v>0.6118055555555556</v>
      </c>
      <c r="G40" s="80"/>
      <c r="H40" s="6">
        <v>3</v>
      </c>
      <c r="I40" s="6"/>
      <c r="J40" s="6"/>
      <c r="K40" s="70" t="s">
        <v>118</v>
      </c>
      <c r="L40" s="70"/>
      <c r="M40" s="8">
        <v>5</v>
      </c>
      <c r="N40" s="3" t="s">
        <v>100</v>
      </c>
      <c r="O40" s="3">
        <f>Día19!O40+Día20!M40</f>
        <v>128</v>
      </c>
      <c r="P40" s="71"/>
      <c r="Q40" s="23"/>
      <c r="W40" s="22"/>
    </row>
    <row r="41" spans="1:23" s="21" customFormat="1" ht="20.100000000000001" customHeight="1" thickTop="1" thickBot="1" x14ac:dyDescent="0.3">
      <c r="A41" s="1">
        <v>8148</v>
      </c>
      <c r="B41" s="3" t="s">
        <v>31</v>
      </c>
      <c r="C41" s="3" t="s">
        <v>59</v>
      </c>
      <c r="D41" s="3" t="s">
        <v>33</v>
      </c>
      <c r="E41" s="3" t="s">
        <v>34</v>
      </c>
      <c r="F41" s="82">
        <v>0.61249999999999993</v>
      </c>
      <c r="G41" s="80"/>
      <c r="H41" s="6">
        <v>6</v>
      </c>
      <c r="I41" s="6"/>
      <c r="J41" s="6"/>
      <c r="K41" s="70"/>
      <c r="L41" s="70"/>
      <c r="M41" s="8">
        <v>61</v>
      </c>
      <c r="N41" s="3" t="s">
        <v>100</v>
      </c>
      <c r="O41" s="3">
        <f>Día19!O41+Día20!M41</f>
        <v>1148</v>
      </c>
      <c r="P41" s="71"/>
      <c r="Q41" s="23"/>
      <c r="W41" s="22"/>
    </row>
    <row r="42" spans="1:23" s="21" customFormat="1" ht="24" thickTop="1" thickBot="1" x14ac:dyDescent="0.3">
      <c r="A42" s="1" t="s">
        <v>60</v>
      </c>
      <c r="B42" s="3" t="s">
        <v>61</v>
      </c>
      <c r="C42" s="3" t="s">
        <v>62</v>
      </c>
      <c r="D42" s="3" t="s">
        <v>48</v>
      </c>
      <c r="E42" s="3" t="s">
        <v>63</v>
      </c>
      <c r="F42" s="82">
        <v>0.63055555555555554</v>
      </c>
      <c r="G42" s="80"/>
      <c r="H42" s="6">
        <v>3</v>
      </c>
      <c r="I42" s="6"/>
      <c r="J42" s="6">
        <v>1</v>
      </c>
      <c r="K42" s="70"/>
      <c r="L42" s="70"/>
      <c r="M42" s="10">
        <v>47</v>
      </c>
      <c r="N42" s="3" t="s">
        <v>101</v>
      </c>
      <c r="O42" s="3">
        <f>Día19!O42+Día20!M42</f>
        <v>614</v>
      </c>
      <c r="P42" s="71" t="s">
        <v>403</v>
      </c>
      <c r="Q42" s="23"/>
      <c r="W42" s="22"/>
    </row>
    <row r="43" spans="1:23" s="21" customFormat="1" ht="16.5" thickTop="1" thickBot="1" x14ac:dyDescent="0.3">
      <c r="A43" s="1">
        <v>4111</v>
      </c>
      <c r="B43" s="3" t="s">
        <v>32</v>
      </c>
      <c r="C43" s="3" t="s">
        <v>37</v>
      </c>
      <c r="D43" s="3" t="s">
        <v>77</v>
      </c>
      <c r="E43" s="3" t="s">
        <v>36</v>
      </c>
      <c r="F43" s="82">
        <v>0.64513888888888882</v>
      </c>
      <c r="G43" s="80" t="s">
        <v>133</v>
      </c>
      <c r="H43" s="6">
        <v>3</v>
      </c>
      <c r="I43" s="6"/>
      <c r="J43" s="6"/>
      <c r="K43" s="70"/>
      <c r="L43" s="70"/>
      <c r="M43" s="3">
        <v>7</v>
      </c>
      <c r="N43" s="3" t="s">
        <v>100</v>
      </c>
      <c r="O43" s="3">
        <f>Día19!O43+Día20!M43</f>
        <v>88</v>
      </c>
      <c r="P43" s="71"/>
      <c r="Q43" s="23"/>
    </row>
    <row r="44" spans="1:23" s="21" customFormat="1" ht="16.5" thickTop="1" thickBot="1" x14ac:dyDescent="0.3">
      <c r="A44" s="1">
        <v>4114</v>
      </c>
      <c r="B44" s="3" t="s">
        <v>32</v>
      </c>
      <c r="C44" s="3" t="s">
        <v>37</v>
      </c>
      <c r="D44" s="3" t="s">
        <v>64</v>
      </c>
      <c r="E44" s="3" t="s">
        <v>34</v>
      </c>
      <c r="F44" s="82">
        <v>0.65069444444444446</v>
      </c>
      <c r="G44" s="80" t="s">
        <v>151</v>
      </c>
      <c r="H44" s="6">
        <v>6</v>
      </c>
      <c r="I44" s="6"/>
      <c r="J44" s="6"/>
      <c r="K44" s="70"/>
      <c r="L44" s="89"/>
      <c r="M44" s="90">
        <v>2</v>
      </c>
      <c r="N44" s="3" t="s">
        <v>100</v>
      </c>
      <c r="O44" s="3">
        <f>Día19!O44+Día20!M44</f>
        <v>73</v>
      </c>
      <c r="P44" s="71"/>
      <c r="Q44" s="23"/>
    </row>
    <row r="45" spans="1:23" s="21" customFormat="1" ht="20.100000000000001" customHeight="1" thickTop="1" thickBot="1" x14ac:dyDescent="0.3">
      <c r="A45" s="1">
        <v>8159</v>
      </c>
      <c r="B45" s="3" t="s">
        <v>31</v>
      </c>
      <c r="C45" s="3" t="s">
        <v>57</v>
      </c>
      <c r="D45" s="3" t="s">
        <v>48</v>
      </c>
      <c r="E45" s="3" t="s">
        <v>33</v>
      </c>
      <c r="F45" s="82">
        <v>0.65138888888888891</v>
      </c>
      <c r="G45" s="80"/>
      <c r="H45" s="6"/>
      <c r="I45" s="6"/>
      <c r="J45" s="6"/>
      <c r="K45" s="70"/>
      <c r="L45" s="70"/>
      <c r="M45" s="10"/>
      <c r="N45" s="3"/>
      <c r="O45" s="3">
        <f>Día19!O45+Día20!M45</f>
        <v>34</v>
      </c>
      <c r="P45" s="71"/>
      <c r="Q45" s="23"/>
      <c r="W45" s="22"/>
    </row>
    <row r="46" spans="1:23" s="21" customFormat="1" ht="20.100000000000001" customHeight="1" thickTop="1" thickBot="1" x14ac:dyDescent="0.3">
      <c r="A46" s="1">
        <v>8158</v>
      </c>
      <c r="B46" s="3" t="s">
        <v>31</v>
      </c>
      <c r="C46" s="3" t="s">
        <v>37</v>
      </c>
      <c r="D46" s="3" t="s">
        <v>33</v>
      </c>
      <c r="E46" s="3" t="s">
        <v>34</v>
      </c>
      <c r="F46" s="82">
        <v>0.6645833333333333</v>
      </c>
      <c r="G46" s="80"/>
      <c r="H46" s="11">
        <v>6</v>
      </c>
      <c r="I46" s="11"/>
      <c r="J46" s="11"/>
      <c r="K46" s="70"/>
      <c r="L46" s="70"/>
      <c r="M46" s="10">
        <v>85</v>
      </c>
      <c r="N46" s="3" t="s">
        <v>100</v>
      </c>
      <c r="O46" s="3">
        <f>Día19!O46+Día20!M46</f>
        <v>1554</v>
      </c>
      <c r="P46" s="71" t="s">
        <v>404</v>
      </c>
      <c r="Q46" s="23"/>
      <c r="W46" s="22"/>
    </row>
    <row r="47" spans="1:23" s="21" customFormat="1" ht="20.100000000000001" customHeight="1" thickTop="1" thickBot="1" x14ac:dyDescent="0.3">
      <c r="A47" s="1">
        <v>8359</v>
      </c>
      <c r="B47" s="3" t="s">
        <v>31</v>
      </c>
      <c r="C47" s="3" t="s">
        <v>37</v>
      </c>
      <c r="D47" s="3" t="s">
        <v>48</v>
      </c>
      <c r="E47" s="3" t="s">
        <v>33</v>
      </c>
      <c r="F47" s="82">
        <v>0.67222222222222217</v>
      </c>
      <c r="G47" s="80" t="s">
        <v>133</v>
      </c>
      <c r="H47" s="11">
        <v>3</v>
      </c>
      <c r="I47" s="11" t="s">
        <v>103</v>
      </c>
      <c r="J47" s="11"/>
      <c r="K47" s="70"/>
      <c r="L47" s="70"/>
      <c r="M47" s="10">
        <v>25</v>
      </c>
      <c r="N47" s="3" t="s">
        <v>100</v>
      </c>
      <c r="O47" s="3">
        <f>Día19!O47+Día20!M47</f>
        <v>205</v>
      </c>
      <c r="P47" s="71"/>
      <c r="Q47" s="23"/>
      <c r="W47" s="22"/>
    </row>
    <row r="48" spans="1:23" s="21" customFormat="1" ht="20.100000000000001" customHeight="1" thickTop="1" thickBot="1" x14ac:dyDescent="0.3">
      <c r="A48" s="1">
        <v>4969</v>
      </c>
      <c r="B48" s="3" t="s">
        <v>32</v>
      </c>
      <c r="C48" s="3" t="s">
        <v>37</v>
      </c>
      <c r="D48" s="3" t="s">
        <v>48</v>
      </c>
      <c r="E48" s="3" t="s">
        <v>47</v>
      </c>
      <c r="F48" s="82">
        <v>0.6791666666666667</v>
      </c>
      <c r="G48" s="80" t="s">
        <v>121</v>
      </c>
      <c r="H48" s="11">
        <v>3</v>
      </c>
      <c r="I48" s="11" t="s">
        <v>106</v>
      </c>
      <c r="J48" s="11"/>
      <c r="K48" s="70"/>
      <c r="L48" s="70"/>
      <c r="M48" s="8">
        <v>11</v>
      </c>
      <c r="N48" s="3" t="s">
        <v>101</v>
      </c>
      <c r="O48" s="3">
        <f>Día19!O48+Día20!M48</f>
        <v>259</v>
      </c>
      <c r="P48" s="71" t="s">
        <v>382</v>
      </c>
      <c r="Q48" s="23"/>
      <c r="W48" s="22"/>
    </row>
    <row r="49" spans="1:23" s="21" customFormat="1" ht="20.100000000000001" customHeight="1" thickTop="1" thickBot="1" x14ac:dyDescent="0.3">
      <c r="A49" s="1">
        <v>4958</v>
      </c>
      <c r="B49" s="3" t="s">
        <v>32</v>
      </c>
      <c r="C49" s="3" t="s">
        <v>37</v>
      </c>
      <c r="D49" s="3" t="s">
        <v>47</v>
      </c>
      <c r="E49" s="3" t="s">
        <v>34</v>
      </c>
      <c r="F49" s="82">
        <v>0.6972222222222223</v>
      </c>
      <c r="G49" s="80"/>
      <c r="H49" s="6">
        <v>6</v>
      </c>
      <c r="I49" s="6"/>
      <c r="J49" s="6"/>
      <c r="K49" s="70"/>
      <c r="L49" s="70"/>
      <c r="M49" s="8">
        <v>73</v>
      </c>
      <c r="N49" s="3" t="s">
        <v>100</v>
      </c>
      <c r="O49" s="3">
        <f>Día19!O49+Día20!M49</f>
        <v>1250</v>
      </c>
      <c r="P49" s="71"/>
      <c r="Q49" s="23"/>
      <c r="W49" s="22"/>
    </row>
    <row r="50" spans="1:23" s="21" customFormat="1" ht="20.100000000000001" customHeight="1" thickTop="1" thickBot="1" x14ac:dyDescent="0.3">
      <c r="A50" s="1">
        <v>8169</v>
      </c>
      <c r="B50" s="3" t="s">
        <v>31</v>
      </c>
      <c r="C50" s="3" t="s">
        <v>40</v>
      </c>
      <c r="D50" s="3" t="s">
        <v>48</v>
      </c>
      <c r="E50" s="3" t="s">
        <v>33</v>
      </c>
      <c r="F50" s="82">
        <v>0.70416666666666661</v>
      </c>
      <c r="G50" s="80"/>
      <c r="H50" s="6">
        <v>3</v>
      </c>
      <c r="I50" s="6"/>
      <c r="J50" s="6"/>
      <c r="K50" s="70"/>
      <c r="L50" s="70"/>
      <c r="M50" s="10">
        <v>9</v>
      </c>
      <c r="N50" s="3" t="s">
        <v>100</v>
      </c>
      <c r="O50" s="3">
        <f>Día19!O50+Día20!M50</f>
        <v>84</v>
      </c>
      <c r="P50" s="71"/>
      <c r="Q50" s="23"/>
      <c r="W50" s="22"/>
    </row>
    <row r="51" spans="1:23" s="21" customFormat="1" ht="20.100000000000001" customHeight="1" thickTop="1" thickBot="1" x14ac:dyDescent="0.3">
      <c r="A51" s="1">
        <v>8168</v>
      </c>
      <c r="B51" s="3" t="s">
        <v>31</v>
      </c>
      <c r="C51" s="3" t="s">
        <v>67</v>
      </c>
      <c r="D51" s="3" t="s">
        <v>33</v>
      </c>
      <c r="E51" s="3" t="s">
        <v>34</v>
      </c>
      <c r="F51" s="82">
        <v>0.70763888888888893</v>
      </c>
      <c r="G51" s="80"/>
      <c r="H51" s="6"/>
      <c r="I51" s="6"/>
      <c r="J51" s="6"/>
      <c r="K51" s="70"/>
      <c r="L51" s="70"/>
      <c r="M51" s="3"/>
      <c r="N51" s="3"/>
      <c r="O51" s="3">
        <f>Día19!O51+Día20!M51</f>
        <v>635</v>
      </c>
      <c r="P51" s="71"/>
      <c r="Q51" s="23"/>
    </row>
    <row r="52" spans="1:23" s="21" customFormat="1" ht="20.100000000000001" customHeight="1" thickTop="1" thickBot="1" x14ac:dyDescent="0.3">
      <c r="A52" s="1">
        <v>8179</v>
      </c>
      <c r="B52" s="3" t="s">
        <v>31</v>
      </c>
      <c r="C52" s="3" t="s">
        <v>37</v>
      </c>
      <c r="D52" s="3" t="s">
        <v>48</v>
      </c>
      <c r="E52" s="3" t="s">
        <v>33</v>
      </c>
      <c r="F52" s="82">
        <v>0.72777777777777775</v>
      </c>
      <c r="G52" s="80"/>
      <c r="H52" s="6">
        <v>3</v>
      </c>
      <c r="I52" s="6"/>
      <c r="J52" s="6"/>
      <c r="K52" s="70"/>
      <c r="L52" s="70"/>
      <c r="M52" s="9">
        <v>8</v>
      </c>
      <c r="N52" s="3" t="s">
        <v>100</v>
      </c>
      <c r="O52" s="3">
        <f>Día19!O52+Día20!M52</f>
        <v>125</v>
      </c>
      <c r="P52" s="71"/>
      <c r="Q52" s="23"/>
    </row>
    <row r="53" spans="1:23" s="21" customFormat="1" ht="20.100000000000001" customHeight="1" thickTop="1" thickBot="1" x14ac:dyDescent="0.3">
      <c r="A53" s="1" t="s">
        <v>65</v>
      </c>
      <c r="B53" s="3" t="s">
        <v>32</v>
      </c>
      <c r="C53" s="3" t="s">
        <v>37</v>
      </c>
      <c r="D53" s="3" t="s">
        <v>48</v>
      </c>
      <c r="E53" s="3" t="s">
        <v>66</v>
      </c>
      <c r="F53" s="82">
        <v>0.75486111111111109</v>
      </c>
      <c r="G53" s="80"/>
      <c r="H53" s="6">
        <v>3</v>
      </c>
      <c r="I53" s="6" t="s">
        <v>163</v>
      </c>
      <c r="J53" s="6"/>
      <c r="K53" s="70" t="s">
        <v>128</v>
      </c>
      <c r="L53" s="70"/>
      <c r="M53" s="9">
        <v>11</v>
      </c>
      <c r="N53" s="3" t="s">
        <v>101</v>
      </c>
      <c r="O53" s="3">
        <f>Día19!O53+Día20!M53</f>
        <v>242</v>
      </c>
      <c r="P53" s="71" t="s">
        <v>405</v>
      </c>
    </row>
    <row r="54" spans="1:23" s="21" customFormat="1" ht="20.100000000000001" customHeight="1" thickTop="1" thickBot="1" x14ac:dyDescent="0.3">
      <c r="A54" s="1">
        <v>4175</v>
      </c>
      <c r="B54" s="3" t="s">
        <v>68</v>
      </c>
      <c r="C54" s="3" t="s">
        <v>37</v>
      </c>
      <c r="D54" s="3" t="s">
        <v>34</v>
      </c>
      <c r="E54" s="3" t="s">
        <v>69</v>
      </c>
      <c r="F54" s="82">
        <v>0.76041666666666663</v>
      </c>
      <c r="G54" s="88"/>
      <c r="H54" s="6">
        <v>3</v>
      </c>
      <c r="I54" s="6"/>
      <c r="J54" s="6"/>
      <c r="K54" s="70"/>
      <c r="L54" s="70"/>
      <c r="M54" s="10">
        <v>5</v>
      </c>
      <c r="N54" s="3" t="s">
        <v>100</v>
      </c>
      <c r="O54" s="3">
        <f>Día19!O54+Día20!M54</f>
        <v>105</v>
      </c>
      <c r="P54" s="71"/>
      <c r="Q54" s="23"/>
      <c r="W54" s="22"/>
    </row>
    <row r="55" spans="1:23" s="21" customFormat="1" ht="20.100000000000001" customHeight="1" thickTop="1" thickBot="1" x14ac:dyDescent="0.3">
      <c r="A55" s="1">
        <v>8178</v>
      </c>
      <c r="B55" s="3" t="s">
        <v>31</v>
      </c>
      <c r="C55" s="3" t="s">
        <v>37</v>
      </c>
      <c r="D55" s="3" t="s">
        <v>33</v>
      </c>
      <c r="E55" s="3" t="s">
        <v>34</v>
      </c>
      <c r="F55" s="82">
        <v>0.76874999999999993</v>
      </c>
      <c r="G55" s="80"/>
      <c r="H55" s="6">
        <v>6</v>
      </c>
      <c r="I55" s="11"/>
      <c r="J55" s="11"/>
      <c r="K55" s="70"/>
      <c r="L55" s="70"/>
      <c r="M55" s="10">
        <v>120</v>
      </c>
      <c r="N55" s="3" t="s">
        <v>100</v>
      </c>
      <c r="O55" s="3">
        <f>Día19!O55+Día20!M55</f>
        <v>2158</v>
      </c>
      <c r="P55" s="71"/>
      <c r="Q55" s="23"/>
      <c r="W55" s="22"/>
    </row>
    <row r="56" spans="1:23" s="21" customFormat="1" ht="20.100000000000001" customHeight="1" thickTop="1" thickBot="1" x14ac:dyDescent="0.3">
      <c r="A56" s="1">
        <v>8389</v>
      </c>
      <c r="B56" s="3" t="s">
        <v>31</v>
      </c>
      <c r="C56" s="3" t="s">
        <v>62</v>
      </c>
      <c r="D56" s="3" t="s">
        <v>48</v>
      </c>
      <c r="E56" s="3" t="s">
        <v>33</v>
      </c>
      <c r="F56" s="82">
        <v>0.77638888888888891</v>
      </c>
      <c r="G56" s="80"/>
      <c r="H56" s="6">
        <v>3</v>
      </c>
      <c r="I56" s="6" t="s">
        <v>103</v>
      </c>
      <c r="J56" s="6"/>
      <c r="K56" s="70"/>
      <c r="L56" s="70"/>
      <c r="M56" s="8">
        <v>4</v>
      </c>
      <c r="N56" s="3" t="s">
        <v>100</v>
      </c>
      <c r="O56" s="3">
        <f>Día19!O56+Día20!M56</f>
        <v>137</v>
      </c>
      <c r="P56" s="71"/>
      <c r="Q56" s="23"/>
      <c r="W56" s="22"/>
    </row>
    <row r="57" spans="1:23" s="21" customFormat="1" ht="20.100000000000001" customHeight="1" thickTop="1" thickBot="1" x14ac:dyDescent="0.3">
      <c r="A57" s="1">
        <v>8189</v>
      </c>
      <c r="B57" s="3" t="s">
        <v>31</v>
      </c>
      <c r="C57" s="3" t="s">
        <v>42</v>
      </c>
      <c r="D57" s="3" t="s">
        <v>34</v>
      </c>
      <c r="E57" s="3" t="s">
        <v>33</v>
      </c>
      <c r="F57" s="82">
        <v>0.80069444444444438</v>
      </c>
      <c r="G57" s="80" t="s">
        <v>171</v>
      </c>
      <c r="H57" s="6">
        <v>3</v>
      </c>
      <c r="I57" s="6"/>
      <c r="J57" s="6"/>
      <c r="K57" s="70"/>
      <c r="L57" s="70"/>
      <c r="M57" s="85">
        <v>4</v>
      </c>
      <c r="N57" s="3" t="s">
        <v>100</v>
      </c>
      <c r="O57" s="3">
        <f>Día19!O57+Día20!M57</f>
        <v>59</v>
      </c>
      <c r="P57" s="71"/>
      <c r="Q57" s="23"/>
      <c r="W57" s="22"/>
    </row>
    <row r="58" spans="1:23" s="21" customFormat="1" ht="20.100000000000001" customHeight="1" thickTop="1" thickBot="1" x14ac:dyDescent="0.3">
      <c r="A58" s="1" t="s">
        <v>70</v>
      </c>
      <c r="B58" s="3" t="s">
        <v>61</v>
      </c>
      <c r="C58" s="3" t="s">
        <v>62</v>
      </c>
      <c r="D58" s="3" t="s">
        <v>71</v>
      </c>
      <c r="E58" s="3" t="s">
        <v>34</v>
      </c>
      <c r="F58" s="82">
        <v>0.80833333333333324</v>
      </c>
      <c r="G58" s="80" t="s">
        <v>133</v>
      </c>
      <c r="H58" s="6">
        <v>6</v>
      </c>
      <c r="I58" s="6"/>
      <c r="J58" s="6"/>
      <c r="K58" s="70"/>
      <c r="L58" s="70"/>
      <c r="M58" s="10">
        <v>25</v>
      </c>
      <c r="N58" s="3" t="s">
        <v>100</v>
      </c>
      <c r="O58" s="3">
        <f>Día19!O58+Día20!M58</f>
        <v>440</v>
      </c>
      <c r="P58" s="71" t="s">
        <v>379</v>
      </c>
      <c r="Q58" s="23"/>
      <c r="W58" s="22"/>
    </row>
    <row r="59" spans="1:23" s="21" customFormat="1" ht="20.100000000000001" customHeight="1" thickTop="1" thickBot="1" x14ac:dyDescent="0.3">
      <c r="A59" s="1" t="s">
        <v>72</v>
      </c>
      <c r="B59" s="3" t="s">
        <v>46</v>
      </c>
      <c r="C59" s="3" t="s">
        <v>37</v>
      </c>
      <c r="D59" s="3" t="s">
        <v>47</v>
      </c>
      <c r="E59" s="3" t="s">
        <v>34</v>
      </c>
      <c r="F59" s="82">
        <v>0.81458333333333333</v>
      </c>
      <c r="G59" s="80" t="s">
        <v>122</v>
      </c>
      <c r="H59" s="6">
        <v>6</v>
      </c>
      <c r="I59" s="6"/>
      <c r="J59" s="6">
        <v>2</v>
      </c>
      <c r="K59" s="70"/>
      <c r="L59" s="70"/>
      <c r="M59" s="3">
        <v>60</v>
      </c>
      <c r="N59" s="3" t="s">
        <v>100</v>
      </c>
      <c r="O59" s="3">
        <f>Día19!O59+Día20!M59</f>
        <v>985</v>
      </c>
      <c r="P59" s="71"/>
      <c r="Q59" s="23"/>
    </row>
    <row r="60" spans="1:23" s="21" customFormat="1" ht="20.100000000000001" customHeight="1" thickTop="1" thickBot="1" x14ac:dyDescent="0.3">
      <c r="A60" s="1">
        <v>8199</v>
      </c>
      <c r="B60" s="3" t="s">
        <v>31</v>
      </c>
      <c r="C60" s="3" t="s">
        <v>40</v>
      </c>
      <c r="D60" s="3" t="s">
        <v>48</v>
      </c>
      <c r="E60" s="3" t="s">
        <v>33</v>
      </c>
      <c r="F60" s="82">
        <v>0.82916666666666661</v>
      </c>
      <c r="G60" s="80" t="s">
        <v>201</v>
      </c>
      <c r="H60" s="6">
        <v>3</v>
      </c>
      <c r="I60" s="6"/>
      <c r="J60" s="6"/>
      <c r="K60" s="70"/>
      <c r="L60" s="70"/>
      <c r="M60" s="2">
        <v>3</v>
      </c>
      <c r="N60" s="3" t="s">
        <v>101</v>
      </c>
      <c r="O60" s="3">
        <f>Día19!O60+Día20!M60</f>
        <v>69</v>
      </c>
      <c r="P60" s="71"/>
    </row>
    <row r="61" spans="1:23" s="21" customFormat="1" ht="20.100000000000001" customHeight="1" thickTop="1" thickBot="1" x14ac:dyDescent="0.3">
      <c r="A61" s="1">
        <v>8198</v>
      </c>
      <c r="B61" s="3" t="s">
        <v>31</v>
      </c>
      <c r="C61" s="3" t="s">
        <v>37</v>
      </c>
      <c r="D61" s="3" t="s">
        <v>33</v>
      </c>
      <c r="E61" s="3" t="s">
        <v>34</v>
      </c>
      <c r="F61" s="82">
        <v>0.84930555555555554</v>
      </c>
      <c r="G61" s="87"/>
      <c r="H61" s="6">
        <v>6</v>
      </c>
      <c r="I61" s="6"/>
      <c r="J61" s="6"/>
      <c r="K61" s="70"/>
      <c r="L61" s="70"/>
      <c r="M61" s="91">
        <v>49</v>
      </c>
      <c r="N61" s="3" t="s">
        <v>100</v>
      </c>
      <c r="O61" s="3">
        <f>Día19!O61+Día20!M61</f>
        <v>1273</v>
      </c>
      <c r="P61" s="71" t="s">
        <v>407</v>
      </c>
    </row>
    <row r="62" spans="1:23" s="21" customFormat="1" ht="20.100000000000001" customHeight="1" thickTop="1" thickBot="1" x14ac:dyDescent="0.3">
      <c r="A62" s="1">
        <v>8209</v>
      </c>
      <c r="B62" s="3" t="s">
        <v>31</v>
      </c>
      <c r="C62" s="3" t="s">
        <v>37</v>
      </c>
      <c r="D62" s="3" t="s">
        <v>48</v>
      </c>
      <c r="E62" s="3" t="s">
        <v>33</v>
      </c>
      <c r="F62" s="82">
        <v>0.85277777777777775</v>
      </c>
      <c r="G62" s="80" t="s">
        <v>122</v>
      </c>
      <c r="H62" s="6">
        <v>3</v>
      </c>
      <c r="I62" s="6"/>
      <c r="J62" s="6"/>
      <c r="K62" s="70"/>
      <c r="L62" s="70"/>
      <c r="M62" s="10">
        <v>4</v>
      </c>
      <c r="N62" s="3" t="s">
        <v>100</v>
      </c>
      <c r="O62" s="3">
        <f>Día19!O62+Día20!M62</f>
        <v>95</v>
      </c>
      <c r="P62" s="71"/>
      <c r="Q62" s="23"/>
      <c r="W62" s="22"/>
    </row>
    <row r="63" spans="1:23" s="21" customFormat="1" ht="17.25" thickTop="1" thickBot="1" x14ac:dyDescent="0.3">
      <c r="A63" s="1" t="s">
        <v>73</v>
      </c>
      <c r="B63" s="3" t="s">
        <v>46</v>
      </c>
      <c r="C63" s="3" t="s">
        <v>37</v>
      </c>
      <c r="D63" s="3" t="s">
        <v>48</v>
      </c>
      <c r="E63" s="3" t="s">
        <v>47</v>
      </c>
      <c r="F63" s="82">
        <v>0.88055555555555554</v>
      </c>
      <c r="G63" s="80" t="s">
        <v>171</v>
      </c>
      <c r="H63" s="11">
        <v>3</v>
      </c>
      <c r="I63" s="11" t="s">
        <v>106</v>
      </c>
      <c r="J63" s="11"/>
      <c r="K63" s="70"/>
      <c r="L63" s="70"/>
      <c r="M63" s="91">
        <v>7</v>
      </c>
      <c r="N63" s="3" t="s">
        <v>101</v>
      </c>
      <c r="O63" s="3">
        <f>Día19!O63+Día20!M63</f>
        <v>158</v>
      </c>
      <c r="P63" s="71" t="s">
        <v>382</v>
      </c>
      <c r="Q63" s="23"/>
      <c r="W63" s="22"/>
    </row>
    <row r="64" spans="1:23" s="21" customFormat="1" ht="20.100000000000001" customHeight="1" thickTop="1" thickBot="1" x14ac:dyDescent="0.3">
      <c r="A64" s="1">
        <v>8208</v>
      </c>
      <c r="B64" s="3" t="s">
        <v>31</v>
      </c>
      <c r="C64" s="3" t="s">
        <v>37</v>
      </c>
      <c r="D64" s="3" t="s">
        <v>33</v>
      </c>
      <c r="E64" s="3" t="s">
        <v>34</v>
      </c>
      <c r="F64" s="82">
        <v>0.8833333333333333</v>
      </c>
      <c r="G64" s="80"/>
      <c r="H64" s="6">
        <v>6</v>
      </c>
      <c r="I64" s="6"/>
      <c r="J64" s="6"/>
      <c r="K64" s="70"/>
      <c r="L64" s="70"/>
      <c r="M64" s="86">
        <v>49</v>
      </c>
      <c r="N64" s="3" t="s">
        <v>100</v>
      </c>
      <c r="O64" s="3">
        <f>Día19!O64+Día20!M64</f>
        <v>707</v>
      </c>
      <c r="P64" s="71" t="s">
        <v>379</v>
      </c>
      <c r="Q64" s="23"/>
      <c r="W64" s="22"/>
    </row>
    <row r="65" spans="1:23" s="21" customFormat="1" ht="20.100000000000001" customHeight="1" thickTop="1" thickBot="1" x14ac:dyDescent="0.3">
      <c r="A65" s="1">
        <v>4184</v>
      </c>
      <c r="B65" s="3" t="s">
        <v>32</v>
      </c>
      <c r="C65" s="3" t="s">
        <v>62</v>
      </c>
      <c r="D65" s="3" t="s">
        <v>44</v>
      </c>
      <c r="E65" s="3" t="s">
        <v>34</v>
      </c>
      <c r="F65" s="82">
        <v>0.89097222222222217</v>
      </c>
      <c r="G65" s="80" t="s">
        <v>133</v>
      </c>
      <c r="H65" s="6">
        <v>6</v>
      </c>
      <c r="I65" s="6"/>
      <c r="J65" s="6"/>
      <c r="K65" s="70"/>
      <c r="L65" s="70"/>
      <c r="M65" s="8">
        <v>0</v>
      </c>
      <c r="N65" s="3" t="s">
        <v>100</v>
      </c>
      <c r="O65" s="3">
        <f>Día19!O65+Día20!M65</f>
        <v>23</v>
      </c>
      <c r="P65" s="71"/>
      <c r="Q65" s="23"/>
      <c r="W65" s="22"/>
    </row>
    <row r="66" spans="1:23" s="21" customFormat="1" ht="20.100000000000001" customHeight="1" thickTop="1" thickBot="1" x14ac:dyDescent="0.3">
      <c r="A66" s="1" t="s">
        <v>30</v>
      </c>
      <c r="B66" s="3" t="s">
        <v>32</v>
      </c>
      <c r="C66" s="3" t="s">
        <v>37</v>
      </c>
      <c r="D66" s="3" t="s">
        <v>35</v>
      </c>
      <c r="E66" s="3" t="s">
        <v>34</v>
      </c>
      <c r="F66" s="82">
        <v>0.89861111111111114</v>
      </c>
      <c r="G66" s="80" t="s">
        <v>283</v>
      </c>
      <c r="H66" s="6">
        <v>6</v>
      </c>
      <c r="I66" s="6" t="s">
        <v>163</v>
      </c>
      <c r="J66" s="6"/>
      <c r="K66" s="70"/>
      <c r="L66" s="70"/>
      <c r="M66" s="10">
        <v>10</v>
      </c>
      <c r="N66" s="3" t="s">
        <v>101</v>
      </c>
      <c r="O66" s="3">
        <f>Día19!O66+Día20!M66</f>
        <v>289</v>
      </c>
      <c r="P66" s="71" t="s">
        <v>408</v>
      </c>
      <c r="Q66" s="23"/>
      <c r="W66" s="22"/>
    </row>
    <row r="67" spans="1:23" s="21" customFormat="1" ht="20.100000000000001" customHeight="1" thickTop="1" thickBot="1" x14ac:dyDescent="0.3">
      <c r="A67" s="1">
        <v>8219</v>
      </c>
      <c r="B67" s="3" t="s">
        <v>31</v>
      </c>
      <c r="C67" s="3" t="s">
        <v>37</v>
      </c>
      <c r="D67" s="3" t="s">
        <v>34</v>
      </c>
      <c r="E67" s="3" t="s">
        <v>33</v>
      </c>
      <c r="F67" s="82">
        <v>0.91527777777777775</v>
      </c>
      <c r="G67" s="80"/>
      <c r="H67" s="6">
        <v>3</v>
      </c>
      <c r="I67" s="6"/>
      <c r="J67" s="6"/>
      <c r="K67" s="70"/>
      <c r="L67" s="70"/>
      <c r="M67" s="3">
        <v>6</v>
      </c>
      <c r="N67" s="3" t="s">
        <v>100</v>
      </c>
      <c r="O67" s="3">
        <f>Día19!O67+Día20!M67</f>
        <v>74</v>
      </c>
      <c r="P67" s="71"/>
      <c r="Q67" s="23"/>
    </row>
    <row r="68" spans="1:23" s="21" customFormat="1" ht="20.100000000000001" customHeight="1" thickTop="1" thickBot="1" x14ac:dyDescent="0.3">
      <c r="A68" s="1"/>
      <c r="B68" s="3"/>
      <c r="C68" s="3"/>
      <c r="D68" s="3"/>
      <c r="E68" s="3"/>
      <c r="F68" s="82"/>
      <c r="G68" s="80"/>
      <c r="H68" s="6"/>
      <c r="I68" s="6"/>
      <c r="J68" s="6"/>
      <c r="K68" s="70"/>
      <c r="L68" s="70"/>
      <c r="M68" s="9"/>
      <c r="N68" s="3"/>
      <c r="O68" s="6"/>
      <c r="P68" s="71"/>
    </row>
    <row r="69" spans="1:23" s="21" customFormat="1" ht="20.100000000000001" customHeight="1" thickTop="1" thickBot="1" x14ac:dyDescent="0.3">
      <c r="A69" s="1"/>
      <c r="B69" s="2"/>
      <c r="C69" s="3"/>
      <c r="D69" s="3"/>
      <c r="E69" s="3"/>
      <c r="F69" s="4"/>
      <c r="G69" s="80"/>
      <c r="H69" s="6"/>
      <c r="I69" s="6"/>
      <c r="J69" s="6"/>
      <c r="K69" s="70"/>
      <c r="L69" s="70"/>
      <c r="M69" s="9"/>
      <c r="N69" s="3"/>
      <c r="O69" s="6"/>
      <c r="P69" s="71"/>
    </row>
    <row r="70" spans="1:23" s="21" customFormat="1" ht="20.100000000000001" customHeight="1" thickTop="1" thickBot="1" x14ac:dyDescent="0.3">
      <c r="A70" s="1"/>
      <c r="B70" s="2"/>
      <c r="C70" s="3"/>
      <c r="D70" s="3"/>
      <c r="E70" s="3"/>
      <c r="F70" s="4"/>
      <c r="G70" s="80"/>
      <c r="H70" s="6"/>
      <c r="I70" s="6"/>
      <c r="J70" s="6"/>
      <c r="K70" s="70"/>
      <c r="L70" s="70"/>
      <c r="M70" s="79"/>
      <c r="N70" s="3"/>
      <c r="O70" s="96"/>
      <c r="P70" s="71"/>
    </row>
    <row r="71" spans="1:23" s="21" customFormat="1" ht="20.100000000000001" customHeight="1" thickTop="1" thickBot="1" x14ac:dyDescent="0.3">
      <c r="A71" s="13"/>
      <c r="B71" s="13"/>
      <c r="C71" s="13"/>
      <c r="D71" s="13"/>
      <c r="E71" s="13"/>
      <c r="F71" s="13"/>
      <c r="G71" s="13"/>
      <c r="H71" s="13"/>
      <c r="K71" s="74"/>
      <c r="L71" s="75"/>
      <c r="M71" s="76"/>
      <c r="N71" s="24"/>
      <c r="O71" s="97"/>
      <c r="P71" s="13"/>
    </row>
    <row r="72" spans="1:23" s="21" customFormat="1" ht="20.100000000000001" customHeight="1" x14ac:dyDescent="0.25">
      <c r="A72" s="13"/>
      <c r="B72" s="13"/>
      <c r="C72" s="13"/>
      <c r="D72" s="24"/>
      <c r="K72" s="112" t="s">
        <v>5</v>
      </c>
      <c r="L72" s="113"/>
      <c r="M72" s="77">
        <f>SUM(M14:M71)</f>
        <v>1676</v>
      </c>
      <c r="N72" s="74"/>
      <c r="O72" s="74"/>
      <c r="P72" s="13"/>
    </row>
    <row r="73" spans="1:23" ht="20.100000000000001" customHeight="1" thickBot="1" x14ac:dyDescent="0.3">
      <c r="G73" s="15"/>
      <c r="K73" s="110" t="s">
        <v>11</v>
      </c>
      <c r="L73" s="111"/>
      <c r="M73" s="78">
        <f>Día19!M73+Día20!M72</f>
        <v>26318</v>
      </c>
      <c r="N73" s="75"/>
      <c r="O73" s="75"/>
      <c r="P73" s="24"/>
    </row>
    <row r="74" spans="1:23" ht="20.100000000000001" customHeight="1" x14ac:dyDescent="0.25">
      <c r="G74" s="24"/>
      <c r="P74" s="24"/>
    </row>
    <row r="75" spans="1:23" x14ac:dyDescent="0.25">
      <c r="G75" s="24"/>
      <c r="P75" s="24"/>
    </row>
    <row r="76" spans="1:23" x14ac:dyDescent="0.25">
      <c r="A76" s="25"/>
      <c r="B76" s="25"/>
      <c r="C76" s="25"/>
      <c r="P76" s="24"/>
    </row>
    <row r="77" spans="1:23" ht="14.25" customHeight="1" x14ac:dyDescent="0.25">
      <c r="A77" s="25"/>
      <c r="B77" s="25"/>
      <c r="C77" s="25"/>
      <c r="P77" s="24"/>
    </row>
    <row r="78" spans="1:23" ht="14.25" customHeight="1" x14ac:dyDescent="0.25">
      <c r="A78" s="25"/>
      <c r="B78" s="25"/>
      <c r="C78" s="25"/>
      <c r="P78" s="24"/>
    </row>
    <row r="79" spans="1:23" ht="14.25" customHeight="1" x14ac:dyDescent="0.25">
      <c r="A79" s="25"/>
      <c r="B79" s="25"/>
      <c r="C79" s="25"/>
      <c r="P79" s="24"/>
    </row>
    <row r="80" spans="1:23" ht="14.25" customHeight="1" x14ac:dyDescent="0.25">
      <c r="A80" s="25"/>
      <c r="B80" s="25"/>
      <c r="C80" s="25"/>
    </row>
    <row r="81" spans="1:3" x14ac:dyDescent="0.25">
      <c r="A81" s="25"/>
      <c r="B81" s="25"/>
      <c r="C81" s="25"/>
    </row>
    <row r="82" spans="1:3" x14ac:dyDescent="0.25">
      <c r="A82" s="25"/>
      <c r="B82" s="25"/>
      <c r="C82" s="25"/>
    </row>
    <row r="83" spans="1:3" x14ac:dyDescent="0.25">
      <c r="A83" s="25"/>
      <c r="B83" s="25"/>
      <c r="C83" s="25"/>
    </row>
    <row r="84" spans="1:3" x14ac:dyDescent="0.25">
      <c r="A84" s="25"/>
      <c r="B84" s="25"/>
      <c r="C84" s="25"/>
    </row>
    <row r="85" spans="1:3" x14ac:dyDescent="0.25">
      <c r="A85" s="25"/>
      <c r="B85" s="25"/>
      <c r="C85" s="25"/>
    </row>
    <row r="86" spans="1:3" x14ac:dyDescent="0.25">
      <c r="A86" s="25"/>
      <c r="B86" s="25"/>
      <c r="C86" s="25"/>
    </row>
  </sheetData>
  <mergeCells count="12">
    <mergeCell ref="K73:L73"/>
    <mergeCell ref="F2:H2"/>
    <mergeCell ref="L2:M2"/>
    <mergeCell ref="F3:H3"/>
    <mergeCell ref="L3:M3"/>
    <mergeCell ref="A5:G5"/>
    <mergeCell ref="I5:O5"/>
    <mergeCell ref="F6:G6"/>
    <mergeCell ref="N6:O6"/>
    <mergeCell ref="A12:D12"/>
    <mergeCell ref="K12:L12"/>
    <mergeCell ref="K72:L72"/>
  </mergeCells>
  <pageMargins left="0.7" right="0.7" top="0.75" bottom="0.75" header="0.3" footer="0.3"/>
  <pageSetup paperSize="9" orientation="portrait" r:id="rId1"/>
  <ignoredErrors>
    <ignoredError sqref="O14:O28 O42:O65 O38:O40 O30:O36" unlockedFormula="1"/>
  </ignoredErrors>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86"/>
  <sheetViews>
    <sheetView topLeftCell="D5" zoomScaleNormal="100" workbookViewId="0">
      <selection activeCell="H14" sqref="H14:H68"/>
    </sheetView>
  </sheetViews>
  <sheetFormatPr baseColWidth="10" defaultColWidth="9.140625" defaultRowHeight="15" x14ac:dyDescent="0.25"/>
  <cols>
    <col min="1" max="1" width="13.85546875" style="13" bestFit="1" customWidth="1"/>
    <col min="2" max="2" width="13.140625" style="13" customWidth="1"/>
    <col min="3" max="3" width="14.42578125" style="13" customWidth="1"/>
    <col min="4" max="4" width="12.42578125" style="13" customWidth="1"/>
    <col min="5" max="5" width="14.5703125" style="13" customWidth="1"/>
    <col min="6" max="6" width="13.28515625" style="13" customWidth="1"/>
    <col min="7" max="7" width="12.42578125" style="13" customWidth="1"/>
    <col min="8" max="8" width="14.28515625" style="13" customWidth="1"/>
    <col min="9" max="9" width="12.85546875" style="13" customWidth="1"/>
    <col min="10" max="10" width="13.5703125" style="13" customWidth="1"/>
    <col min="11" max="11" width="16.42578125" style="13" customWidth="1"/>
    <col min="12" max="12" width="10.7109375" style="13" customWidth="1"/>
    <col min="13" max="13" width="10" style="13" customWidth="1"/>
    <col min="14" max="14" width="10.28515625" style="13" customWidth="1"/>
    <col min="15" max="15" width="13.42578125" style="13" customWidth="1"/>
    <col min="16" max="16" width="66.85546875" style="15" customWidth="1"/>
    <col min="17" max="17" width="2.140625" style="13" customWidth="1"/>
    <col min="18" max="21" width="9.140625" style="13" hidden="1" customWidth="1"/>
    <col min="22" max="22" width="13.85546875" style="13" customWidth="1"/>
    <col min="23" max="16384" width="9.140625" style="13"/>
  </cols>
  <sheetData>
    <row r="1" spans="1:23" ht="39" customHeight="1" thickBot="1" x14ac:dyDescent="0.3">
      <c r="D1" s="14"/>
      <c r="E1" s="14"/>
      <c r="F1" s="14"/>
    </row>
    <row r="2" spans="1:23" ht="23.25" customHeight="1" thickBot="1" x14ac:dyDescent="0.3">
      <c r="F2" s="122" t="s">
        <v>14</v>
      </c>
      <c r="G2" s="123"/>
      <c r="H2" s="124"/>
      <c r="I2" s="28"/>
      <c r="J2" s="29" t="s">
        <v>22</v>
      </c>
      <c r="K2" s="29" t="s">
        <v>23</v>
      </c>
      <c r="L2" s="125"/>
      <c r="M2" s="125"/>
    </row>
    <row r="3" spans="1:23" ht="26.25" customHeight="1" thickBot="1" x14ac:dyDescent="0.3">
      <c r="E3" s="30"/>
      <c r="F3" s="126" t="s">
        <v>29</v>
      </c>
      <c r="G3" s="127"/>
      <c r="H3" s="128"/>
      <c r="I3" s="28"/>
      <c r="J3" s="72">
        <v>44825</v>
      </c>
      <c r="K3" s="73" t="s">
        <v>95</v>
      </c>
      <c r="L3" s="129"/>
      <c r="M3" s="129"/>
    </row>
    <row r="4" spans="1:23" ht="15" customHeight="1" thickBot="1" x14ac:dyDescent="0.3">
      <c r="E4" s="30"/>
      <c r="F4" s="27"/>
      <c r="G4" s="27"/>
      <c r="H4" s="27"/>
      <c r="J4" s="31"/>
      <c r="K4" s="31"/>
    </row>
    <row r="5" spans="1:23" ht="15" customHeight="1" thickBot="1" x14ac:dyDescent="0.3">
      <c r="A5" s="119" t="s">
        <v>27</v>
      </c>
      <c r="B5" s="120"/>
      <c r="C5" s="120"/>
      <c r="D5" s="120"/>
      <c r="E5" s="120"/>
      <c r="F5" s="120"/>
      <c r="G5" s="121"/>
      <c r="H5" s="27"/>
      <c r="I5" s="119" t="s">
        <v>28</v>
      </c>
      <c r="J5" s="120"/>
      <c r="K5" s="120"/>
      <c r="L5" s="120"/>
      <c r="M5" s="120"/>
      <c r="N5" s="120"/>
      <c r="O5" s="121"/>
    </row>
    <row r="6" spans="1:23" ht="15" customHeight="1" thickBot="1" x14ac:dyDescent="0.3">
      <c r="A6" s="32" t="s">
        <v>21</v>
      </c>
      <c r="B6" s="34" t="s">
        <v>16</v>
      </c>
      <c r="C6" s="34" t="s">
        <v>17</v>
      </c>
      <c r="D6" s="34" t="s">
        <v>18</v>
      </c>
      <c r="E6" s="35" t="s">
        <v>19</v>
      </c>
      <c r="F6" s="116" t="s">
        <v>20</v>
      </c>
      <c r="G6" s="117"/>
      <c r="H6" s="36"/>
      <c r="I6" s="32" t="s">
        <v>21</v>
      </c>
      <c r="J6" s="33" t="s">
        <v>16</v>
      </c>
      <c r="K6" s="34" t="s">
        <v>17</v>
      </c>
      <c r="L6" s="34" t="s">
        <v>18</v>
      </c>
      <c r="M6" s="35" t="s">
        <v>19</v>
      </c>
      <c r="N6" s="116" t="s">
        <v>20</v>
      </c>
      <c r="O6" s="117"/>
    </row>
    <row r="7" spans="1:23" ht="13.5" customHeight="1" x14ac:dyDescent="0.25">
      <c r="A7" s="37">
        <v>1</v>
      </c>
      <c r="B7" s="38" t="s">
        <v>82</v>
      </c>
      <c r="C7" s="92" t="s">
        <v>82</v>
      </c>
      <c r="D7" s="39" t="s">
        <v>83</v>
      </c>
      <c r="E7" s="39" t="s">
        <v>84</v>
      </c>
      <c r="F7" s="39" t="s">
        <v>98</v>
      </c>
      <c r="G7" s="83"/>
      <c r="H7" s="41"/>
      <c r="I7" s="37">
        <v>1</v>
      </c>
      <c r="J7" s="42"/>
      <c r="K7" s="43"/>
      <c r="L7" s="39"/>
      <c r="M7" s="40"/>
      <c r="N7" s="3"/>
      <c r="O7" s="7"/>
    </row>
    <row r="8" spans="1:23" ht="15" customHeight="1" x14ac:dyDescent="0.25">
      <c r="A8" s="44">
        <v>2</v>
      </c>
      <c r="B8" s="45" t="s">
        <v>85</v>
      </c>
      <c r="C8" s="93" t="s">
        <v>85</v>
      </c>
      <c r="D8" s="46" t="s">
        <v>86</v>
      </c>
      <c r="E8" s="46" t="s">
        <v>87</v>
      </c>
      <c r="F8" s="46" t="s">
        <v>364</v>
      </c>
      <c r="G8" s="83"/>
      <c r="H8" s="41"/>
      <c r="I8" s="44">
        <v>2</v>
      </c>
      <c r="J8" s="45"/>
      <c r="K8" s="46"/>
      <c r="L8" s="46"/>
      <c r="M8" s="47"/>
      <c r="N8" s="3"/>
      <c r="O8" s="7"/>
    </row>
    <row r="9" spans="1:23" ht="15" customHeight="1" x14ac:dyDescent="0.25">
      <c r="A9" s="44">
        <v>3</v>
      </c>
      <c r="B9" s="45"/>
      <c r="C9" s="46"/>
      <c r="D9" s="46"/>
      <c r="E9" s="46"/>
      <c r="F9" s="2"/>
      <c r="G9" s="7"/>
      <c r="H9" s="41"/>
      <c r="I9" s="44">
        <v>3</v>
      </c>
      <c r="J9" s="48"/>
      <c r="K9" s="46"/>
      <c r="L9" s="46"/>
      <c r="M9" s="47"/>
      <c r="N9" s="3"/>
      <c r="O9" s="7"/>
    </row>
    <row r="10" spans="1:23" ht="15" customHeight="1" thickBot="1" x14ac:dyDescent="0.3">
      <c r="A10" s="49">
        <v>4</v>
      </c>
      <c r="B10" s="50"/>
      <c r="C10" s="51"/>
      <c r="D10" s="51"/>
      <c r="E10" s="51"/>
      <c r="F10" s="94"/>
      <c r="G10" s="26"/>
      <c r="H10" s="41"/>
      <c r="I10" s="49">
        <v>4</v>
      </c>
      <c r="J10" s="53"/>
      <c r="K10" s="51"/>
      <c r="L10" s="51"/>
      <c r="M10" s="52"/>
      <c r="N10" s="12"/>
      <c r="O10" s="26"/>
    </row>
    <row r="11" spans="1:23" ht="20.25" customHeight="1" thickBot="1" x14ac:dyDescent="0.3">
      <c r="A11" s="54"/>
      <c r="B11" s="54"/>
      <c r="E11" s="30"/>
      <c r="F11" s="27"/>
      <c r="G11" s="27"/>
      <c r="H11" s="27"/>
      <c r="J11" s="55"/>
    </row>
    <row r="12" spans="1:23" ht="17.25" customHeight="1" thickTop="1" thickBot="1" x14ac:dyDescent="0.3">
      <c r="A12" s="118"/>
      <c r="B12" s="118"/>
      <c r="C12" s="118"/>
      <c r="D12" s="118"/>
      <c r="E12" s="16"/>
      <c r="F12" s="16"/>
      <c r="G12" s="16"/>
      <c r="H12" s="17"/>
      <c r="I12" s="18" t="s">
        <v>24</v>
      </c>
      <c r="J12" s="56"/>
      <c r="K12" s="114" t="s">
        <v>12</v>
      </c>
      <c r="L12" s="115"/>
    </row>
    <row r="13" spans="1:23" s="19" customFormat="1" ht="24" thickTop="1" thickBot="1" x14ac:dyDescent="0.25">
      <c r="A13" s="57" t="s">
        <v>0</v>
      </c>
      <c r="B13" s="58" t="s">
        <v>26</v>
      </c>
      <c r="C13" s="59" t="s">
        <v>8</v>
      </c>
      <c r="D13" s="59" t="s">
        <v>1</v>
      </c>
      <c r="E13" s="59" t="s">
        <v>2</v>
      </c>
      <c r="F13" s="59" t="s">
        <v>7</v>
      </c>
      <c r="G13" s="60" t="s">
        <v>4</v>
      </c>
      <c r="H13" s="61" t="s">
        <v>3</v>
      </c>
      <c r="I13" s="61" t="s">
        <v>15</v>
      </c>
      <c r="J13" s="62" t="s">
        <v>39</v>
      </c>
      <c r="K13" s="63" t="s">
        <v>25</v>
      </c>
      <c r="L13" s="63" t="s">
        <v>9</v>
      </c>
      <c r="M13" s="62" t="s">
        <v>13</v>
      </c>
      <c r="N13" s="61" t="s">
        <v>10</v>
      </c>
      <c r="O13" s="64" t="s">
        <v>11</v>
      </c>
      <c r="P13" s="65" t="s">
        <v>6</v>
      </c>
    </row>
    <row r="14" spans="1:23" s="21" customFormat="1" ht="24.75" customHeight="1" thickBot="1" x14ac:dyDescent="0.3">
      <c r="A14" s="66">
        <v>4275</v>
      </c>
      <c r="B14" s="5" t="s">
        <v>32</v>
      </c>
      <c r="C14" s="5" t="s">
        <v>40</v>
      </c>
      <c r="D14" s="5" t="s">
        <v>43</v>
      </c>
      <c r="E14" s="5" t="s">
        <v>44</v>
      </c>
      <c r="F14" s="81">
        <v>0.28472222222222221</v>
      </c>
      <c r="G14" s="84"/>
      <c r="H14" s="5">
        <v>3</v>
      </c>
      <c r="I14" s="5"/>
      <c r="J14" s="5"/>
      <c r="K14" s="67"/>
      <c r="L14" s="67"/>
      <c r="M14" s="68">
        <v>12</v>
      </c>
      <c r="N14" s="5" t="s">
        <v>100</v>
      </c>
      <c r="O14" s="5">
        <f>Día20!O14+Día21!M14</f>
        <v>117</v>
      </c>
      <c r="P14" s="69"/>
      <c r="Q14" s="20"/>
    </row>
    <row r="15" spans="1:23" s="21" customFormat="1" ht="24.75" customHeight="1" thickTop="1" thickBot="1" x14ac:dyDescent="0.3">
      <c r="A15" s="1">
        <v>8058</v>
      </c>
      <c r="B15" s="3" t="s">
        <v>31</v>
      </c>
      <c r="C15" s="3" t="s">
        <v>40</v>
      </c>
      <c r="D15" s="3" t="s">
        <v>33</v>
      </c>
      <c r="E15" s="3" t="s">
        <v>34</v>
      </c>
      <c r="F15" s="82">
        <v>0.29166666666666669</v>
      </c>
      <c r="G15" s="80"/>
      <c r="H15" s="6">
        <v>6</v>
      </c>
      <c r="I15" s="6" t="s">
        <v>103</v>
      </c>
      <c r="J15" s="6"/>
      <c r="K15" s="70"/>
      <c r="L15" s="70"/>
      <c r="M15" s="8">
        <v>251</v>
      </c>
      <c r="N15" s="3" t="s">
        <v>100</v>
      </c>
      <c r="O15" s="3">
        <f>Día20!O15+Día21!M15</f>
        <v>3289</v>
      </c>
      <c r="P15" s="71"/>
      <c r="Q15" s="20"/>
      <c r="W15" s="22"/>
    </row>
    <row r="16" spans="1:23" s="21" customFormat="1" ht="24.75" customHeight="1" thickTop="1" thickBot="1" x14ac:dyDescent="0.3">
      <c r="A16" s="1">
        <v>8069</v>
      </c>
      <c r="B16" s="3" t="s">
        <v>31</v>
      </c>
      <c r="C16" s="3" t="s">
        <v>40</v>
      </c>
      <c r="D16" s="3" t="s">
        <v>41</v>
      </c>
      <c r="E16" s="3" t="s">
        <v>33</v>
      </c>
      <c r="F16" s="82">
        <v>0.29722222222222222</v>
      </c>
      <c r="G16" s="80"/>
      <c r="H16" s="6">
        <v>3</v>
      </c>
      <c r="I16" s="6"/>
      <c r="J16" s="6"/>
      <c r="K16" s="70"/>
      <c r="L16" s="70"/>
      <c r="M16" s="8">
        <v>23</v>
      </c>
      <c r="N16" s="3" t="s">
        <v>100</v>
      </c>
      <c r="O16" s="3">
        <f>Día20!O16+Día21!M16</f>
        <v>170</v>
      </c>
      <c r="P16" s="71"/>
      <c r="Q16" s="20"/>
      <c r="W16" s="22"/>
    </row>
    <row r="17" spans="1:23" s="21" customFormat="1" ht="20.100000000000001" customHeight="1" thickTop="1" thickBot="1" x14ac:dyDescent="0.3">
      <c r="A17" s="1">
        <v>8068</v>
      </c>
      <c r="B17" s="3" t="s">
        <v>31</v>
      </c>
      <c r="C17" s="3" t="s">
        <v>40</v>
      </c>
      <c r="D17" s="3" t="s">
        <v>33</v>
      </c>
      <c r="E17" s="3" t="s">
        <v>34</v>
      </c>
      <c r="F17" s="82">
        <v>0.30694444444444441</v>
      </c>
      <c r="G17" s="80"/>
      <c r="H17" s="6">
        <v>6</v>
      </c>
      <c r="I17" s="6" t="s">
        <v>103</v>
      </c>
      <c r="J17" s="6"/>
      <c r="K17" s="70"/>
      <c r="L17" s="70"/>
      <c r="M17" s="8">
        <v>140</v>
      </c>
      <c r="N17" s="3" t="s">
        <v>100</v>
      </c>
      <c r="O17" s="3">
        <f>Día20!O17+Día21!M17</f>
        <v>1665</v>
      </c>
      <c r="P17" s="71"/>
      <c r="Q17" s="23"/>
      <c r="W17" s="22"/>
    </row>
    <row r="18" spans="1:23" s="21" customFormat="1" ht="21" customHeight="1" thickTop="1" thickBot="1" x14ac:dyDescent="0.3">
      <c r="A18" s="1" t="s">
        <v>45</v>
      </c>
      <c r="B18" s="3" t="s">
        <v>46</v>
      </c>
      <c r="C18" s="3" t="s">
        <v>40</v>
      </c>
      <c r="D18" s="3" t="s">
        <v>47</v>
      </c>
      <c r="E18" s="3" t="s">
        <v>34</v>
      </c>
      <c r="F18" s="82">
        <v>0.31805555555555554</v>
      </c>
      <c r="G18" s="80"/>
      <c r="H18" s="6">
        <v>6</v>
      </c>
      <c r="I18" s="6" t="s">
        <v>106</v>
      </c>
      <c r="J18" s="6"/>
      <c r="K18" s="70"/>
      <c r="L18" s="70"/>
      <c r="M18" s="10">
        <v>64</v>
      </c>
      <c r="N18" s="3" t="s">
        <v>101</v>
      </c>
      <c r="O18" s="3">
        <f>Día20!O18+Día21!M18</f>
        <v>943</v>
      </c>
      <c r="P18" s="71" t="s">
        <v>406</v>
      </c>
      <c r="Q18" s="23"/>
      <c r="W18" s="22"/>
    </row>
    <row r="19" spans="1:23" s="21" customFormat="1" ht="28.5" customHeight="1" thickTop="1" thickBot="1" x14ac:dyDescent="0.3">
      <c r="A19" s="1">
        <v>4187</v>
      </c>
      <c r="B19" s="3" t="s">
        <v>32</v>
      </c>
      <c r="C19" s="3" t="s">
        <v>54</v>
      </c>
      <c r="D19" s="3" t="s">
        <v>43</v>
      </c>
      <c r="E19" s="3" t="s">
        <v>79</v>
      </c>
      <c r="F19" s="82">
        <v>0.32083333333333336</v>
      </c>
      <c r="G19" s="80" t="s">
        <v>133</v>
      </c>
      <c r="H19" s="6">
        <v>3</v>
      </c>
      <c r="I19" s="11"/>
      <c r="J19" s="11"/>
      <c r="K19" s="70"/>
      <c r="L19" s="70"/>
      <c r="M19" s="10">
        <v>1</v>
      </c>
      <c r="N19" s="3" t="s">
        <v>100</v>
      </c>
      <c r="O19" s="3">
        <f>Día20!O19+Día21!M19</f>
        <v>79</v>
      </c>
      <c r="P19" s="71"/>
      <c r="Q19" s="23"/>
      <c r="W19" s="22"/>
    </row>
    <row r="20" spans="1:23" s="21" customFormat="1" ht="20.25" customHeight="1" thickTop="1" thickBot="1" x14ac:dyDescent="0.3">
      <c r="A20" s="1">
        <v>8078</v>
      </c>
      <c r="B20" s="3" t="s">
        <v>31</v>
      </c>
      <c r="C20" s="3" t="s">
        <v>40</v>
      </c>
      <c r="D20" s="3" t="s">
        <v>33</v>
      </c>
      <c r="E20" s="3" t="s">
        <v>34</v>
      </c>
      <c r="F20" s="82">
        <v>0.32777777777777778</v>
      </c>
      <c r="G20" s="80"/>
      <c r="H20" s="11">
        <v>6</v>
      </c>
      <c r="I20" s="11" t="s">
        <v>103</v>
      </c>
      <c r="J20" s="11"/>
      <c r="K20" s="70"/>
      <c r="L20" s="70"/>
      <c r="M20" s="86">
        <v>190</v>
      </c>
      <c r="N20" s="3" t="s">
        <v>100</v>
      </c>
      <c r="O20" s="3">
        <f>Día20!O20+Día21!M20</f>
        <v>2247</v>
      </c>
      <c r="P20" s="71"/>
      <c r="Q20" s="23"/>
      <c r="W20" s="22"/>
    </row>
    <row r="21" spans="1:23" s="21" customFormat="1" ht="17.25" thickTop="1" thickBot="1" x14ac:dyDescent="0.3">
      <c r="A21" s="1">
        <v>8079</v>
      </c>
      <c r="B21" s="3" t="s">
        <v>31</v>
      </c>
      <c r="C21" s="3" t="s">
        <v>40</v>
      </c>
      <c r="D21" s="3" t="s">
        <v>48</v>
      </c>
      <c r="E21" s="3" t="s">
        <v>33</v>
      </c>
      <c r="F21" s="82">
        <v>0.34722222222222227</v>
      </c>
      <c r="G21" s="80" t="s">
        <v>121</v>
      </c>
      <c r="H21" s="6">
        <v>3</v>
      </c>
      <c r="I21" s="6"/>
      <c r="J21" s="6"/>
      <c r="K21" s="70"/>
      <c r="L21" s="70"/>
      <c r="M21" s="8">
        <v>17</v>
      </c>
      <c r="N21" s="3" t="s">
        <v>100</v>
      </c>
      <c r="O21" s="3">
        <f>Día20!O21+Día21!M21</f>
        <v>197</v>
      </c>
      <c r="P21" s="71"/>
      <c r="Q21" s="23"/>
      <c r="W21" s="22"/>
    </row>
    <row r="22" spans="1:23" s="21" customFormat="1" ht="20.100000000000001" customHeight="1" thickTop="1" thickBot="1" x14ac:dyDescent="0.3">
      <c r="A22" s="1">
        <v>8278</v>
      </c>
      <c r="B22" s="3" t="s">
        <v>31</v>
      </c>
      <c r="C22" s="3" t="s">
        <v>37</v>
      </c>
      <c r="D22" s="3" t="s">
        <v>33</v>
      </c>
      <c r="E22" s="3" t="s">
        <v>34</v>
      </c>
      <c r="F22" s="82">
        <v>0.35555555555555557</v>
      </c>
      <c r="G22" s="80" t="s">
        <v>110</v>
      </c>
      <c r="H22" s="6">
        <v>6</v>
      </c>
      <c r="I22" s="6"/>
      <c r="J22" s="6"/>
      <c r="K22" s="70"/>
      <c r="L22" s="70"/>
      <c r="M22" s="8">
        <v>89</v>
      </c>
      <c r="N22" s="3" t="s">
        <v>100</v>
      </c>
      <c r="O22" s="3">
        <f>Día20!O22+Día21!M22</f>
        <v>1160</v>
      </c>
      <c r="P22" s="71"/>
      <c r="Q22" s="23"/>
      <c r="W22" s="22"/>
    </row>
    <row r="23" spans="1:23" s="21" customFormat="1" ht="20.100000000000001" customHeight="1" thickTop="1" thickBot="1" x14ac:dyDescent="0.3">
      <c r="A23" s="1">
        <v>4087</v>
      </c>
      <c r="B23" s="3" t="s">
        <v>32</v>
      </c>
      <c r="C23" s="3" t="s">
        <v>37</v>
      </c>
      <c r="D23" s="3" t="s">
        <v>49</v>
      </c>
      <c r="E23" s="3" t="s">
        <v>78</v>
      </c>
      <c r="F23" s="82">
        <v>0.3833333333333333</v>
      </c>
      <c r="G23" s="80"/>
      <c r="H23" s="6">
        <v>3</v>
      </c>
      <c r="I23" s="6" t="s">
        <v>106</v>
      </c>
      <c r="J23" s="6"/>
      <c r="K23" s="70"/>
      <c r="L23" s="70"/>
      <c r="M23" s="85">
        <v>2</v>
      </c>
      <c r="N23" s="3" t="s">
        <v>101</v>
      </c>
      <c r="O23" s="3">
        <f>Día20!O23+Día21!M23</f>
        <v>79</v>
      </c>
      <c r="P23" s="71" t="s">
        <v>409</v>
      </c>
      <c r="Q23" s="23"/>
      <c r="W23" s="22"/>
    </row>
    <row r="24" spans="1:23" s="21" customFormat="1" ht="21" customHeight="1" thickTop="1" thickBot="1" x14ac:dyDescent="0.3">
      <c r="A24" s="1" t="s">
        <v>50</v>
      </c>
      <c r="B24" s="3" t="s">
        <v>46</v>
      </c>
      <c r="C24" s="3" t="s">
        <v>37</v>
      </c>
      <c r="D24" s="3" t="s">
        <v>48</v>
      </c>
      <c r="E24" s="3" t="s">
        <v>47</v>
      </c>
      <c r="F24" s="82">
        <v>0.38750000000000001</v>
      </c>
      <c r="G24" s="80" t="s">
        <v>122</v>
      </c>
      <c r="H24" s="6">
        <v>3</v>
      </c>
      <c r="I24" s="11" t="s">
        <v>106</v>
      </c>
      <c r="J24" s="11"/>
      <c r="K24" s="70"/>
      <c r="L24" s="70"/>
      <c r="M24" s="10">
        <v>2</v>
      </c>
      <c r="N24" s="3" t="s">
        <v>101</v>
      </c>
      <c r="O24" s="3">
        <f>Día20!O24+Día21!M24</f>
        <v>179</v>
      </c>
      <c r="P24" s="71" t="s">
        <v>406</v>
      </c>
      <c r="Q24" s="23"/>
      <c r="W24" s="22"/>
    </row>
    <row r="25" spans="1:23" s="21" customFormat="1" ht="20.100000000000001" customHeight="1" thickTop="1" thickBot="1" x14ac:dyDescent="0.3">
      <c r="A25" s="1">
        <v>8088</v>
      </c>
      <c r="B25" s="3" t="s">
        <v>31</v>
      </c>
      <c r="C25" s="3" t="s">
        <v>40</v>
      </c>
      <c r="D25" s="3" t="s">
        <v>33</v>
      </c>
      <c r="E25" s="3" t="s">
        <v>34</v>
      </c>
      <c r="F25" s="82">
        <v>0.39027777777777778</v>
      </c>
      <c r="G25" s="80"/>
      <c r="H25" s="6">
        <v>6</v>
      </c>
      <c r="I25" s="6"/>
      <c r="J25" s="6"/>
      <c r="K25" s="70"/>
      <c r="L25" s="70"/>
      <c r="M25" s="8">
        <v>58</v>
      </c>
      <c r="N25" s="3" t="s">
        <v>100</v>
      </c>
      <c r="O25" s="3">
        <f>Día20!O25+Día21!M25</f>
        <v>858</v>
      </c>
      <c r="P25" s="71"/>
      <c r="Q25" s="23"/>
      <c r="W25" s="22"/>
    </row>
    <row r="26" spans="1:23" s="21" customFormat="1" ht="20.100000000000001" customHeight="1" thickTop="1" thickBot="1" x14ac:dyDescent="0.3">
      <c r="A26" s="1" t="s">
        <v>51</v>
      </c>
      <c r="B26" s="3" t="s">
        <v>46</v>
      </c>
      <c r="C26" s="3" t="s">
        <v>38</v>
      </c>
      <c r="D26" s="3" t="s">
        <v>47</v>
      </c>
      <c r="E26" s="3" t="s">
        <v>34</v>
      </c>
      <c r="F26" s="82">
        <v>0.39861111111111108</v>
      </c>
      <c r="G26" s="80"/>
      <c r="H26" s="6"/>
      <c r="I26" s="6"/>
      <c r="J26" s="6"/>
      <c r="K26" s="70"/>
      <c r="L26" s="70"/>
      <c r="M26" s="10"/>
      <c r="N26" s="3"/>
      <c r="O26" s="3">
        <f>Día20!O26+Día21!M26</f>
        <v>171</v>
      </c>
      <c r="P26" s="71"/>
      <c r="Q26" s="23"/>
      <c r="W26" s="22"/>
    </row>
    <row r="27" spans="1:23" s="21" customFormat="1" ht="20.100000000000001" customHeight="1" thickTop="1" thickBot="1" x14ac:dyDescent="0.3">
      <c r="A27" s="1">
        <v>8098</v>
      </c>
      <c r="B27" s="3" t="s">
        <v>31</v>
      </c>
      <c r="C27" s="3" t="s">
        <v>38</v>
      </c>
      <c r="D27" s="3" t="s">
        <v>33</v>
      </c>
      <c r="E27" s="3" t="s">
        <v>34</v>
      </c>
      <c r="F27" s="82">
        <v>0.43541666666666662</v>
      </c>
      <c r="G27" s="80"/>
      <c r="H27" s="6"/>
      <c r="I27" s="6"/>
      <c r="J27" s="6"/>
      <c r="K27" s="70"/>
      <c r="L27" s="70"/>
      <c r="M27" s="85"/>
      <c r="N27" s="3"/>
      <c r="O27" s="3">
        <f>Día20!O27+Día21!M27</f>
        <v>301</v>
      </c>
      <c r="P27" s="71"/>
      <c r="Q27" s="23"/>
    </row>
    <row r="28" spans="1:23" s="21" customFormat="1" ht="20.100000000000001" customHeight="1" thickTop="1" thickBot="1" x14ac:dyDescent="0.3">
      <c r="A28" s="1">
        <v>8109</v>
      </c>
      <c r="B28" s="3" t="s">
        <v>31</v>
      </c>
      <c r="C28" s="3" t="s">
        <v>37</v>
      </c>
      <c r="D28" s="3" t="s">
        <v>48</v>
      </c>
      <c r="E28" s="3" t="s">
        <v>33</v>
      </c>
      <c r="F28" s="82">
        <v>0.4465277777777778</v>
      </c>
      <c r="G28" s="80" t="s">
        <v>122</v>
      </c>
      <c r="H28" s="6">
        <v>3</v>
      </c>
      <c r="I28" s="6"/>
      <c r="J28" s="6"/>
      <c r="K28" s="70"/>
      <c r="L28" s="70"/>
      <c r="M28" s="9">
        <v>8</v>
      </c>
      <c r="N28" s="3" t="s">
        <v>100</v>
      </c>
      <c r="O28" s="3">
        <f>Día20!O28+Día21!M28</f>
        <v>208</v>
      </c>
      <c r="P28" s="71"/>
    </row>
    <row r="29" spans="1:23" s="21" customFormat="1" ht="20.100000000000001" customHeight="1" thickTop="1" thickBot="1" x14ac:dyDescent="0.3">
      <c r="A29" s="1">
        <v>4072</v>
      </c>
      <c r="B29" s="3" t="s">
        <v>32</v>
      </c>
      <c r="C29" s="3" t="s">
        <v>37</v>
      </c>
      <c r="D29" s="3" t="s">
        <v>52</v>
      </c>
      <c r="E29" s="3" t="s">
        <v>53</v>
      </c>
      <c r="F29" s="82">
        <v>0.44861111111111113</v>
      </c>
      <c r="G29" s="80" t="s">
        <v>151</v>
      </c>
      <c r="H29" s="6">
        <v>6</v>
      </c>
      <c r="I29" s="6"/>
      <c r="J29" s="6"/>
      <c r="K29" s="70"/>
      <c r="L29" s="70"/>
      <c r="M29" s="9">
        <v>10</v>
      </c>
      <c r="N29" s="3" t="s">
        <v>100</v>
      </c>
      <c r="O29" s="3">
        <f>Día20!O29+Día21!M29</f>
        <v>405</v>
      </c>
      <c r="P29" s="71"/>
    </row>
    <row r="30" spans="1:23" s="21" customFormat="1" ht="23.25" customHeight="1" thickTop="1" thickBot="1" x14ac:dyDescent="0.3">
      <c r="A30" s="1">
        <v>4186</v>
      </c>
      <c r="B30" s="3" t="s">
        <v>32</v>
      </c>
      <c r="C30" s="3" t="s">
        <v>37</v>
      </c>
      <c r="D30" s="3" t="s">
        <v>80</v>
      </c>
      <c r="E30" s="3" t="s">
        <v>34</v>
      </c>
      <c r="F30" s="82">
        <v>0.45833333333333331</v>
      </c>
      <c r="G30" s="80" t="s">
        <v>122</v>
      </c>
      <c r="H30" s="6">
        <v>6</v>
      </c>
      <c r="I30" s="6"/>
      <c r="J30" s="6"/>
      <c r="K30" s="70"/>
      <c r="L30" s="70"/>
      <c r="M30" s="9">
        <v>36</v>
      </c>
      <c r="N30" s="3" t="s">
        <v>100</v>
      </c>
      <c r="O30" s="3">
        <f>Día20!O30+Día21!M30</f>
        <v>598</v>
      </c>
      <c r="P30" s="71"/>
    </row>
    <row r="31" spans="1:23" s="21" customFormat="1" ht="20.100000000000001" customHeight="1" thickTop="1" thickBot="1" x14ac:dyDescent="0.3">
      <c r="A31" s="1">
        <v>4101</v>
      </c>
      <c r="B31" s="3" t="s">
        <v>32</v>
      </c>
      <c r="C31" s="3" t="s">
        <v>37</v>
      </c>
      <c r="D31" s="3" t="s">
        <v>34</v>
      </c>
      <c r="E31" s="3" t="s">
        <v>36</v>
      </c>
      <c r="F31" s="82">
        <v>0.48541666666666666</v>
      </c>
      <c r="G31" s="80"/>
      <c r="H31" s="6">
        <v>3</v>
      </c>
      <c r="I31" s="6"/>
      <c r="J31" s="6"/>
      <c r="K31" s="70"/>
      <c r="L31" s="70"/>
      <c r="M31" s="10">
        <v>4</v>
      </c>
      <c r="N31" s="3" t="s">
        <v>101</v>
      </c>
      <c r="O31" s="3">
        <f>Día20!O31+Día21!M31</f>
        <v>115</v>
      </c>
      <c r="P31" s="71" t="s">
        <v>410</v>
      </c>
      <c r="Q31" s="23"/>
      <c r="W31" s="22"/>
    </row>
    <row r="32" spans="1:23" s="21" customFormat="1" ht="20.100000000000001" customHeight="1" thickTop="1" thickBot="1" x14ac:dyDescent="0.3">
      <c r="A32" s="1">
        <v>8118</v>
      </c>
      <c r="B32" s="3" t="s">
        <v>31</v>
      </c>
      <c r="C32" s="3" t="s">
        <v>40</v>
      </c>
      <c r="D32" s="3" t="s">
        <v>33</v>
      </c>
      <c r="E32" s="3" t="s">
        <v>34</v>
      </c>
      <c r="F32" s="82">
        <v>0.50486111111111109</v>
      </c>
      <c r="G32" s="80"/>
      <c r="H32" s="11">
        <v>6</v>
      </c>
      <c r="I32" s="11"/>
      <c r="J32" s="11"/>
      <c r="K32" s="70"/>
      <c r="L32" s="70"/>
      <c r="M32" s="10">
        <v>50</v>
      </c>
      <c r="N32" s="3" t="s">
        <v>100</v>
      </c>
      <c r="O32" s="3">
        <f>Día20!O32+Día21!M32</f>
        <v>764</v>
      </c>
      <c r="P32" s="71"/>
      <c r="Q32" s="23"/>
      <c r="W32" s="22"/>
    </row>
    <row r="33" spans="1:23" s="21" customFormat="1" ht="20.100000000000001" customHeight="1" thickTop="1" thickBot="1" x14ac:dyDescent="0.3">
      <c r="A33" s="1">
        <v>4064</v>
      </c>
      <c r="B33" s="3" t="s">
        <v>32</v>
      </c>
      <c r="C33" s="3" t="s">
        <v>54</v>
      </c>
      <c r="D33" s="3" t="s">
        <v>55</v>
      </c>
      <c r="E33" s="3" t="s">
        <v>34</v>
      </c>
      <c r="F33" s="82">
        <v>0.51944444444444449</v>
      </c>
      <c r="G33" s="80" t="s">
        <v>198</v>
      </c>
      <c r="H33" s="6">
        <v>6</v>
      </c>
      <c r="I33" s="6"/>
      <c r="J33" s="6"/>
      <c r="K33" s="70"/>
      <c r="L33" s="70"/>
      <c r="M33" s="10">
        <v>0</v>
      </c>
      <c r="N33" s="3" t="s">
        <v>101</v>
      </c>
      <c r="O33" s="3">
        <f>Día20!O33+Día21!M33</f>
        <v>61</v>
      </c>
      <c r="P33" s="71"/>
      <c r="Q33" s="23"/>
      <c r="W33" s="22"/>
    </row>
    <row r="34" spans="1:23" s="21" customFormat="1" ht="29.25" customHeight="1" thickTop="1" thickBot="1" x14ac:dyDescent="0.3">
      <c r="A34" s="1">
        <v>8129</v>
      </c>
      <c r="B34" s="3" t="s">
        <v>31</v>
      </c>
      <c r="C34" s="3" t="s">
        <v>37</v>
      </c>
      <c r="D34" s="3" t="s">
        <v>48</v>
      </c>
      <c r="E34" s="3" t="s">
        <v>33</v>
      </c>
      <c r="F34" s="82">
        <v>0.5229166666666667</v>
      </c>
      <c r="G34" s="80"/>
      <c r="H34" s="6">
        <v>3</v>
      </c>
      <c r="I34" s="6"/>
      <c r="J34" s="6"/>
      <c r="K34" s="70"/>
      <c r="L34" s="70"/>
      <c r="M34" s="3">
        <v>8</v>
      </c>
      <c r="N34" s="3" t="s">
        <v>100</v>
      </c>
      <c r="O34" s="3">
        <f>Día20!O34+Día21!M34</f>
        <v>133</v>
      </c>
      <c r="P34" s="71"/>
      <c r="Q34" s="23"/>
    </row>
    <row r="35" spans="1:23" s="21" customFormat="1" ht="20.100000000000001" customHeight="1" thickTop="1" thickBot="1" x14ac:dyDescent="0.3">
      <c r="A35" s="1">
        <v>4086</v>
      </c>
      <c r="B35" s="3" t="s">
        <v>32</v>
      </c>
      <c r="C35" s="3" t="s">
        <v>37</v>
      </c>
      <c r="D35" s="3" t="s">
        <v>81</v>
      </c>
      <c r="E35" s="3" t="s">
        <v>34</v>
      </c>
      <c r="F35" s="82">
        <v>0.56111111111111112</v>
      </c>
      <c r="G35" s="80" t="s">
        <v>146</v>
      </c>
      <c r="H35" s="6">
        <v>6</v>
      </c>
      <c r="I35" s="6" t="s">
        <v>106</v>
      </c>
      <c r="J35" s="6"/>
      <c r="K35" s="70"/>
      <c r="L35" s="70"/>
      <c r="M35" s="9">
        <v>7</v>
      </c>
      <c r="N35" s="3" t="s">
        <v>101</v>
      </c>
      <c r="O35" s="3">
        <f>Día20!O35+Día21!M35</f>
        <v>167</v>
      </c>
      <c r="P35" s="71" t="s">
        <v>310</v>
      </c>
    </row>
    <row r="36" spans="1:23" s="21" customFormat="1" ht="20.100000000000001" customHeight="1" thickTop="1" thickBot="1" x14ac:dyDescent="0.3">
      <c r="A36" s="1">
        <v>4325</v>
      </c>
      <c r="B36" s="3" t="s">
        <v>32</v>
      </c>
      <c r="C36" s="3" t="s">
        <v>37</v>
      </c>
      <c r="D36" s="3" t="s">
        <v>48</v>
      </c>
      <c r="E36" s="3" t="s">
        <v>56</v>
      </c>
      <c r="F36" s="82">
        <v>0.57361111111111118</v>
      </c>
      <c r="G36" s="106"/>
      <c r="H36" s="6">
        <v>3</v>
      </c>
      <c r="I36" s="6"/>
      <c r="J36" s="6"/>
      <c r="K36" s="70" t="s">
        <v>202</v>
      </c>
      <c r="L36" s="70">
        <v>0</v>
      </c>
      <c r="M36" s="9">
        <v>6</v>
      </c>
      <c r="N36" s="3" t="s">
        <v>100</v>
      </c>
      <c r="O36" s="3">
        <f>Día20!O36+Día21!M36</f>
        <v>161</v>
      </c>
      <c r="P36" s="71"/>
    </row>
    <row r="37" spans="1:23" s="21" customFormat="1" ht="20.100000000000001" customHeight="1" thickTop="1" thickBot="1" x14ac:dyDescent="0.3">
      <c r="A37" s="1">
        <v>8139</v>
      </c>
      <c r="B37" s="3" t="s">
        <v>31</v>
      </c>
      <c r="C37" s="3" t="s">
        <v>57</v>
      </c>
      <c r="D37" s="3" t="s">
        <v>34</v>
      </c>
      <c r="E37" s="3" t="s">
        <v>33</v>
      </c>
      <c r="F37" s="82">
        <v>0.58888888888888891</v>
      </c>
      <c r="G37" s="87"/>
      <c r="H37" s="6"/>
      <c r="I37" s="6"/>
      <c r="J37" s="6"/>
      <c r="K37" s="70"/>
      <c r="L37" s="70"/>
      <c r="M37" s="9"/>
      <c r="N37" s="3"/>
      <c r="O37" s="3">
        <f>Día20!O37+Día21!M37</f>
        <v>49</v>
      </c>
      <c r="P37" s="71"/>
    </row>
    <row r="38" spans="1:23" s="21" customFormat="1" ht="17.25" thickTop="1" thickBot="1" x14ac:dyDescent="0.3">
      <c r="A38" s="1">
        <v>4110</v>
      </c>
      <c r="B38" s="3" t="s">
        <v>32</v>
      </c>
      <c r="C38" s="3" t="s">
        <v>76</v>
      </c>
      <c r="D38" s="3" t="s">
        <v>36</v>
      </c>
      <c r="E38" s="3" t="s">
        <v>77</v>
      </c>
      <c r="F38" s="82">
        <v>0.60555555555555551</v>
      </c>
      <c r="G38" s="80"/>
      <c r="H38" s="6">
        <v>6</v>
      </c>
      <c r="I38" s="6"/>
      <c r="J38" s="6"/>
      <c r="K38" s="70"/>
      <c r="L38" s="70"/>
      <c r="M38" s="10">
        <v>7</v>
      </c>
      <c r="N38" s="3" t="s">
        <v>101</v>
      </c>
      <c r="O38" s="3">
        <f>Día20!O38+Día21!M38</f>
        <v>139</v>
      </c>
      <c r="P38" s="71" t="s">
        <v>411</v>
      </c>
      <c r="Q38" s="23"/>
      <c r="W38" s="22"/>
    </row>
    <row r="39" spans="1:23" s="21" customFormat="1" ht="20.100000000000001" customHeight="1" thickTop="1" thickBot="1" x14ac:dyDescent="0.3">
      <c r="A39" s="1">
        <v>4110</v>
      </c>
      <c r="B39" s="3" t="s">
        <v>32</v>
      </c>
      <c r="C39" s="3" t="s">
        <v>17</v>
      </c>
      <c r="D39" s="3" t="s">
        <v>36</v>
      </c>
      <c r="E39" s="3" t="s">
        <v>75</v>
      </c>
      <c r="F39" s="82">
        <v>0.60555555555555551</v>
      </c>
      <c r="G39" s="80"/>
      <c r="H39" s="6"/>
      <c r="I39" s="11"/>
      <c r="J39" s="11"/>
      <c r="K39" s="70"/>
      <c r="L39" s="70"/>
      <c r="M39" s="10"/>
      <c r="N39" s="3"/>
      <c r="O39" s="3">
        <f>Día20!O39+Día21!M39</f>
        <v>37</v>
      </c>
      <c r="P39" s="71"/>
      <c r="Q39" s="23"/>
      <c r="W39" s="22"/>
    </row>
    <row r="40" spans="1:23" s="21" customFormat="1" ht="28.5" customHeight="1" thickTop="1" thickBot="1" x14ac:dyDescent="0.3">
      <c r="A40" s="1">
        <v>4143</v>
      </c>
      <c r="B40" s="3" t="s">
        <v>32</v>
      </c>
      <c r="C40" s="3" t="s">
        <v>37</v>
      </c>
      <c r="D40" s="3" t="s">
        <v>58</v>
      </c>
      <c r="E40" s="3" t="s">
        <v>52</v>
      </c>
      <c r="F40" s="82">
        <v>0.6118055555555556</v>
      </c>
      <c r="G40" s="80"/>
      <c r="H40" s="6">
        <v>3</v>
      </c>
      <c r="I40" s="6" t="s">
        <v>106</v>
      </c>
      <c r="J40" s="6"/>
      <c r="K40" s="70" t="s">
        <v>118</v>
      </c>
      <c r="L40" s="70"/>
      <c r="M40" s="8">
        <v>8</v>
      </c>
      <c r="N40" s="3" t="s">
        <v>101</v>
      </c>
      <c r="O40" s="3">
        <f>Día20!O40+Día21!M40</f>
        <v>136</v>
      </c>
      <c r="P40" s="71" t="s">
        <v>414</v>
      </c>
      <c r="Q40" s="23"/>
      <c r="W40" s="22"/>
    </row>
    <row r="41" spans="1:23" s="21" customFormat="1" ht="28.5" customHeight="1" thickTop="1" thickBot="1" x14ac:dyDescent="0.3">
      <c r="A41" s="1">
        <v>8148</v>
      </c>
      <c r="B41" s="3" t="s">
        <v>31</v>
      </c>
      <c r="C41" s="3" t="s">
        <v>59</v>
      </c>
      <c r="D41" s="3" t="s">
        <v>33</v>
      </c>
      <c r="E41" s="3" t="s">
        <v>34</v>
      </c>
      <c r="F41" s="82">
        <v>0.61249999999999993</v>
      </c>
      <c r="G41" s="80"/>
      <c r="H41" s="6">
        <v>6</v>
      </c>
      <c r="I41" s="6"/>
      <c r="J41" s="6"/>
      <c r="K41" s="70"/>
      <c r="L41" s="70"/>
      <c r="M41" s="8">
        <v>61</v>
      </c>
      <c r="N41" s="3" t="s">
        <v>100</v>
      </c>
      <c r="O41" s="3">
        <f>Día20!O41+Día21!M41</f>
        <v>1209</v>
      </c>
      <c r="P41" s="71"/>
      <c r="Q41" s="23"/>
      <c r="W41" s="22"/>
    </row>
    <row r="42" spans="1:23" s="21" customFormat="1" ht="20.100000000000001" customHeight="1" thickTop="1" thickBot="1" x14ac:dyDescent="0.3">
      <c r="A42" s="1" t="s">
        <v>60</v>
      </c>
      <c r="B42" s="3" t="s">
        <v>61</v>
      </c>
      <c r="C42" s="3" t="s">
        <v>62</v>
      </c>
      <c r="D42" s="3" t="s">
        <v>48</v>
      </c>
      <c r="E42" s="3" t="s">
        <v>63</v>
      </c>
      <c r="F42" s="82">
        <v>0.63055555555555554</v>
      </c>
      <c r="G42" s="80"/>
      <c r="H42" s="6">
        <v>3</v>
      </c>
      <c r="I42" s="6"/>
      <c r="J42" s="6"/>
      <c r="K42" s="70"/>
      <c r="L42" s="70"/>
      <c r="M42" s="10">
        <v>50</v>
      </c>
      <c r="N42" s="3" t="s">
        <v>100</v>
      </c>
      <c r="O42" s="3">
        <f>Día20!O42+Día21!M42</f>
        <v>664</v>
      </c>
      <c r="P42" s="71"/>
      <c r="Q42" s="23"/>
      <c r="W42" s="22"/>
    </row>
    <row r="43" spans="1:23" s="21" customFormat="1" ht="25.5" customHeight="1" thickTop="1" thickBot="1" x14ac:dyDescent="0.3">
      <c r="A43" s="1">
        <v>4111</v>
      </c>
      <c r="B43" s="3" t="s">
        <v>32</v>
      </c>
      <c r="C43" s="3" t="s">
        <v>37</v>
      </c>
      <c r="D43" s="3" t="s">
        <v>77</v>
      </c>
      <c r="E43" s="3" t="s">
        <v>36</v>
      </c>
      <c r="F43" s="82">
        <v>0.64513888888888882</v>
      </c>
      <c r="G43" s="80"/>
      <c r="H43" s="6">
        <v>3</v>
      </c>
      <c r="I43" s="6" t="s">
        <v>106</v>
      </c>
      <c r="J43" s="6"/>
      <c r="K43" s="70"/>
      <c r="L43" s="70"/>
      <c r="M43" s="3">
        <v>0</v>
      </c>
      <c r="N43" s="3" t="s">
        <v>101</v>
      </c>
      <c r="O43" s="3">
        <f>Día20!O43+Día21!M43</f>
        <v>88</v>
      </c>
      <c r="P43" s="71" t="s">
        <v>413</v>
      </c>
      <c r="Q43" s="23"/>
    </row>
    <row r="44" spans="1:23" s="21" customFormat="1" ht="20.100000000000001" customHeight="1" thickTop="1" thickBot="1" x14ac:dyDescent="0.3">
      <c r="A44" s="1">
        <v>4114</v>
      </c>
      <c r="B44" s="3" t="s">
        <v>32</v>
      </c>
      <c r="C44" s="3" t="s">
        <v>37</v>
      </c>
      <c r="D44" s="3" t="s">
        <v>64</v>
      </c>
      <c r="E44" s="3" t="s">
        <v>34</v>
      </c>
      <c r="F44" s="82">
        <v>0.65069444444444446</v>
      </c>
      <c r="G44" s="80"/>
      <c r="H44" s="6">
        <v>6</v>
      </c>
      <c r="I44" s="6"/>
      <c r="J44" s="6"/>
      <c r="K44" s="70"/>
      <c r="L44" s="89"/>
      <c r="M44" s="90">
        <v>2</v>
      </c>
      <c r="N44" s="3" t="s">
        <v>100</v>
      </c>
      <c r="O44" s="3">
        <f>Día20!O44+Día21!M44</f>
        <v>75</v>
      </c>
      <c r="P44" s="71"/>
      <c r="Q44" s="23"/>
    </row>
    <row r="45" spans="1:23" s="21" customFormat="1" ht="20.100000000000001" customHeight="1" thickTop="1" thickBot="1" x14ac:dyDescent="0.3">
      <c r="A45" s="1">
        <v>8159</v>
      </c>
      <c r="B45" s="3" t="s">
        <v>31</v>
      </c>
      <c r="C45" s="3" t="s">
        <v>57</v>
      </c>
      <c r="D45" s="3" t="s">
        <v>48</v>
      </c>
      <c r="E45" s="3" t="s">
        <v>33</v>
      </c>
      <c r="F45" s="82">
        <v>0.65138888888888891</v>
      </c>
      <c r="G45" s="80"/>
      <c r="H45" s="6"/>
      <c r="I45" s="6"/>
      <c r="J45" s="6"/>
      <c r="K45" s="70"/>
      <c r="L45" s="70"/>
      <c r="M45" s="10"/>
      <c r="N45" s="3"/>
      <c r="O45" s="3">
        <f>Día20!O45+Día21!M45</f>
        <v>34</v>
      </c>
      <c r="P45" s="71"/>
      <c r="Q45" s="23"/>
      <c r="W45" s="22"/>
    </row>
    <row r="46" spans="1:23" s="21" customFormat="1" ht="20.100000000000001" customHeight="1" thickTop="1" thickBot="1" x14ac:dyDescent="0.3">
      <c r="A46" s="1">
        <v>8158</v>
      </c>
      <c r="B46" s="3" t="s">
        <v>31</v>
      </c>
      <c r="C46" s="3" t="s">
        <v>37</v>
      </c>
      <c r="D46" s="3" t="s">
        <v>33</v>
      </c>
      <c r="E46" s="3" t="s">
        <v>34</v>
      </c>
      <c r="F46" s="82">
        <v>0.6645833333333333</v>
      </c>
      <c r="G46" s="80"/>
      <c r="H46" s="11">
        <v>6</v>
      </c>
      <c r="I46" s="11"/>
      <c r="J46" s="11"/>
      <c r="K46" s="70"/>
      <c r="L46" s="70"/>
      <c r="M46" s="10">
        <v>81</v>
      </c>
      <c r="N46" s="3" t="s">
        <v>100</v>
      </c>
      <c r="O46" s="3">
        <f>Día20!O46+Día21!M46</f>
        <v>1635</v>
      </c>
      <c r="P46" s="71"/>
      <c r="Q46" s="23"/>
      <c r="W46" s="22"/>
    </row>
    <row r="47" spans="1:23" s="21" customFormat="1" ht="20.100000000000001" customHeight="1" thickTop="1" thickBot="1" x14ac:dyDescent="0.3">
      <c r="A47" s="1">
        <v>8359</v>
      </c>
      <c r="B47" s="3" t="s">
        <v>31</v>
      </c>
      <c r="C47" s="3" t="s">
        <v>37</v>
      </c>
      <c r="D47" s="3" t="s">
        <v>48</v>
      </c>
      <c r="E47" s="3" t="s">
        <v>33</v>
      </c>
      <c r="F47" s="82">
        <v>0.67222222222222217</v>
      </c>
      <c r="G47" s="80" t="s">
        <v>151</v>
      </c>
      <c r="H47" s="11">
        <v>3</v>
      </c>
      <c r="I47" s="11" t="s">
        <v>103</v>
      </c>
      <c r="J47" s="11"/>
      <c r="K47" s="70"/>
      <c r="L47" s="70"/>
      <c r="M47" s="10">
        <v>22</v>
      </c>
      <c r="N47" s="3" t="s">
        <v>100</v>
      </c>
      <c r="O47" s="3">
        <f>Día20!O47+Día21!M47</f>
        <v>227</v>
      </c>
      <c r="P47" s="71"/>
      <c r="Q47" s="23"/>
      <c r="W47" s="22"/>
    </row>
    <row r="48" spans="1:23" s="21" customFormat="1" ht="20.100000000000001" customHeight="1" thickTop="1" thickBot="1" x14ac:dyDescent="0.3">
      <c r="A48" s="1">
        <v>4969</v>
      </c>
      <c r="B48" s="3" t="s">
        <v>32</v>
      </c>
      <c r="C48" s="3" t="s">
        <v>37</v>
      </c>
      <c r="D48" s="3" t="s">
        <v>48</v>
      </c>
      <c r="E48" s="3" t="s">
        <v>47</v>
      </c>
      <c r="F48" s="82">
        <v>0.6791666666666667</v>
      </c>
      <c r="G48" s="80" t="s">
        <v>151</v>
      </c>
      <c r="H48" s="11">
        <v>3</v>
      </c>
      <c r="I48" s="11" t="s">
        <v>106</v>
      </c>
      <c r="J48" s="11"/>
      <c r="K48" s="70"/>
      <c r="L48" s="70"/>
      <c r="M48" s="8">
        <v>13</v>
      </c>
      <c r="N48" s="3" t="s">
        <v>101</v>
      </c>
      <c r="O48" s="3">
        <f>Día20!O48+Día21!M48</f>
        <v>272</v>
      </c>
      <c r="P48" s="71" t="s">
        <v>412</v>
      </c>
      <c r="Q48" s="23"/>
      <c r="W48" s="22"/>
    </row>
    <row r="49" spans="1:23" s="21" customFormat="1" ht="20.100000000000001" customHeight="1" thickTop="1" thickBot="1" x14ac:dyDescent="0.3">
      <c r="A49" s="1">
        <v>4958</v>
      </c>
      <c r="B49" s="3" t="s">
        <v>32</v>
      </c>
      <c r="C49" s="3" t="s">
        <v>37</v>
      </c>
      <c r="D49" s="3" t="s">
        <v>47</v>
      </c>
      <c r="E49" s="3" t="s">
        <v>34</v>
      </c>
      <c r="F49" s="82">
        <v>0.6972222222222223</v>
      </c>
      <c r="G49" s="80"/>
      <c r="H49" s="6">
        <v>6</v>
      </c>
      <c r="I49" s="6" t="s">
        <v>106</v>
      </c>
      <c r="J49" s="6"/>
      <c r="K49" s="70"/>
      <c r="L49" s="70"/>
      <c r="M49" s="8">
        <v>71</v>
      </c>
      <c r="N49" s="3" t="s">
        <v>101</v>
      </c>
      <c r="O49" s="3">
        <f>Día20!O49+Día21!M49</f>
        <v>1321</v>
      </c>
      <c r="P49" s="71" t="s">
        <v>406</v>
      </c>
      <c r="Q49" s="23"/>
      <c r="W49" s="22"/>
    </row>
    <row r="50" spans="1:23" s="21" customFormat="1" ht="20.100000000000001" customHeight="1" thickTop="1" thickBot="1" x14ac:dyDescent="0.3">
      <c r="A50" s="1">
        <v>8169</v>
      </c>
      <c r="B50" s="3" t="s">
        <v>31</v>
      </c>
      <c r="C50" s="3" t="s">
        <v>40</v>
      </c>
      <c r="D50" s="3" t="s">
        <v>48</v>
      </c>
      <c r="E50" s="3" t="s">
        <v>33</v>
      </c>
      <c r="F50" s="82">
        <v>0.70416666666666661</v>
      </c>
      <c r="G50" s="80"/>
      <c r="H50" s="6">
        <v>3</v>
      </c>
      <c r="I50" s="6"/>
      <c r="J50" s="6"/>
      <c r="K50" s="70"/>
      <c r="L50" s="70"/>
      <c r="M50" s="10">
        <v>9</v>
      </c>
      <c r="N50" s="3" t="s">
        <v>100</v>
      </c>
      <c r="O50" s="3">
        <f>Día20!O50+Día21!M50</f>
        <v>93</v>
      </c>
      <c r="P50" s="71"/>
      <c r="Q50" s="23"/>
      <c r="W50" s="22"/>
    </row>
    <row r="51" spans="1:23" s="21" customFormat="1" ht="20.100000000000001" customHeight="1" thickTop="1" thickBot="1" x14ac:dyDescent="0.3">
      <c r="A51" s="1">
        <v>8168</v>
      </c>
      <c r="B51" s="3" t="s">
        <v>31</v>
      </c>
      <c r="C51" s="3" t="s">
        <v>67</v>
      </c>
      <c r="D51" s="3" t="s">
        <v>33</v>
      </c>
      <c r="E51" s="3" t="s">
        <v>34</v>
      </c>
      <c r="F51" s="82">
        <v>0.70763888888888893</v>
      </c>
      <c r="G51" s="80"/>
      <c r="H51" s="6"/>
      <c r="I51" s="6"/>
      <c r="J51" s="6"/>
      <c r="K51" s="70"/>
      <c r="L51" s="70"/>
      <c r="M51" s="3"/>
      <c r="N51" s="3"/>
      <c r="O51" s="3">
        <f>Día20!O51+Día21!M51</f>
        <v>635</v>
      </c>
      <c r="P51" s="71"/>
      <c r="Q51" s="23"/>
    </row>
    <row r="52" spans="1:23" s="21" customFormat="1" ht="20.100000000000001" customHeight="1" thickTop="1" thickBot="1" x14ac:dyDescent="0.3">
      <c r="A52" s="1">
        <v>8179</v>
      </c>
      <c r="B52" s="3" t="s">
        <v>31</v>
      </c>
      <c r="C52" s="3" t="s">
        <v>37</v>
      </c>
      <c r="D52" s="3" t="s">
        <v>48</v>
      </c>
      <c r="E52" s="3" t="s">
        <v>33</v>
      </c>
      <c r="F52" s="82">
        <v>0.72777777777777775</v>
      </c>
      <c r="G52" s="88"/>
      <c r="H52" s="6">
        <v>3</v>
      </c>
      <c r="I52" s="6"/>
      <c r="J52" s="6"/>
      <c r="K52" s="70"/>
      <c r="L52" s="70"/>
      <c r="M52" s="9">
        <v>7</v>
      </c>
      <c r="N52" s="3" t="s">
        <v>100</v>
      </c>
      <c r="O52" s="3">
        <f>Día20!O52+Día21!M52</f>
        <v>132</v>
      </c>
      <c r="P52" s="71"/>
      <c r="Q52" s="23"/>
    </row>
    <row r="53" spans="1:23" s="21" customFormat="1" ht="20.100000000000001" customHeight="1" thickTop="1" thickBot="1" x14ac:dyDescent="0.3">
      <c r="A53" s="1" t="s">
        <v>65</v>
      </c>
      <c r="B53" s="3" t="s">
        <v>32</v>
      </c>
      <c r="C53" s="3" t="s">
        <v>37</v>
      </c>
      <c r="D53" s="3" t="s">
        <v>48</v>
      </c>
      <c r="E53" s="3" t="s">
        <v>66</v>
      </c>
      <c r="F53" s="82">
        <v>0.75486111111111109</v>
      </c>
      <c r="G53" s="80"/>
      <c r="H53" s="6">
        <v>3</v>
      </c>
      <c r="I53" s="6" t="s">
        <v>163</v>
      </c>
      <c r="J53" s="6"/>
      <c r="K53" s="70" t="s">
        <v>128</v>
      </c>
      <c r="L53" s="70">
        <v>1</v>
      </c>
      <c r="M53" s="9">
        <v>6</v>
      </c>
      <c r="N53" s="3" t="s">
        <v>101</v>
      </c>
      <c r="O53" s="3">
        <f>Día20!O53+Día21!M53</f>
        <v>248</v>
      </c>
      <c r="P53" s="71" t="s">
        <v>415</v>
      </c>
    </row>
    <row r="54" spans="1:23" s="21" customFormat="1" ht="20.100000000000001" customHeight="1" thickTop="1" thickBot="1" x14ac:dyDescent="0.3">
      <c r="A54" s="1">
        <v>4175</v>
      </c>
      <c r="B54" s="3" t="s">
        <v>68</v>
      </c>
      <c r="C54" s="3" t="s">
        <v>37</v>
      </c>
      <c r="D54" s="3" t="s">
        <v>34</v>
      </c>
      <c r="E54" s="3" t="s">
        <v>69</v>
      </c>
      <c r="F54" s="82">
        <v>0.76041666666666663</v>
      </c>
      <c r="G54" s="80" t="s">
        <v>224</v>
      </c>
      <c r="H54" s="6">
        <v>3</v>
      </c>
      <c r="I54" s="6"/>
      <c r="J54" s="6"/>
      <c r="K54" s="70"/>
      <c r="L54" s="70"/>
      <c r="M54" s="10">
        <v>4</v>
      </c>
      <c r="N54" s="3" t="s">
        <v>101</v>
      </c>
      <c r="O54" s="3">
        <f>Día20!O54+Día21!M54</f>
        <v>109</v>
      </c>
      <c r="P54" s="71" t="s">
        <v>416</v>
      </c>
      <c r="Q54" s="23"/>
      <c r="W54" s="22"/>
    </row>
    <row r="55" spans="1:23" s="21" customFormat="1" ht="20.100000000000001" customHeight="1" thickTop="1" thickBot="1" x14ac:dyDescent="0.3">
      <c r="A55" s="1">
        <v>8178</v>
      </c>
      <c r="B55" s="3" t="s">
        <v>31</v>
      </c>
      <c r="C55" s="3" t="s">
        <v>37</v>
      </c>
      <c r="D55" s="3" t="s">
        <v>33</v>
      </c>
      <c r="E55" s="3" t="s">
        <v>34</v>
      </c>
      <c r="F55" s="82">
        <v>0.76874999999999993</v>
      </c>
      <c r="G55" s="80" t="s">
        <v>133</v>
      </c>
      <c r="H55" s="6">
        <v>6</v>
      </c>
      <c r="I55" s="11"/>
      <c r="J55" s="11"/>
      <c r="K55" s="70"/>
      <c r="L55" s="70"/>
      <c r="M55" s="10">
        <v>106</v>
      </c>
      <c r="N55" s="3" t="s">
        <v>100</v>
      </c>
      <c r="O55" s="3">
        <f>Día20!O55+Día21!M55</f>
        <v>2264</v>
      </c>
      <c r="P55" s="71"/>
      <c r="Q55" s="23"/>
      <c r="W55" s="22"/>
    </row>
    <row r="56" spans="1:23" s="21" customFormat="1" ht="20.100000000000001" customHeight="1" thickTop="1" thickBot="1" x14ac:dyDescent="0.3">
      <c r="A56" s="1">
        <v>8389</v>
      </c>
      <c r="B56" s="3" t="s">
        <v>31</v>
      </c>
      <c r="C56" s="3" t="s">
        <v>62</v>
      </c>
      <c r="D56" s="3" t="s">
        <v>48</v>
      </c>
      <c r="E56" s="3" t="s">
        <v>33</v>
      </c>
      <c r="F56" s="82">
        <v>0.77638888888888891</v>
      </c>
      <c r="G56" s="80"/>
      <c r="H56" s="6">
        <v>3</v>
      </c>
      <c r="I56" s="6" t="s">
        <v>103</v>
      </c>
      <c r="J56" s="6"/>
      <c r="K56" s="70"/>
      <c r="L56" s="70"/>
      <c r="M56" s="8">
        <v>8</v>
      </c>
      <c r="N56" s="3" t="s">
        <v>100</v>
      </c>
      <c r="O56" s="3">
        <f>Día20!O56+Día21!M56</f>
        <v>145</v>
      </c>
      <c r="P56" s="71"/>
      <c r="Q56" s="23"/>
      <c r="W56" s="22"/>
    </row>
    <row r="57" spans="1:23" s="21" customFormat="1" ht="20.100000000000001" customHeight="1" thickTop="1" thickBot="1" x14ac:dyDescent="0.3">
      <c r="A57" s="1">
        <v>8189</v>
      </c>
      <c r="B57" s="3" t="s">
        <v>31</v>
      </c>
      <c r="C57" s="3" t="s">
        <v>42</v>
      </c>
      <c r="D57" s="3" t="s">
        <v>34</v>
      </c>
      <c r="E57" s="3" t="s">
        <v>33</v>
      </c>
      <c r="F57" s="82">
        <v>0.80069444444444438</v>
      </c>
      <c r="G57" s="88"/>
      <c r="H57" s="6">
        <v>3</v>
      </c>
      <c r="I57" s="6"/>
      <c r="J57" s="6"/>
      <c r="K57" s="70"/>
      <c r="L57" s="70"/>
      <c r="M57" s="85">
        <v>3</v>
      </c>
      <c r="N57" s="3" t="s">
        <v>100</v>
      </c>
      <c r="O57" s="3">
        <f>Día20!O57+Día21!M57</f>
        <v>62</v>
      </c>
      <c r="P57" s="71"/>
      <c r="Q57" s="23"/>
      <c r="W57" s="22"/>
    </row>
    <row r="58" spans="1:23" s="21" customFormat="1" ht="20.100000000000001" customHeight="1" thickTop="1" thickBot="1" x14ac:dyDescent="0.3">
      <c r="A58" s="1" t="s">
        <v>70</v>
      </c>
      <c r="B58" s="3" t="s">
        <v>61</v>
      </c>
      <c r="C58" s="3" t="s">
        <v>62</v>
      </c>
      <c r="D58" s="3" t="s">
        <v>71</v>
      </c>
      <c r="E58" s="3" t="s">
        <v>34</v>
      </c>
      <c r="F58" s="82">
        <v>0.80833333333333324</v>
      </c>
      <c r="G58" s="88"/>
      <c r="H58" s="6">
        <v>6</v>
      </c>
      <c r="I58" s="6"/>
      <c r="J58" s="6">
        <v>3</v>
      </c>
      <c r="K58" s="70"/>
      <c r="L58" s="70"/>
      <c r="M58" s="10">
        <v>25</v>
      </c>
      <c r="N58" s="3" t="s">
        <v>100</v>
      </c>
      <c r="O58" s="3">
        <f>Día20!O58+Día21!M58</f>
        <v>465</v>
      </c>
      <c r="P58" s="71" t="s">
        <v>417</v>
      </c>
      <c r="Q58" s="23"/>
      <c r="W58" s="22"/>
    </row>
    <row r="59" spans="1:23" s="21" customFormat="1" ht="20.100000000000001" customHeight="1" thickTop="1" thickBot="1" x14ac:dyDescent="0.3">
      <c r="A59" s="1" t="s">
        <v>72</v>
      </c>
      <c r="B59" s="3" t="s">
        <v>46</v>
      </c>
      <c r="C59" s="3" t="s">
        <v>37</v>
      </c>
      <c r="D59" s="3" t="s">
        <v>47</v>
      </c>
      <c r="E59" s="3" t="s">
        <v>34</v>
      </c>
      <c r="F59" s="82">
        <v>0.81458333333333333</v>
      </c>
      <c r="G59" s="80" t="s">
        <v>102</v>
      </c>
      <c r="H59" s="6">
        <v>6</v>
      </c>
      <c r="I59" s="6" t="s">
        <v>106</v>
      </c>
      <c r="J59" s="6"/>
      <c r="K59" s="70"/>
      <c r="L59" s="70"/>
      <c r="M59" s="3">
        <v>71</v>
      </c>
      <c r="N59" s="3" t="s">
        <v>101</v>
      </c>
      <c r="O59" s="3">
        <f>Día20!O59+Día21!M59</f>
        <v>1056</v>
      </c>
      <c r="P59" s="71" t="s">
        <v>418</v>
      </c>
      <c r="Q59" s="23"/>
    </row>
    <row r="60" spans="1:23" s="21" customFormat="1" ht="20.100000000000001" customHeight="1" thickTop="1" thickBot="1" x14ac:dyDescent="0.3">
      <c r="A60" s="1">
        <v>8199</v>
      </c>
      <c r="B60" s="3" t="s">
        <v>31</v>
      </c>
      <c r="C60" s="3" t="s">
        <v>40</v>
      </c>
      <c r="D60" s="3" t="s">
        <v>48</v>
      </c>
      <c r="E60" s="3" t="s">
        <v>33</v>
      </c>
      <c r="F60" s="82">
        <v>0.82916666666666661</v>
      </c>
      <c r="G60" s="88"/>
      <c r="H60" s="6">
        <v>3</v>
      </c>
      <c r="I60" s="6"/>
      <c r="J60" s="6"/>
      <c r="K60" s="70"/>
      <c r="L60" s="70"/>
      <c r="M60" s="2">
        <v>6</v>
      </c>
      <c r="N60" s="3" t="s">
        <v>100</v>
      </c>
      <c r="O60" s="3">
        <f>Día20!O60+Día21!M60</f>
        <v>75</v>
      </c>
      <c r="P60" s="71"/>
    </row>
    <row r="61" spans="1:23" s="21" customFormat="1" ht="20.100000000000001" customHeight="1" thickTop="1" thickBot="1" x14ac:dyDescent="0.3">
      <c r="A61" s="1">
        <v>8198</v>
      </c>
      <c r="B61" s="3" t="s">
        <v>31</v>
      </c>
      <c r="C61" s="3" t="s">
        <v>37</v>
      </c>
      <c r="D61" s="3" t="s">
        <v>33</v>
      </c>
      <c r="E61" s="3" t="s">
        <v>34</v>
      </c>
      <c r="F61" s="82">
        <v>0.84930555555555554</v>
      </c>
      <c r="G61" s="87"/>
      <c r="H61" s="6">
        <v>6</v>
      </c>
      <c r="I61" s="6"/>
      <c r="J61" s="6"/>
      <c r="K61" s="70"/>
      <c r="L61" s="70"/>
      <c r="M61" s="91">
        <v>53</v>
      </c>
      <c r="N61" s="3" t="s">
        <v>100</v>
      </c>
      <c r="O61" s="3">
        <f>Día20!O61+Día21!M61</f>
        <v>1326</v>
      </c>
      <c r="P61" s="71"/>
    </row>
    <row r="62" spans="1:23" s="21" customFormat="1" ht="20.100000000000001" customHeight="1" thickTop="1" thickBot="1" x14ac:dyDescent="0.3">
      <c r="A62" s="1">
        <v>8209</v>
      </c>
      <c r="B62" s="3" t="s">
        <v>31</v>
      </c>
      <c r="C62" s="3" t="s">
        <v>37</v>
      </c>
      <c r="D62" s="3" t="s">
        <v>48</v>
      </c>
      <c r="E62" s="3" t="s">
        <v>33</v>
      </c>
      <c r="F62" s="82">
        <v>0.85277777777777775</v>
      </c>
      <c r="G62" s="80" t="s">
        <v>151</v>
      </c>
      <c r="H62" s="6">
        <v>3</v>
      </c>
      <c r="I62" s="6"/>
      <c r="J62" s="6"/>
      <c r="K62" s="70"/>
      <c r="L62" s="70"/>
      <c r="M62" s="10">
        <v>8</v>
      </c>
      <c r="N62" s="3" t="s">
        <v>100</v>
      </c>
      <c r="O62" s="3">
        <f>Día20!O62+Día21!M62</f>
        <v>103</v>
      </c>
      <c r="P62" s="71"/>
      <c r="Q62" s="23"/>
      <c r="W62" s="22"/>
    </row>
    <row r="63" spans="1:23" s="21" customFormat="1" ht="20.100000000000001" customHeight="1" thickTop="1" thickBot="1" x14ac:dyDescent="0.3">
      <c r="A63" s="1" t="s">
        <v>73</v>
      </c>
      <c r="B63" s="3" t="s">
        <v>46</v>
      </c>
      <c r="C63" s="3" t="s">
        <v>37</v>
      </c>
      <c r="D63" s="3" t="s">
        <v>48</v>
      </c>
      <c r="E63" s="3" t="s">
        <v>47</v>
      </c>
      <c r="F63" s="82">
        <v>0.88055555555555554</v>
      </c>
      <c r="G63" s="80" t="s">
        <v>99</v>
      </c>
      <c r="H63" s="11">
        <v>3</v>
      </c>
      <c r="I63" s="11"/>
      <c r="J63" s="11"/>
      <c r="K63" s="70"/>
      <c r="L63" s="70"/>
      <c r="M63" s="91">
        <v>2</v>
      </c>
      <c r="N63" s="3" t="s">
        <v>100</v>
      </c>
      <c r="O63" s="3">
        <f>Día20!O63+Día21!M63</f>
        <v>160</v>
      </c>
      <c r="P63" s="99" t="s">
        <v>420</v>
      </c>
      <c r="Q63" s="23"/>
      <c r="W63" s="22"/>
    </row>
    <row r="64" spans="1:23" s="21" customFormat="1" ht="20.100000000000001" customHeight="1" thickTop="1" thickBot="1" x14ac:dyDescent="0.3">
      <c r="A64" s="1">
        <v>8208</v>
      </c>
      <c r="B64" s="3" t="s">
        <v>31</v>
      </c>
      <c r="C64" s="3" t="s">
        <v>37</v>
      </c>
      <c r="D64" s="3" t="s">
        <v>33</v>
      </c>
      <c r="E64" s="3" t="s">
        <v>34</v>
      </c>
      <c r="F64" s="82">
        <v>0.8833333333333333</v>
      </c>
      <c r="G64" s="80"/>
      <c r="H64" s="6">
        <v>6</v>
      </c>
      <c r="I64" s="6"/>
      <c r="J64" s="6"/>
      <c r="K64" s="70"/>
      <c r="L64" s="70"/>
      <c r="M64" s="86">
        <v>35</v>
      </c>
      <c r="N64" s="3" t="s">
        <v>100</v>
      </c>
      <c r="O64" s="3">
        <f>Día20!O64+Día21!M64</f>
        <v>742</v>
      </c>
      <c r="P64" s="71"/>
      <c r="Q64" s="23"/>
      <c r="W64" s="22"/>
    </row>
    <row r="65" spans="1:23" s="21" customFormat="1" ht="20.100000000000001" customHeight="1" thickTop="1" thickBot="1" x14ac:dyDescent="0.3">
      <c r="A65" s="1">
        <v>4184</v>
      </c>
      <c r="B65" s="3" t="s">
        <v>32</v>
      </c>
      <c r="C65" s="3" t="s">
        <v>62</v>
      </c>
      <c r="D65" s="3" t="s">
        <v>44</v>
      </c>
      <c r="E65" s="3" t="s">
        <v>34</v>
      </c>
      <c r="F65" s="82">
        <v>0.89097222222222217</v>
      </c>
      <c r="G65" s="80" t="s">
        <v>122</v>
      </c>
      <c r="H65" s="6">
        <v>6</v>
      </c>
      <c r="I65" s="6"/>
      <c r="J65" s="6"/>
      <c r="K65" s="70"/>
      <c r="L65" s="70"/>
      <c r="M65" s="8">
        <v>0</v>
      </c>
      <c r="N65" s="3" t="s">
        <v>100</v>
      </c>
      <c r="O65" s="3">
        <f>Día20!O65+Día21!M65</f>
        <v>23</v>
      </c>
      <c r="P65" s="71"/>
      <c r="Q65" s="23"/>
      <c r="W65" s="22"/>
    </row>
    <row r="66" spans="1:23" s="21" customFormat="1" ht="35.25" thickTop="1" thickBot="1" x14ac:dyDescent="0.3">
      <c r="A66" s="1" t="s">
        <v>30</v>
      </c>
      <c r="B66" s="3" t="s">
        <v>32</v>
      </c>
      <c r="C66" s="3" t="s">
        <v>37</v>
      </c>
      <c r="D66" s="3" t="s">
        <v>35</v>
      </c>
      <c r="E66" s="3" t="s">
        <v>34</v>
      </c>
      <c r="F66" s="82">
        <v>0.89861111111111114</v>
      </c>
      <c r="G66" s="80" t="s">
        <v>164</v>
      </c>
      <c r="H66" s="6">
        <v>6</v>
      </c>
      <c r="I66" s="6" t="s">
        <v>163</v>
      </c>
      <c r="J66" s="6"/>
      <c r="K66" s="70"/>
      <c r="L66" s="70"/>
      <c r="M66" s="10">
        <v>18</v>
      </c>
      <c r="N66" s="3" t="s">
        <v>101</v>
      </c>
      <c r="O66" s="3">
        <f>Día20!O66+Día21!M66</f>
        <v>307</v>
      </c>
      <c r="P66" s="71" t="s">
        <v>419</v>
      </c>
      <c r="Q66" s="23"/>
      <c r="W66" s="22"/>
    </row>
    <row r="67" spans="1:23" s="21" customFormat="1" ht="20.100000000000001" customHeight="1" thickTop="1" thickBot="1" x14ac:dyDescent="0.3">
      <c r="A67" s="1">
        <v>8219</v>
      </c>
      <c r="B67" s="3" t="s">
        <v>31</v>
      </c>
      <c r="C67" s="3" t="s">
        <v>37</v>
      </c>
      <c r="D67" s="3" t="s">
        <v>34</v>
      </c>
      <c r="E67" s="3" t="s">
        <v>33</v>
      </c>
      <c r="F67" s="82">
        <v>0.91527777777777775</v>
      </c>
      <c r="G67" s="80"/>
      <c r="H67" s="6">
        <v>3</v>
      </c>
      <c r="I67" s="6"/>
      <c r="J67" s="6"/>
      <c r="K67" s="70"/>
      <c r="L67" s="70"/>
      <c r="M67" s="3">
        <v>5</v>
      </c>
      <c r="N67" s="3" t="s">
        <v>101</v>
      </c>
      <c r="O67" s="3">
        <f>Día20!O67+Día21!M67</f>
        <v>79</v>
      </c>
      <c r="P67" s="71" t="s">
        <v>422</v>
      </c>
      <c r="Q67" s="23"/>
    </row>
    <row r="68" spans="1:23" s="21" customFormat="1" ht="20.100000000000001" customHeight="1" thickTop="1" thickBot="1" x14ac:dyDescent="0.3">
      <c r="A68" s="1"/>
      <c r="B68" s="3"/>
      <c r="C68" s="3"/>
      <c r="D68" s="3"/>
      <c r="E68" s="3"/>
      <c r="F68" s="82"/>
      <c r="G68" s="80"/>
      <c r="H68" s="6"/>
      <c r="I68" s="6"/>
      <c r="J68" s="6"/>
      <c r="K68" s="70"/>
      <c r="L68" s="70"/>
      <c r="M68" s="9"/>
      <c r="N68" s="3"/>
      <c r="O68" s="6"/>
      <c r="P68" s="71"/>
    </row>
    <row r="69" spans="1:23" s="21" customFormat="1" ht="20.100000000000001" customHeight="1" thickTop="1" thickBot="1" x14ac:dyDescent="0.3">
      <c r="A69" s="1"/>
      <c r="B69" s="2"/>
      <c r="C69" s="3"/>
      <c r="D69" s="3"/>
      <c r="E69" s="3"/>
      <c r="F69" s="4"/>
      <c r="G69" s="80"/>
      <c r="H69" s="6"/>
      <c r="I69" s="6"/>
      <c r="J69" s="6"/>
      <c r="K69" s="70"/>
      <c r="L69" s="70"/>
      <c r="M69" s="9"/>
      <c r="N69" s="3"/>
      <c r="O69" s="6"/>
      <c r="P69" s="71"/>
    </row>
    <row r="70" spans="1:23" s="21" customFormat="1" ht="20.100000000000001" customHeight="1" thickTop="1" thickBot="1" x14ac:dyDescent="0.3">
      <c r="A70" s="1"/>
      <c r="B70" s="2"/>
      <c r="C70" s="3"/>
      <c r="D70" s="3"/>
      <c r="E70" s="3"/>
      <c r="F70" s="4"/>
      <c r="G70" s="80"/>
      <c r="H70" s="6"/>
      <c r="I70" s="6"/>
      <c r="J70" s="6"/>
      <c r="K70" s="70"/>
      <c r="L70" s="70"/>
      <c r="M70" s="79"/>
      <c r="N70" s="3"/>
      <c r="O70" s="96"/>
      <c r="P70" s="71"/>
    </row>
    <row r="71" spans="1:23" s="21" customFormat="1" ht="20.100000000000001" customHeight="1" thickTop="1" thickBot="1" x14ac:dyDescent="0.3">
      <c r="A71" s="13"/>
      <c r="B71" s="13"/>
      <c r="C71" s="13"/>
      <c r="D71" s="13"/>
      <c r="E71" s="13"/>
      <c r="F71" s="13"/>
      <c r="G71" s="13"/>
      <c r="H71" s="13"/>
      <c r="K71" s="74"/>
      <c r="L71" s="75"/>
      <c r="M71" s="76"/>
      <c r="N71" s="24"/>
      <c r="O71" s="97"/>
      <c r="P71" s="13"/>
    </row>
    <row r="72" spans="1:23" s="21" customFormat="1" ht="20.100000000000001" customHeight="1" x14ac:dyDescent="0.25">
      <c r="A72" s="13"/>
      <c r="B72" s="13"/>
      <c r="C72" s="13"/>
      <c r="D72" s="24"/>
      <c r="K72" s="112" t="s">
        <v>5</v>
      </c>
      <c r="L72" s="113"/>
      <c r="M72" s="77">
        <f>SUM(M14:M71)</f>
        <v>1659</v>
      </c>
      <c r="N72" s="74"/>
      <c r="O72" s="74"/>
      <c r="P72" s="13"/>
    </row>
    <row r="73" spans="1:23" ht="20.100000000000001" customHeight="1" thickBot="1" x14ac:dyDescent="0.3">
      <c r="G73" s="15"/>
      <c r="K73" s="110" t="s">
        <v>11</v>
      </c>
      <c r="L73" s="111"/>
      <c r="M73" s="78">
        <f>Día20!M73+Día21!M72</f>
        <v>27977</v>
      </c>
      <c r="N73" s="75"/>
      <c r="O73" s="75"/>
      <c r="P73" s="24"/>
    </row>
    <row r="74" spans="1:23" ht="20.100000000000001" customHeight="1" x14ac:dyDescent="0.25">
      <c r="G74" s="24"/>
      <c r="P74" s="24"/>
    </row>
    <row r="75" spans="1:23" x14ac:dyDescent="0.25">
      <c r="G75" s="24"/>
      <c r="P75" s="24"/>
    </row>
    <row r="76" spans="1:23" x14ac:dyDescent="0.25">
      <c r="A76" s="25"/>
      <c r="B76" s="25"/>
      <c r="C76" s="25"/>
      <c r="P76" s="24"/>
    </row>
    <row r="77" spans="1:23" ht="14.25" customHeight="1" x14ac:dyDescent="0.25">
      <c r="A77" s="25"/>
      <c r="B77" s="25"/>
      <c r="C77" s="25"/>
      <c r="P77" s="24"/>
    </row>
    <row r="78" spans="1:23" ht="14.25" customHeight="1" x14ac:dyDescent="0.25">
      <c r="A78" s="25"/>
      <c r="B78" s="25"/>
      <c r="C78" s="25"/>
      <c r="P78" s="24"/>
    </row>
    <row r="79" spans="1:23" ht="14.25" customHeight="1" x14ac:dyDescent="0.25">
      <c r="A79" s="25"/>
      <c r="B79" s="25"/>
      <c r="C79" s="25"/>
      <c r="P79" s="24"/>
    </row>
    <row r="80" spans="1:23" ht="14.25" customHeight="1" x14ac:dyDescent="0.25">
      <c r="A80" s="25"/>
      <c r="B80" s="25"/>
      <c r="C80" s="25"/>
    </row>
    <row r="81" spans="1:3" x14ac:dyDescent="0.25">
      <c r="A81" s="25"/>
      <c r="B81" s="25"/>
      <c r="C81" s="25"/>
    </row>
    <row r="82" spans="1:3" x14ac:dyDescent="0.25">
      <c r="A82" s="25"/>
      <c r="B82" s="25"/>
      <c r="C82" s="25"/>
    </row>
    <row r="83" spans="1:3" x14ac:dyDescent="0.25">
      <c r="A83" s="25"/>
      <c r="B83" s="25"/>
      <c r="C83" s="25"/>
    </row>
    <row r="84" spans="1:3" x14ac:dyDescent="0.25">
      <c r="A84" s="25"/>
      <c r="B84" s="25"/>
      <c r="C84" s="25"/>
    </row>
    <row r="85" spans="1:3" x14ac:dyDescent="0.25">
      <c r="A85" s="25"/>
      <c r="B85" s="25"/>
      <c r="C85" s="25"/>
    </row>
    <row r="86" spans="1:3" x14ac:dyDescent="0.25">
      <c r="A86" s="25"/>
      <c r="B86" s="25"/>
      <c r="C86" s="25"/>
    </row>
  </sheetData>
  <mergeCells count="12">
    <mergeCell ref="K73:L73"/>
    <mergeCell ref="F2:H2"/>
    <mergeCell ref="L2:M2"/>
    <mergeCell ref="F3:H3"/>
    <mergeCell ref="L3:M3"/>
    <mergeCell ref="A5:G5"/>
    <mergeCell ref="I5:O5"/>
    <mergeCell ref="F6:G6"/>
    <mergeCell ref="N6:O6"/>
    <mergeCell ref="A12:D12"/>
    <mergeCell ref="K12:L12"/>
    <mergeCell ref="K72:L72"/>
  </mergeCells>
  <pageMargins left="0.7" right="0.7" top="0.75" bottom="0.75" header="0.3" footer="0.3"/>
  <pageSetup paperSize="9" orientation="portrait" r:id="rId1"/>
  <ignoredErrors>
    <ignoredError sqref="O14:O19 O42:O65 O38:O40 O29:O36 O20:O28" unlockedFormula="1"/>
  </ignoredError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W88"/>
  <sheetViews>
    <sheetView topLeftCell="C62" zoomScaleNormal="100" workbookViewId="0">
      <selection activeCell="G67" sqref="G67"/>
    </sheetView>
  </sheetViews>
  <sheetFormatPr baseColWidth="10" defaultColWidth="9.140625" defaultRowHeight="15" x14ac:dyDescent="0.25"/>
  <cols>
    <col min="1" max="1" width="13.85546875" style="13" bestFit="1" customWidth="1"/>
    <col min="2" max="2" width="13.140625" style="13" customWidth="1"/>
    <col min="3" max="3" width="14.42578125" style="13" customWidth="1"/>
    <col min="4" max="4" width="12.42578125" style="13" customWidth="1"/>
    <col min="5" max="5" width="14.5703125" style="13" customWidth="1"/>
    <col min="6" max="6" width="13.28515625" style="13" customWidth="1"/>
    <col min="7" max="7" width="12.42578125" style="13" customWidth="1"/>
    <col min="8" max="8" width="14.28515625" style="13" customWidth="1"/>
    <col min="9" max="9" width="12.85546875" style="13" customWidth="1"/>
    <col min="10" max="10" width="13.5703125" style="13" customWidth="1"/>
    <col min="11" max="11" width="16.42578125" style="13" customWidth="1"/>
    <col min="12" max="12" width="10.7109375" style="13" customWidth="1"/>
    <col min="13" max="13" width="10" style="13" customWidth="1"/>
    <col min="14" max="14" width="10.28515625" style="13" customWidth="1"/>
    <col min="15" max="15" width="13.42578125" style="13" customWidth="1"/>
    <col min="16" max="16" width="66.85546875" style="15" customWidth="1"/>
    <col min="17" max="17" width="2.140625" style="13" customWidth="1"/>
    <col min="18" max="21" width="9.140625" style="13" hidden="1" customWidth="1"/>
    <col min="22" max="22" width="13.85546875" style="13" customWidth="1"/>
    <col min="23" max="16384" width="9.140625" style="13"/>
  </cols>
  <sheetData>
    <row r="1" spans="1:23" ht="39" customHeight="1" thickBot="1" x14ac:dyDescent="0.3">
      <c r="D1" s="14"/>
      <c r="E1" s="14"/>
      <c r="F1" s="14"/>
    </row>
    <row r="2" spans="1:23" ht="23.25" customHeight="1" thickBot="1" x14ac:dyDescent="0.3">
      <c r="F2" s="122" t="s">
        <v>14</v>
      </c>
      <c r="G2" s="123"/>
      <c r="H2" s="124"/>
      <c r="I2" s="28"/>
      <c r="J2" s="29" t="s">
        <v>22</v>
      </c>
      <c r="K2" s="29" t="s">
        <v>23</v>
      </c>
      <c r="L2" s="125"/>
      <c r="M2" s="125"/>
    </row>
    <row r="3" spans="1:23" ht="26.25" customHeight="1" thickBot="1" x14ac:dyDescent="0.3">
      <c r="E3" s="30"/>
      <c r="F3" s="126" t="s">
        <v>29</v>
      </c>
      <c r="G3" s="127"/>
      <c r="H3" s="128"/>
      <c r="I3" s="28"/>
      <c r="J3" s="72">
        <v>44826</v>
      </c>
      <c r="K3" s="73" t="s">
        <v>89</v>
      </c>
      <c r="L3" s="129"/>
      <c r="M3" s="129"/>
    </row>
    <row r="4" spans="1:23" ht="15" customHeight="1" thickBot="1" x14ac:dyDescent="0.3">
      <c r="E4" s="30"/>
      <c r="F4" s="27"/>
      <c r="G4" s="27"/>
      <c r="H4" s="27"/>
      <c r="J4" s="31"/>
      <c r="K4" s="31"/>
    </row>
    <row r="5" spans="1:23" ht="15" customHeight="1" thickBot="1" x14ac:dyDescent="0.3">
      <c r="A5" s="119" t="s">
        <v>27</v>
      </c>
      <c r="B5" s="120"/>
      <c r="C5" s="120"/>
      <c r="D5" s="120"/>
      <c r="E5" s="120"/>
      <c r="F5" s="120"/>
      <c r="G5" s="121"/>
      <c r="H5" s="27"/>
      <c r="I5" s="119" t="s">
        <v>28</v>
      </c>
      <c r="J5" s="120"/>
      <c r="K5" s="120"/>
      <c r="L5" s="120"/>
      <c r="M5" s="120"/>
      <c r="N5" s="120"/>
      <c r="O5" s="121"/>
    </row>
    <row r="6" spans="1:23" ht="15" customHeight="1" thickBot="1" x14ac:dyDescent="0.3">
      <c r="A6" s="32" t="s">
        <v>21</v>
      </c>
      <c r="B6" s="34" t="s">
        <v>16</v>
      </c>
      <c r="C6" s="34" t="s">
        <v>17</v>
      </c>
      <c r="D6" s="34" t="s">
        <v>18</v>
      </c>
      <c r="E6" s="35" t="s">
        <v>19</v>
      </c>
      <c r="F6" s="116" t="s">
        <v>20</v>
      </c>
      <c r="G6" s="117"/>
      <c r="H6" s="36"/>
      <c r="I6" s="32" t="s">
        <v>21</v>
      </c>
      <c r="J6" s="33" t="s">
        <v>16</v>
      </c>
      <c r="K6" s="34" t="s">
        <v>17</v>
      </c>
      <c r="L6" s="34" t="s">
        <v>18</v>
      </c>
      <c r="M6" s="35" t="s">
        <v>19</v>
      </c>
      <c r="N6" s="116" t="s">
        <v>20</v>
      </c>
      <c r="O6" s="117"/>
    </row>
    <row r="7" spans="1:23" ht="13.5" customHeight="1" x14ac:dyDescent="0.25">
      <c r="A7" s="37">
        <v>1</v>
      </c>
      <c r="B7" s="38" t="s">
        <v>82</v>
      </c>
      <c r="C7" s="92" t="s">
        <v>82</v>
      </c>
      <c r="D7" s="39" t="s">
        <v>83</v>
      </c>
      <c r="E7" s="39" t="s">
        <v>84</v>
      </c>
      <c r="F7" s="39" t="s">
        <v>97</v>
      </c>
      <c r="G7" s="83"/>
      <c r="H7" s="41"/>
      <c r="I7" s="37">
        <v>1</v>
      </c>
      <c r="J7" s="42"/>
      <c r="K7" s="43"/>
      <c r="L7" s="39"/>
      <c r="M7" s="40"/>
      <c r="N7" s="3"/>
      <c r="O7" s="7"/>
    </row>
    <row r="8" spans="1:23" ht="15" customHeight="1" x14ac:dyDescent="0.25">
      <c r="A8" s="44">
        <v>2</v>
      </c>
      <c r="B8" s="45" t="s">
        <v>85</v>
      </c>
      <c r="C8" s="93" t="s">
        <v>85</v>
      </c>
      <c r="D8" s="46" t="s">
        <v>86</v>
      </c>
      <c r="E8" s="46" t="s">
        <v>87</v>
      </c>
      <c r="F8" s="98" t="s">
        <v>98</v>
      </c>
      <c r="G8" s="83"/>
      <c r="H8" s="41"/>
      <c r="I8" s="44">
        <v>2</v>
      </c>
      <c r="J8" s="45"/>
      <c r="K8" s="46"/>
      <c r="L8" s="46"/>
      <c r="M8" s="47"/>
      <c r="N8" s="3"/>
      <c r="O8" s="7"/>
    </row>
    <row r="9" spans="1:23" ht="15" customHeight="1" x14ac:dyDescent="0.25">
      <c r="A9" s="44">
        <v>3</v>
      </c>
      <c r="B9" s="45"/>
      <c r="C9" s="46"/>
      <c r="D9" s="46"/>
      <c r="E9" s="46"/>
      <c r="F9" s="2"/>
      <c r="G9" s="7"/>
      <c r="H9" s="41"/>
      <c r="I9" s="44">
        <v>3</v>
      </c>
      <c r="J9" s="48"/>
      <c r="K9" s="46"/>
      <c r="L9" s="46"/>
      <c r="M9" s="47"/>
      <c r="N9" s="3"/>
      <c r="O9" s="7"/>
    </row>
    <row r="10" spans="1:23" ht="15" customHeight="1" thickBot="1" x14ac:dyDescent="0.3">
      <c r="A10" s="49">
        <v>4</v>
      </c>
      <c r="B10" s="50"/>
      <c r="C10" s="51"/>
      <c r="D10" s="51"/>
      <c r="E10" s="51"/>
      <c r="F10" s="94"/>
      <c r="G10" s="26"/>
      <c r="H10" s="41"/>
      <c r="I10" s="49">
        <v>4</v>
      </c>
      <c r="J10" s="53"/>
      <c r="K10" s="51"/>
      <c r="L10" s="51"/>
      <c r="M10" s="52"/>
      <c r="N10" s="12"/>
      <c r="O10" s="26"/>
    </row>
    <row r="11" spans="1:23" ht="20.25" customHeight="1" thickBot="1" x14ac:dyDescent="0.3">
      <c r="A11" s="54"/>
      <c r="B11" s="54"/>
      <c r="E11" s="30"/>
      <c r="F11" s="27"/>
      <c r="G11" s="27"/>
      <c r="H11" s="27"/>
      <c r="J11" s="55"/>
    </row>
    <row r="12" spans="1:23" ht="17.25" customHeight="1" thickTop="1" thickBot="1" x14ac:dyDescent="0.3">
      <c r="A12" s="118"/>
      <c r="B12" s="118"/>
      <c r="C12" s="118"/>
      <c r="D12" s="118"/>
      <c r="E12" s="16"/>
      <c r="F12" s="16"/>
      <c r="G12" s="16"/>
      <c r="H12" s="17"/>
      <c r="I12" s="18" t="s">
        <v>24</v>
      </c>
      <c r="J12" s="56"/>
      <c r="K12" s="114" t="s">
        <v>12</v>
      </c>
      <c r="L12" s="115"/>
    </row>
    <row r="13" spans="1:23" s="19" customFormat="1" ht="24" thickTop="1" thickBot="1" x14ac:dyDescent="0.25">
      <c r="A13" s="57" t="s">
        <v>0</v>
      </c>
      <c r="B13" s="58" t="s">
        <v>26</v>
      </c>
      <c r="C13" s="59" t="s">
        <v>8</v>
      </c>
      <c r="D13" s="59" t="s">
        <v>1</v>
      </c>
      <c r="E13" s="59" t="s">
        <v>2</v>
      </c>
      <c r="F13" s="59" t="s">
        <v>7</v>
      </c>
      <c r="G13" s="60" t="s">
        <v>4</v>
      </c>
      <c r="H13" s="61" t="s">
        <v>3</v>
      </c>
      <c r="I13" s="61" t="s">
        <v>15</v>
      </c>
      <c r="J13" s="62" t="s">
        <v>39</v>
      </c>
      <c r="K13" s="63" t="s">
        <v>25</v>
      </c>
      <c r="L13" s="63" t="s">
        <v>9</v>
      </c>
      <c r="M13" s="62" t="s">
        <v>13</v>
      </c>
      <c r="N13" s="61" t="s">
        <v>10</v>
      </c>
      <c r="O13" s="64" t="s">
        <v>11</v>
      </c>
      <c r="P13" s="65" t="s">
        <v>6</v>
      </c>
    </row>
    <row r="14" spans="1:23" s="21" customFormat="1" ht="24.75" customHeight="1" thickBot="1" x14ac:dyDescent="0.3">
      <c r="A14" s="66">
        <v>4275</v>
      </c>
      <c r="B14" s="5" t="s">
        <v>32</v>
      </c>
      <c r="C14" s="5" t="s">
        <v>40</v>
      </c>
      <c r="D14" s="5" t="s">
        <v>43</v>
      </c>
      <c r="E14" s="5" t="s">
        <v>44</v>
      </c>
      <c r="F14" s="81">
        <v>0.28472222222222221</v>
      </c>
      <c r="G14" s="84"/>
      <c r="H14" s="5">
        <v>3</v>
      </c>
      <c r="I14" s="5" t="s">
        <v>106</v>
      </c>
      <c r="J14" s="5"/>
      <c r="K14" s="67"/>
      <c r="L14" s="67"/>
      <c r="M14" s="68">
        <v>5</v>
      </c>
      <c r="N14" s="5" t="s">
        <v>101</v>
      </c>
      <c r="O14" s="108">
        <f>Día21!O14+Día22!M14</f>
        <v>122</v>
      </c>
      <c r="P14" s="69" t="s">
        <v>423</v>
      </c>
      <c r="Q14" s="20"/>
    </row>
    <row r="15" spans="1:23" s="21" customFormat="1" ht="24" customHeight="1" thickTop="1" thickBot="1" x14ac:dyDescent="0.3">
      <c r="A15" s="1">
        <v>8058</v>
      </c>
      <c r="B15" s="3" t="s">
        <v>31</v>
      </c>
      <c r="C15" s="3" t="s">
        <v>40</v>
      </c>
      <c r="D15" s="3" t="s">
        <v>33</v>
      </c>
      <c r="E15" s="3" t="s">
        <v>34</v>
      </c>
      <c r="F15" s="82">
        <v>0.29166666666666669</v>
      </c>
      <c r="G15" s="80"/>
      <c r="H15" s="6">
        <v>6</v>
      </c>
      <c r="I15" s="6" t="s">
        <v>103</v>
      </c>
      <c r="J15" s="6"/>
      <c r="K15" s="70"/>
      <c r="L15" s="70"/>
      <c r="M15" s="8">
        <v>262</v>
      </c>
      <c r="N15" s="3" t="s">
        <v>100</v>
      </c>
      <c r="O15" s="9">
        <f>Día21!O15+Día22!M15</f>
        <v>3551</v>
      </c>
      <c r="P15" s="71"/>
      <c r="Q15" s="20"/>
      <c r="W15" s="22"/>
    </row>
    <row r="16" spans="1:23" s="21" customFormat="1" ht="18.75" customHeight="1" thickTop="1" thickBot="1" x14ac:dyDescent="0.3">
      <c r="A16" s="1">
        <v>8069</v>
      </c>
      <c r="B16" s="3" t="s">
        <v>31</v>
      </c>
      <c r="C16" s="3" t="s">
        <v>40</v>
      </c>
      <c r="D16" s="3" t="s">
        <v>41</v>
      </c>
      <c r="E16" s="3" t="s">
        <v>33</v>
      </c>
      <c r="F16" s="82">
        <v>0.29722222222222222</v>
      </c>
      <c r="G16" s="80"/>
      <c r="H16" s="6">
        <v>3</v>
      </c>
      <c r="I16" s="6"/>
      <c r="J16" s="6"/>
      <c r="K16" s="70"/>
      <c r="L16" s="70"/>
      <c r="M16" s="8">
        <v>24</v>
      </c>
      <c r="N16" s="3" t="s">
        <v>100</v>
      </c>
      <c r="O16" s="3">
        <f>Día21!O16+Día22!M16</f>
        <v>194</v>
      </c>
      <c r="P16" s="71" t="s">
        <v>427</v>
      </c>
      <c r="Q16" s="20"/>
      <c r="W16" s="22"/>
    </row>
    <row r="17" spans="1:23" s="21" customFormat="1" ht="20.100000000000001" customHeight="1" thickTop="1" thickBot="1" x14ac:dyDescent="0.3">
      <c r="A17" s="1">
        <v>8068</v>
      </c>
      <c r="B17" s="3" t="s">
        <v>31</v>
      </c>
      <c r="C17" s="3" t="s">
        <v>40</v>
      </c>
      <c r="D17" s="3" t="s">
        <v>33</v>
      </c>
      <c r="E17" s="3" t="s">
        <v>34</v>
      </c>
      <c r="F17" s="82">
        <v>0.30694444444444441</v>
      </c>
      <c r="G17" s="80"/>
      <c r="H17" s="6">
        <v>6</v>
      </c>
      <c r="I17" s="6" t="s">
        <v>103</v>
      </c>
      <c r="J17" s="6"/>
      <c r="K17" s="70"/>
      <c r="L17" s="70"/>
      <c r="M17" s="8">
        <v>152</v>
      </c>
      <c r="N17" s="3" t="s">
        <v>101</v>
      </c>
      <c r="O17" s="109">
        <f>Día21!O17+Día22!M17</f>
        <v>1817</v>
      </c>
      <c r="P17" s="71" t="s">
        <v>424</v>
      </c>
      <c r="Q17" s="23"/>
      <c r="W17" s="22"/>
    </row>
    <row r="18" spans="1:23" s="21" customFormat="1" ht="19.5" customHeight="1" thickTop="1" thickBot="1" x14ac:dyDescent="0.3">
      <c r="A18" s="1" t="s">
        <v>45</v>
      </c>
      <c r="B18" s="3" t="s">
        <v>46</v>
      </c>
      <c r="C18" s="3" t="s">
        <v>40</v>
      </c>
      <c r="D18" s="3" t="s">
        <v>47</v>
      </c>
      <c r="E18" s="3" t="s">
        <v>34</v>
      </c>
      <c r="F18" s="82">
        <v>0.31805555555555554</v>
      </c>
      <c r="G18" s="80"/>
      <c r="H18" s="6">
        <v>6</v>
      </c>
      <c r="I18" s="6" t="s">
        <v>106</v>
      </c>
      <c r="J18" s="6"/>
      <c r="K18" s="70"/>
      <c r="L18" s="70"/>
      <c r="M18" s="10">
        <v>70</v>
      </c>
      <c r="N18" s="3" t="s">
        <v>101</v>
      </c>
      <c r="O18" s="3">
        <f>Día21!O18+Día22!M18</f>
        <v>1013</v>
      </c>
      <c r="P18" s="71" t="s">
        <v>421</v>
      </c>
      <c r="Q18" s="23"/>
      <c r="W18" s="22"/>
    </row>
    <row r="19" spans="1:23" s="21" customFormat="1" ht="19.5" customHeight="1" thickTop="1" thickBot="1" x14ac:dyDescent="0.3">
      <c r="A19" s="1">
        <v>4187</v>
      </c>
      <c r="B19" s="3" t="s">
        <v>32</v>
      </c>
      <c r="C19" s="3" t="s">
        <v>54</v>
      </c>
      <c r="D19" s="3" t="s">
        <v>43</v>
      </c>
      <c r="E19" s="3" t="s">
        <v>79</v>
      </c>
      <c r="F19" s="82">
        <v>0.32083333333333336</v>
      </c>
      <c r="G19" s="80" t="s">
        <v>133</v>
      </c>
      <c r="H19" s="6">
        <v>3</v>
      </c>
      <c r="I19" s="11"/>
      <c r="J19" s="11"/>
      <c r="K19" s="70"/>
      <c r="L19" s="70"/>
      <c r="M19" s="10">
        <v>1</v>
      </c>
      <c r="N19" s="3" t="s">
        <v>100</v>
      </c>
      <c r="O19" s="109">
        <f>Día21!O19+Día22!M19</f>
        <v>80</v>
      </c>
      <c r="P19" s="71"/>
      <c r="Q19" s="23"/>
      <c r="W19" s="22"/>
    </row>
    <row r="20" spans="1:23" s="21" customFormat="1" ht="20.100000000000001" customHeight="1" thickTop="1" thickBot="1" x14ac:dyDescent="0.3">
      <c r="A20" s="1">
        <v>8078</v>
      </c>
      <c r="B20" s="3" t="s">
        <v>31</v>
      </c>
      <c r="C20" s="3" t="s">
        <v>40</v>
      </c>
      <c r="D20" s="3" t="s">
        <v>33</v>
      </c>
      <c r="E20" s="3" t="s">
        <v>34</v>
      </c>
      <c r="F20" s="82">
        <v>0.32777777777777778</v>
      </c>
      <c r="G20" s="80" t="s">
        <v>133</v>
      </c>
      <c r="H20" s="11">
        <v>6</v>
      </c>
      <c r="I20" s="11" t="s">
        <v>103</v>
      </c>
      <c r="J20" s="11"/>
      <c r="K20" s="70"/>
      <c r="L20" s="70"/>
      <c r="M20" s="10">
        <v>173</v>
      </c>
      <c r="N20" s="3" t="s">
        <v>101</v>
      </c>
      <c r="O20" s="3">
        <f>Día21!O20+Día22!M20</f>
        <v>2420</v>
      </c>
      <c r="P20" s="71" t="s">
        <v>349</v>
      </c>
      <c r="Q20" s="23"/>
      <c r="W20" s="22"/>
    </row>
    <row r="21" spans="1:23" s="21" customFormat="1" ht="17.25" thickTop="1" thickBot="1" x14ac:dyDescent="0.3">
      <c r="A21" s="1">
        <v>8079</v>
      </c>
      <c r="B21" s="3" t="s">
        <v>31</v>
      </c>
      <c r="C21" s="3" t="s">
        <v>40</v>
      </c>
      <c r="D21" s="3" t="s">
        <v>48</v>
      </c>
      <c r="E21" s="3" t="s">
        <v>33</v>
      </c>
      <c r="F21" s="82">
        <v>0.34722222222222227</v>
      </c>
      <c r="G21" s="80" t="s">
        <v>151</v>
      </c>
      <c r="H21" s="6">
        <v>3</v>
      </c>
      <c r="I21" s="11"/>
      <c r="J21" s="11"/>
      <c r="K21" s="70"/>
      <c r="L21" s="70"/>
      <c r="M21" s="86">
        <v>17</v>
      </c>
      <c r="N21" s="3" t="s">
        <v>100</v>
      </c>
      <c r="O21" s="109">
        <f>Día21!O21+Día22!M21</f>
        <v>214</v>
      </c>
      <c r="P21" s="71"/>
      <c r="Q21" s="23"/>
      <c r="W21" s="22"/>
    </row>
    <row r="22" spans="1:23" s="21" customFormat="1" ht="20.100000000000001" customHeight="1" thickTop="1" thickBot="1" x14ac:dyDescent="0.3">
      <c r="A22" s="1">
        <v>8278</v>
      </c>
      <c r="B22" s="3" t="s">
        <v>31</v>
      </c>
      <c r="C22" s="3" t="s">
        <v>37</v>
      </c>
      <c r="D22" s="3" t="s">
        <v>33</v>
      </c>
      <c r="E22" s="3" t="s">
        <v>34</v>
      </c>
      <c r="F22" s="82">
        <v>0.35555555555555557</v>
      </c>
      <c r="G22" s="80"/>
      <c r="H22" s="6">
        <v>6</v>
      </c>
      <c r="I22" s="6"/>
      <c r="J22" s="6"/>
      <c r="K22" s="70"/>
      <c r="L22" s="70"/>
      <c r="M22" s="8">
        <v>77</v>
      </c>
      <c r="N22" s="3" t="s">
        <v>100</v>
      </c>
      <c r="O22" s="3">
        <f>Día21!O22+Día22!M22</f>
        <v>1237</v>
      </c>
      <c r="P22" s="71"/>
      <c r="Q22" s="23"/>
      <c r="W22" s="22"/>
    </row>
    <row r="23" spans="1:23" s="21" customFormat="1" ht="20.100000000000001" customHeight="1" thickTop="1" thickBot="1" x14ac:dyDescent="0.3">
      <c r="A23" s="1">
        <v>4087</v>
      </c>
      <c r="B23" s="3" t="s">
        <v>32</v>
      </c>
      <c r="C23" s="3" t="s">
        <v>37</v>
      </c>
      <c r="D23" s="3" t="s">
        <v>49</v>
      </c>
      <c r="E23" s="3" t="s">
        <v>78</v>
      </c>
      <c r="F23" s="82">
        <v>0.3833333333333333</v>
      </c>
      <c r="G23" s="80"/>
      <c r="H23" s="6">
        <v>3</v>
      </c>
      <c r="I23" s="6" t="s">
        <v>106</v>
      </c>
      <c r="J23" s="6"/>
      <c r="K23" s="70"/>
      <c r="L23" s="70"/>
      <c r="M23" s="8">
        <v>4</v>
      </c>
      <c r="N23" s="3" t="s">
        <v>101</v>
      </c>
      <c r="O23" s="3">
        <f>Día21!O23+Día22!M23</f>
        <v>83</v>
      </c>
      <c r="P23" s="71" t="s">
        <v>138</v>
      </c>
      <c r="Q23" s="23"/>
      <c r="W23" s="22"/>
    </row>
    <row r="24" spans="1:23" s="21" customFormat="1" ht="20.100000000000001" customHeight="1" thickTop="1" thickBot="1" x14ac:dyDescent="0.3">
      <c r="A24" s="1" t="s">
        <v>50</v>
      </c>
      <c r="B24" s="3" t="s">
        <v>46</v>
      </c>
      <c r="C24" s="3" t="s">
        <v>37</v>
      </c>
      <c r="D24" s="3" t="s">
        <v>48</v>
      </c>
      <c r="E24" s="3" t="s">
        <v>47</v>
      </c>
      <c r="F24" s="82">
        <v>0.38750000000000001</v>
      </c>
      <c r="G24" s="80" t="s">
        <v>133</v>
      </c>
      <c r="H24" s="6">
        <v>3</v>
      </c>
      <c r="I24" s="6" t="s">
        <v>106</v>
      </c>
      <c r="J24" s="6"/>
      <c r="K24" s="70"/>
      <c r="L24" s="70"/>
      <c r="M24" s="85">
        <v>15</v>
      </c>
      <c r="N24" s="3" t="s">
        <v>101</v>
      </c>
      <c r="O24" s="3">
        <f>Día21!O24+Día22!M24</f>
        <v>194</v>
      </c>
      <c r="P24" s="71" t="s">
        <v>426</v>
      </c>
      <c r="Q24" s="23"/>
      <c r="W24" s="22"/>
    </row>
    <row r="25" spans="1:23" s="21" customFormat="1" ht="21" customHeight="1" thickTop="1" thickBot="1" x14ac:dyDescent="0.3">
      <c r="A25" s="1">
        <v>8088</v>
      </c>
      <c r="B25" s="3" t="s">
        <v>31</v>
      </c>
      <c r="C25" s="3" t="s">
        <v>40</v>
      </c>
      <c r="D25" s="3" t="s">
        <v>33</v>
      </c>
      <c r="E25" s="3" t="s">
        <v>34</v>
      </c>
      <c r="F25" s="82">
        <v>0.39027777777777778</v>
      </c>
      <c r="G25" s="80"/>
      <c r="H25" s="6">
        <v>6</v>
      </c>
      <c r="I25" s="11"/>
      <c r="J25" s="11"/>
      <c r="K25" s="70"/>
      <c r="L25" s="70"/>
      <c r="M25" s="10">
        <v>58</v>
      </c>
      <c r="N25" s="3" t="s">
        <v>100</v>
      </c>
      <c r="O25" s="3">
        <f>Día21!O25+Día22!M25</f>
        <v>916</v>
      </c>
      <c r="P25" s="71" t="s">
        <v>427</v>
      </c>
      <c r="Q25" s="23"/>
      <c r="W25" s="22"/>
    </row>
    <row r="26" spans="1:23" s="21" customFormat="1" ht="20.100000000000001" customHeight="1" thickTop="1" thickBot="1" x14ac:dyDescent="0.3">
      <c r="A26" s="1" t="s">
        <v>51</v>
      </c>
      <c r="B26" s="3" t="s">
        <v>46</v>
      </c>
      <c r="C26" s="3" t="s">
        <v>38</v>
      </c>
      <c r="D26" s="3" t="s">
        <v>47</v>
      </c>
      <c r="E26" s="3" t="s">
        <v>34</v>
      </c>
      <c r="F26" s="82">
        <v>0.39861111111111108</v>
      </c>
      <c r="G26" s="80"/>
      <c r="H26" s="6"/>
      <c r="I26" s="6"/>
      <c r="J26" s="6"/>
      <c r="K26" s="70"/>
      <c r="L26" s="70"/>
      <c r="M26" s="8"/>
      <c r="N26" s="3"/>
      <c r="O26" s="3">
        <f>Día21!O26+Día22!M26</f>
        <v>171</v>
      </c>
      <c r="P26" s="71"/>
      <c r="Q26" s="23"/>
      <c r="W26" s="22"/>
    </row>
    <row r="27" spans="1:23" s="21" customFormat="1" ht="20.100000000000001" customHeight="1" thickTop="1" thickBot="1" x14ac:dyDescent="0.3">
      <c r="A27" s="1">
        <v>8098</v>
      </c>
      <c r="B27" s="3" t="s">
        <v>31</v>
      </c>
      <c r="C27" s="3" t="s">
        <v>38</v>
      </c>
      <c r="D27" s="3" t="s">
        <v>33</v>
      </c>
      <c r="E27" s="3" t="s">
        <v>34</v>
      </c>
      <c r="F27" s="82">
        <v>0.43541666666666662</v>
      </c>
      <c r="G27" s="80"/>
      <c r="H27" s="6"/>
      <c r="I27" s="6"/>
      <c r="J27" s="6"/>
      <c r="K27" s="70"/>
      <c r="L27" s="70"/>
      <c r="M27" s="10"/>
      <c r="N27" s="3"/>
      <c r="O27" s="3">
        <f>Día21!O27+Día22!M27</f>
        <v>301</v>
      </c>
      <c r="P27" s="71"/>
      <c r="Q27" s="23"/>
      <c r="W27" s="22"/>
    </row>
    <row r="28" spans="1:23" s="21" customFormat="1" ht="20.100000000000001" customHeight="1" thickTop="1" thickBot="1" x14ac:dyDescent="0.3">
      <c r="A28" s="1">
        <v>8109</v>
      </c>
      <c r="B28" s="3" t="s">
        <v>31</v>
      </c>
      <c r="C28" s="3" t="s">
        <v>37</v>
      </c>
      <c r="D28" s="3" t="s">
        <v>48</v>
      </c>
      <c r="E28" s="3" t="s">
        <v>33</v>
      </c>
      <c r="F28" s="82">
        <v>0.4465277777777778</v>
      </c>
      <c r="G28" s="80" t="s">
        <v>146</v>
      </c>
      <c r="H28" s="6">
        <v>3</v>
      </c>
      <c r="I28" s="6"/>
      <c r="J28" s="6"/>
      <c r="K28" s="70"/>
      <c r="L28" s="70"/>
      <c r="M28" s="85">
        <v>14</v>
      </c>
      <c r="N28" s="3" t="s">
        <v>100</v>
      </c>
      <c r="O28" s="3">
        <f>Día21!O28+Día22!M28</f>
        <v>222</v>
      </c>
      <c r="P28" s="71"/>
      <c r="Q28" s="23"/>
    </row>
    <row r="29" spans="1:23" s="21" customFormat="1" ht="20.100000000000001" customHeight="1" thickTop="1" thickBot="1" x14ac:dyDescent="0.3">
      <c r="A29" s="1">
        <v>4072</v>
      </c>
      <c r="B29" s="3" t="s">
        <v>32</v>
      </c>
      <c r="C29" s="3" t="s">
        <v>37</v>
      </c>
      <c r="D29" s="3" t="s">
        <v>52</v>
      </c>
      <c r="E29" s="3" t="s">
        <v>53</v>
      </c>
      <c r="F29" s="82">
        <v>0.44861111111111113</v>
      </c>
      <c r="G29" s="80" t="s">
        <v>146</v>
      </c>
      <c r="H29" s="6">
        <v>6</v>
      </c>
      <c r="I29" s="6"/>
      <c r="J29" s="6"/>
      <c r="K29" s="70"/>
      <c r="L29" s="70"/>
      <c r="M29" s="9">
        <v>27</v>
      </c>
      <c r="N29" s="3" t="s">
        <v>100</v>
      </c>
      <c r="O29" s="3">
        <f>Día21!O29+Día22!M29</f>
        <v>432</v>
      </c>
      <c r="P29" s="71"/>
    </row>
    <row r="30" spans="1:23" s="21" customFormat="1" ht="20.100000000000001" customHeight="1" thickTop="1" thickBot="1" x14ac:dyDescent="0.3">
      <c r="A30" s="1">
        <v>4186</v>
      </c>
      <c r="B30" s="3" t="s">
        <v>32</v>
      </c>
      <c r="C30" s="3" t="s">
        <v>37</v>
      </c>
      <c r="D30" s="3" t="s">
        <v>80</v>
      </c>
      <c r="E30" s="3" t="s">
        <v>34</v>
      </c>
      <c r="F30" s="82">
        <v>0.45833333333333331</v>
      </c>
      <c r="G30" s="80" t="s">
        <v>171</v>
      </c>
      <c r="H30" s="6">
        <v>6</v>
      </c>
      <c r="I30" s="6" t="s">
        <v>106</v>
      </c>
      <c r="J30" s="6"/>
      <c r="K30" s="70"/>
      <c r="L30" s="70"/>
      <c r="M30" s="9">
        <v>32</v>
      </c>
      <c r="N30" s="3" t="s">
        <v>101</v>
      </c>
      <c r="O30" s="3">
        <f>Día21!O30+Día22!M30</f>
        <v>630</v>
      </c>
      <c r="P30" s="71" t="s">
        <v>107</v>
      </c>
    </row>
    <row r="31" spans="1:23" s="21" customFormat="1" ht="20.100000000000001" customHeight="1" thickTop="1" thickBot="1" x14ac:dyDescent="0.3">
      <c r="A31" s="1">
        <v>4101</v>
      </c>
      <c r="B31" s="3" t="s">
        <v>32</v>
      </c>
      <c r="C31" s="3" t="s">
        <v>37</v>
      </c>
      <c r="D31" s="3" t="s">
        <v>34</v>
      </c>
      <c r="E31" s="3" t="s">
        <v>36</v>
      </c>
      <c r="F31" s="82">
        <v>0.48541666666666666</v>
      </c>
      <c r="G31" s="80"/>
      <c r="H31" s="6">
        <v>3</v>
      </c>
      <c r="I31" s="6"/>
      <c r="J31" s="6"/>
      <c r="K31" s="70"/>
      <c r="L31" s="70"/>
      <c r="M31" s="9">
        <v>8</v>
      </c>
      <c r="N31" s="3" t="s">
        <v>100</v>
      </c>
      <c r="O31" s="3">
        <f>Día21!O31+Día22!M31</f>
        <v>123</v>
      </c>
      <c r="P31" s="71"/>
    </row>
    <row r="32" spans="1:23" s="21" customFormat="1" ht="20.100000000000001" customHeight="1" thickTop="1" thickBot="1" x14ac:dyDescent="0.3">
      <c r="A32" s="1">
        <v>8118</v>
      </c>
      <c r="B32" s="3" t="s">
        <v>31</v>
      </c>
      <c r="C32" s="3" t="s">
        <v>40</v>
      </c>
      <c r="D32" s="3" t="s">
        <v>33</v>
      </c>
      <c r="E32" s="3" t="s">
        <v>34</v>
      </c>
      <c r="F32" s="82">
        <v>0.50486111111111109</v>
      </c>
      <c r="G32" s="80"/>
      <c r="H32" s="11">
        <v>6</v>
      </c>
      <c r="I32" s="6"/>
      <c r="J32" s="6"/>
      <c r="K32" s="70"/>
      <c r="L32" s="70"/>
      <c r="M32" s="9">
        <v>47</v>
      </c>
      <c r="N32" s="3" t="s">
        <v>101</v>
      </c>
      <c r="O32" s="3">
        <f>Día21!O32+Día22!M32</f>
        <v>811</v>
      </c>
      <c r="P32" s="71" t="s">
        <v>428</v>
      </c>
    </row>
    <row r="33" spans="1:23" s="21" customFormat="1" ht="24" customHeight="1" thickTop="1" thickBot="1" x14ac:dyDescent="0.3">
      <c r="A33" s="1">
        <v>4064</v>
      </c>
      <c r="B33" s="3" t="s">
        <v>32</v>
      </c>
      <c r="C33" s="3" t="s">
        <v>54</v>
      </c>
      <c r="D33" s="3" t="s">
        <v>55</v>
      </c>
      <c r="E33" s="3" t="s">
        <v>34</v>
      </c>
      <c r="F33" s="82">
        <v>0.51944444444444449</v>
      </c>
      <c r="G33" s="80" t="s">
        <v>122</v>
      </c>
      <c r="H33" s="6">
        <v>6</v>
      </c>
      <c r="I33" s="6"/>
      <c r="J33" s="6"/>
      <c r="K33" s="70"/>
      <c r="L33" s="70"/>
      <c r="M33" s="10">
        <v>4</v>
      </c>
      <c r="N33" s="3" t="s">
        <v>101</v>
      </c>
      <c r="O33" s="3">
        <f>Día21!O33+Día22!M33</f>
        <v>65</v>
      </c>
      <c r="P33" s="71" t="s">
        <v>429</v>
      </c>
      <c r="Q33" s="23"/>
      <c r="W33" s="22"/>
    </row>
    <row r="34" spans="1:23" s="21" customFormat="1" ht="20.100000000000001" customHeight="1" thickTop="1" thickBot="1" x14ac:dyDescent="0.3">
      <c r="A34" s="1">
        <v>8129</v>
      </c>
      <c r="B34" s="3" t="s">
        <v>31</v>
      </c>
      <c r="C34" s="3" t="s">
        <v>37</v>
      </c>
      <c r="D34" s="3" t="s">
        <v>48</v>
      </c>
      <c r="E34" s="3" t="s">
        <v>33</v>
      </c>
      <c r="F34" s="82">
        <v>0.5229166666666667</v>
      </c>
      <c r="G34" s="80" t="s">
        <v>133</v>
      </c>
      <c r="H34" s="6">
        <v>3</v>
      </c>
      <c r="I34" s="11"/>
      <c r="J34" s="11"/>
      <c r="K34" s="70"/>
      <c r="L34" s="70"/>
      <c r="M34" s="10">
        <v>6</v>
      </c>
      <c r="N34" s="3" t="s">
        <v>100</v>
      </c>
      <c r="O34" s="3">
        <f>Día21!O34+Día22!M34</f>
        <v>139</v>
      </c>
      <c r="P34" s="71"/>
      <c r="Q34" s="23"/>
      <c r="W34" s="22"/>
    </row>
    <row r="35" spans="1:23" s="21" customFormat="1" ht="20.100000000000001" customHeight="1" thickTop="1" thickBot="1" x14ac:dyDescent="0.3">
      <c r="A35" s="1">
        <v>4086</v>
      </c>
      <c r="B35" s="3" t="s">
        <v>32</v>
      </c>
      <c r="C35" s="3" t="s">
        <v>37</v>
      </c>
      <c r="D35" s="3" t="s">
        <v>81</v>
      </c>
      <c r="E35" s="3" t="s">
        <v>34</v>
      </c>
      <c r="F35" s="82">
        <v>0.56111111111111112</v>
      </c>
      <c r="G35" s="88"/>
      <c r="H35" s="6">
        <v>6</v>
      </c>
      <c r="I35" s="11"/>
      <c r="J35" s="11"/>
      <c r="K35" s="70"/>
      <c r="L35" s="70"/>
      <c r="M35" s="10">
        <v>9</v>
      </c>
      <c r="N35" s="3" t="s">
        <v>100</v>
      </c>
      <c r="O35" s="3">
        <f>Día21!O35+Día22!M35</f>
        <v>176</v>
      </c>
      <c r="P35" s="71"/>
      <c r="Q35" s="23"/>
      <c r="W35" s="22"/>
    </row>
    <row r="36" spans="1:23" s="21" customFormat="1" ht="20.100000000000001" customHeight="1" thickTop="1" thickBot="1" x14ac:dyDescent="0.3">
      <c r="A36" s="1">
        <v>4325</v>
      </c>
      <c r="B36" s="3" t="s">
        <v>32</v>
      </c>
      <c r="C36" s="3" t="s">
        <v>37</v>
      </c>
      <c r="D36" s="3" t="s">
        <v>48</v>
      </c>
      <c r="E36" s="3" t="s">
        <v>56</v>
      </c>
      <c r="F36" s="82">
        <v>0.57361111111111118</v>
      </c>
      <c r="G36" s="80"/>
      <c r="H36" s="6">
        <v>3</v>
      </c>
      <c r="I36" s="6"/>
      <c r="J36" s="6"/>
      <c r="K36" s="70" t="s">
        <v>202</v>
      </c>
      <c r="L36" s="70">
        <v>0</v>
      </c>
      <c r="M36" s="10">
        <v>5</v>
      </c>
      <c r="N36" s="3" t="s">
        <v>101</v>
      </c>
      <c r="O36" s="3">
        <f>Día21!O36+Día22!M36</f>
        <v>166</v>
      </c>
      <c r="P36" s="71" t="s">
        <v>430</v>
      </c>
      <c r="Q36" s="23"/>
      <c r="W36" s="22"/>
    </row>
    <row r="37" spans="1:23" s="21" customFormat="1" ht="20.100000000000001" customHeight="1" thickTop="1" thickBot="1" x14ac:dyDescent="0.3">
      <c r="A37" s="1">
        <v>8139</v>
      </c>
      <c r="B37" s="3" t="s">
        <v>31</v>
      </c>
      <c r="C37" s="3" t="s">
        <v>57</v>
      </c>
      <c r="D37" s="3" t="s">
        <v>34</v>
      </c>
      <c r="E37" s="3" t="s">
        <v>33</v>
      </c>
      <c r="F37" s="82">
        <v>0.58888888888888891</v>
      </c>
      <c r="G37" s="80"/>
      <c r="H37" s="6"/>
      <c r="I37" s="6"/>
      <c r="J37" s="6"/>
      <c r="K37" s="70"/>
      <c r="L37" s="70"/>
      <c r="M37" s="9"/>
      <c r="N37" s="3"/>
      <c r="O37" s="3">
        <f>Día21!O37+Día22!M37</f>
        <v>49</v>
      </c>
      <c r="P37" s="71"/>
    </row>
    <row r="38" spans="1:23" s="21" customFormat="1" ht="26.25" customHeight="1" thickTop="1" thickBot="1" x14ac:dyDescent="0.3">
      <c r="A38" s="1">
        <v>4110</v>
      </c>
      <c r="B38" s="3" t="s">
        <v>32</v>
      </c>
      <c r="C38" s="3" t="s">
        <v>76</v>
      </c>
      <c r="D38" s="3" t="s">
        <v>36</v>
      </c>
      <c r="E38" s="3" t="s">
        <v>77</v>
      </c>
      <c r="F38" s="82">
        <v>0.60555555555555551</v>
      </c>
      <c r="G38" s="106" t="s">
        <v>122</v>
      </c>
      <c r="H38" s="6">
        <v>5</v>
      </c>
      <c r="I38" s="6"/>
      <c r="J38" s="6"/>
      <c r="K38" s="70"/>
      <c r="L38" s="70"/>
      <c r="M38" s="9">
        <v>8</v>
      </c>
      <c r="N38" s="3" t="s">
        <v>101</v>
      </c>
      <c r="O38" s="3">
        <f>Día21!O38+Día22!M38</f>
        <v>147</v>
      </c>
      <c r="P38" s="71" t="s">
        <v>431</v>
      </c>
    </row>
    <row r="39" spans="1:23" s="21" customFormat="1" ht="26.25" customHeight="1" thickTop="1" thickBot="1" x14ac:dyDescent="0.3">
      <c r="A39" s="1">
        <v>4110</v>
      </c>
      <c r="B39" s="3" t="s">
        <v>32</v>
      </c>
      <c r="C39" s="3" t="s">
        <v>17</v>
      </c>
      <c r="D39" s="3" t="s">
        <v>36</v>
      </c>
      <c r="E39" s="3" t="s">
        <v>75</v>
      </c>
      <c r="F39" s="82">
        <v>0.60555555555555551</v>
      </c>
      <c r="G39" s="87"/>
      <c r="H39" s="6"/>
      <c r="I39" s="6"/>
      <c r="J39" s="6"/>
      <c r="K39" s="70"/>
      <c r="L39" s="70"/>
      <c r="M39" s="9"/>
      <c r="N39" s="3"/>
      <c r="O39" s="3">
        <f>Día21!O39+Día22!M39</f>
        <v>37</v>
      </c>
      <c r="P39" s="71"/>
    </row>
    <row r="40" spans="1:23" s="21" customFormat="1" ht="17.25" thickTop="1" thickBot="1" x14ac:dyDescent="0.3">
      <c r="A40" s="1">
        <v>4143</v>
      </c>
      <c r="B40" s="3" t="s">
        <v>32</v>
      </c>
      <c r="C40" s="3" t="s">
        <v>37</v>
      </c>
      <c r="D40" s="3" t="s">
        <v>58</v>
      </c>
      <c r="E40" s="3" t="s">
        <v>52</v>
      </c>
      <c r="F40" s="82">
        <v>0.6118055555555556</v>
      </c>
      <c r="G40" s="80"/>
      <c r="H40" s="6">
        <v>3</v>
      </c>
      <c r="I40" s="6" t="s">
        <v>106</v>
      </c>
      <c r="J40" s="6"/>
      <c r="K40" s="70" t="s">
        <v>118</v>
      </c>
      <c r="L40" s="70">
        <v>0</v>
      </c>
      <c r="M40" s="10">
        <v>10</v>
      </c>
      <c r="N40" s="3" t="s">
        <v>101</v>
      </c>
      <c r="O40" s="3">
        <f>Día21!O40+Día22!M40</f>
        <v>146</v>
      </c>
      <c r="P40" s="71" t="s">
        <v>437</v>
      </c>
      <c r="Q40" s="23"/>
      <c r="W40" s="22"/>
    </row>
    <row r="41" spans="1:23" s="21" customFormat="1" ht="20.100000000000001" customHeight="1" thickTop="1" thickBot="1" x14ac:dyDescent="0.3">
      <c r="A41" s="1">
        <v>8148</v>
      </c>
      <c r="B41" s="3" t="s">
        <v>31</v>
      </c>
      <c r="C41" s="3" t="s">
        <v>59</v>
      </c>
      <c r="D41" s="3" t="s">
        <v>33</v>
      </c>
      <c r="E41" s="3" t="s">
        <v>34</v>
      </c>
      <c r="F41" s="82">
        <v>0.61249999999999993</v>
      </c>
      <c r="G41" s="80"/>
      <c r="H41" s="6">
        <v>6</v>
      </c>
      <c r="I41" s="11"/>
      <c r="J41" s="11"/>
      <c r="K41" s="70"/>
      <c r="L41" s="70"/>
      <c r="M41" s="10">
        <v>68</v>
      </c>
      <c r="N41" s="3" t="s">
        <v>101</v>
      </c>
      <c r="O41" s="3">
        <f>Día21!O41+Día22!M41</f>
        <v>1277</v>
      </c>
      <c r="P41" s="71" t="s">
        <v>434</v>
      </c>
      <c r="Q41" s="23"/>
      <c r="W41" s="22"/>
    </row>
    <row r="42" spans="1:23" s="21" customFormat="1" ht="20.100000000000001" customHeight="1" thickTop="1" thickBot="1" x14ac:dyDescent="0.3">
      <c r="A42" s="1" t="s">
        <v>60</v>
      </c>
      <c r="B42" s="3" t="s">
        <v>61</v>
      </c>
      <c r="C42" s="3" t="s">
        <v>62</v>
      </c>
      <c r="D42" s="3" t="s">
        <v>48</v>
      </c>
      <c r="E42" s="3" t="s">
        <v>63</v>
      </c>
      <c r="F42" s="82">
        <v>0.63055555555555554</v>
      </c>
      <c r="G42" s="80"/>
      <c r="H42" s="6">
        <v>3</v>
      </c>
      <c r="I42" s="6"/>
      <c r="J42" s="6"/>
      <c r="K42" s="70"/>
      <c r="L42" s="70"/>
      <c r="M42" s="8">
        <v>54</v>
      </c>
      <c r="N42" s="3" t="s">
        <v>100</v>
      </c>
      <c r="O42" s="3">
        <f>Día21!O42+Día22!M42</f>
        <v>718</v>
      </c>
      <c r="P42" s="71"/>
      <c r="Q42" s="23"/>
      <c r="W42" s="22"/>
    </row>
    <row r="43" spans="1:23" s="21" customFormat="1" ht="20.100000000000001" customHeight="1" thickTop="1" thickBot="1" x14ac:dyDescent="0.3">
      <c r="A43" s="1">
        <v>4111</v>
      </c>
      <c r="B43" s="3" t="s">
        <v>32</v>
      </c>
      <c r="C43" s="3" t="s">
        <v>37</v>
      </c>
      <c r="D43" s="3" t="s">
        <v>77</v>
      </c>
      <c r="E43" s="3" t="s">
        <v>36</v>
      </c>
      <c r="F43" s="82">
        <v>0.64513888888888882</v>
      </c>
      <c r="G43" s="80" t="s">
        <v>122</v>
      </c>
      <c r="H43" s="6">
        <v>3</v>
      </c>
      <c r="I43" s="6"/>
      <c r="J43" s="6"/>
      <c r="K43" s="70"/>
      <c r="L43" s="70"/>
      <c r="M43" s="8">
        <v>1</v>
      </c>
      <c r="N43" s="3" t="s">
        <v>100</v>
      </c>
      <c r="O43" s="3">
        <f>Día21!O43+Día22!M43</f>
        <v>89</v>
      </c>
      <c r="P43" s="71"/>
      <c r="Q43" s="23"/>
      <c r="W43" s="22"/>
    </row>
    <row r="44" spans="1:23" s="21" customFormat="1" ht="20.100000000000001" customHeight="1" thickTop="1" thickBot="1" x14ac:dyDescent="0.3">
      <c r="A44" s="1">
        <v>4114</v>
      </c>
      <c r="B44" s="3" t="s">
        <v>32</v>
      </c>
      <c r="C44" s="3" t="s">
        <v>37</v>
      </c>
      <c r="D44" s="3" t="s">
        <v>64</v>
      </c>
      <c r="E44" s="3" t="s">
        <v>34</v>
      </c>
      <c r="F44" s="82">
        <v>0.65069444444444446</v>
      </c>
      <c r="G44" s="80"/>
      <c r="H44" s="6">
        <v>6</v>
      </c>
      <c r="I44" s="6"/>
      <c r="J44" s="6"/>
      <c r="K44" s="70"/>
      <c r="L44" s="70"/>
      <c r="M44" s="10">
        <v>11</v>
      </c>
      <c r="N44" s="3" t="s">
        <v>100</v>
      </c>
      <c r="O44" s="3">
        <f>Día21!O44+Día22!M44</f>
        <v>86</v>
      </c>
      <c r="P44" s="71"/>
      <c r="Q44" s="23"/>
      <c r="W44" s="22"/>
    </row>
    <row r="45" spans="1:23" s="21" customFormat="1" ht="25.5" customHeight="1" thickTop="1" thickBot="1" x14ac:dyDescent="0.3">
      <c r="A45" s="1">
        <v>8159</v>
      </c>
      <c r="B45" s="3" t="s">
        <v>31</v>
      </c>
      <c r="C45" s="3" t="s">
        <v>57</v>
      </c>
      <c r="D45" s="3" t="s">
        <v>48</v>
      </c>
      <c r="E45" s="3" t="s">
        <v>33</v>
      </c>
      <c r="F45" s="82">
        <v>0.65138888888888891</v>
      </c>
      <c r="G45" s="80"/>
      <c r="H45" s="6"/>
      <c r="I45" s="6"/>
      <c r="J45" s="6"/>
      <c r="K45" s="70"/>
      <c r="L45" s="70"/>
      <c r="M45" s="3"/>
      <c r="N45" s="3"/>
      <c r="O45" s="3">
        <f>Día21!O45+Día22!M45</f>
        <v>34</v>
      </c>
      <c r="P45" s="71"/>
      <c r="Q45" s="23"/>
    </row>
    <row r="46" spans="1:23" s="21" customFormat="1" ht="24" thickTop="1" thickBot="1" x14ac:dyDescent="0.3">
      <c r="A46" s="1">
        <v>8158</v>
      </c>
      <c r="B46" s="3" t="s">
        <v>31</v>
      </c>
      <c r="C46" s="3" t="s">
        <v>37</v>
      </c>
      <c r="D46" s="3" t="s">
        <v>33</v>
      </c>
      <c r="E46" s="3" t="s">
        <v>34</v>
      </c>
      <c r="F46" s="82">
        <v>0.6645833333333333</v>
      </c>
      <c r="G46" s="80"/>
      <c r="H46" s="11">
        <v>6</v>
      </c>
      <c r="I46" s="6"/>
      <c r="J46" s="6"/>
      <c r="K46" s="70"/>
      <c r="L46" s="89"/>
      <c r="M46" s="90">
        <v>46</v>
      </c>
      <c r="N46" s="3" t="s">
        <v>101</v>
      </c>
      <c r="O46" s="3">
        <f>Día21!O46+Día22!M46</f>
        <v>1681</v>
      </c>
      <c r="P46" s="71" t="s">
        <v>432</v>
      </c>
      <c r="Q46" s="23"/>
    </row>
    <row r="47" spans="1:23" s="21" customFormat="1" ht="20.100000000000001" customHeight="1" thickTop="1" thickBot="1" x14ac:dyDescent="0.3">
      <c r="A47" s="1">
        <v>8359</v>
      </c>
      <c r="B47" s="3" t="s">
        <v>31</v>
      </c>
      <c r="C47" s="3" t="s">
        <v>37</v>
      </c>
      <c r="D47" s="3" t="s">
        <v>48</v>
      </c>
      <c r="E47" s="3" t="s">
        <v>33</v>
      </c>
      <c r="F47" s="82">
        <v>0.67222222222222217</v>
      </c>
      <c r="G47" s="80" t="s">
        <v>122</v>
      </c>
      <c r="H47" s="11">
        <v>3</v>
      </c>
      <c r="I47" s="6" t="s">
        <v>103</v>
      </c>
      <c r="J47" s="6"/>
      <c r="K47" s="70"/>
      <c r="L47" s="70"/>
      <c r="M47" s="10">
        <v>35</v>
      </c>
      <c r="N47" s="3" t="s">
        <v>100</v>
      </c>
      <c r="O47" s="3">
        <f>Día21!O47+Día22!M47</f>
        <v>262</v>
      </c>
      <c r="P47" s="71"/>
      <c r="Q47" s="23"/>
      <c r="W47" s="22"/>
    </row>
    <row r="48" spans="1:23" s="21" customFormat="1" ht="20.100000000000001" customHeight="1" thickTop="1" thickBot="1" x14ac:dyDescent="0.3">
      <c r="A48" s="1">
        <v>4969</v>
      </c>
      <c r="B48" s="3" t="s">
        <v>32</v>
      </c>
      <c r="C48" s="3" t="s">
        <v>37</v>
      </c>
      <c r="D48" s="3" t="s">
        <v>48</v>
      </c>
      <c r="E48" s="3" t="s">
        <v>47</v>
      </c>
      <c r="F48" s="82">
        <v>0.6791666666666667</v>
      </c>
      <c r="G48" s="80"/>
      <c r="H48" s="11">
        <v>3</v>
      </c>
      <c r="I48" s="11" t="s">
        <v>106</v>
      </c>
      <c r="J48" s="11"/>
      <c r="K48" s="70"/>
      <c r="L48" s="70"/>
      <c r="M48" s="10">
        <v>19</v>
      </c>
      <c r="N48" s="3" t="s">
        <v>101</v>
      </c>
      <c r="O48" s="3">
        <f>Día21!O48+Día22!M48</f>
        <v>291</v>
      </c>
      <c r="P48" s="71" t="s">
        <v>433</v>
      </c>
      <c r="Q48" s="23"/>
      <c r="W48" s="22"/>
    </row>
    <row r="49" spans="1:23" s="21" customFormat="1" ht="31.5" customHeight="1" thickTop="1" thickBot="1" x14ac:dyDescent="0.3">
      <c r="A49" s="1">
        <v>4958</v>
      </c>
      <c r="B49" s="3" t="s">
        <v>32</v>
      </c>
      <c r="C49" s="3" t="s">
        <v>37</v>
      </c>
      <c r="D49" s="3" t="s">
        <v>47</v>
      </c>
      <c r="E49" s="3" t="s">
        <v>34</v>
      </c>
      <c r="F49" s="82">
        <v>0.6972222222222223</v>
      </c>
      <c r="G49" s="80" t="s">
        <v>121</v>
      </c>
      <c r="H49" s="6">
        <v>6</v>
      </c>
      <c r="I49" s="11" t="s">
        <v>106</v>
      </c>
      <c r="J49" s="11"/>
      <c r="K49" s="70"/>
      <c r="L49" s="70"/>
      <c r="M49" s="10">
        <v>71</v>
      </c>
      <c r="N49" s="3" t="s">
        <v>101</v>
      </c>
      <c r="O49" s="3">
        <f>Día21!O49+Día22!M49</f>
        <v>1392</v>
      </c>
      <c r="P49" s="71" t="s">
        <v>425</v>
      </c>
      <c r="Q49" s="23"/>
      <c r="W49" s="22"/>
    </row>
    <row r="50" spans="1:23" s="21" customFormat="1" ht="20.100000000000001" customHeight="1" thickTop="1" thickBot="1" x14ac:dyDescent="0.3">
      <c r="A50" s="1">
        <v>8169</v>
      </c>
      <c r="B50" s="3" t="s">
        <v>31</v>
      </c>
      <c r="C50" s="3" t="s">
        <v>40</v>
      </c>
      <c r="D50" s="3" t="s">
        <v>48</v>
      </c>
      <c r="E50" s="3" t="s">
        <v>33</v>
      </c>
      <c r="F50" s="82">
        <v>0.70416666666666661</v>
      </c>
      <c r="G50" s="80"/>
      <c r="H50" s="6">
        <v>3</v>
      </c>
      <c r="I50" s="11"/>
      <c r="J50" s="11"/>
      <c r="K50" s="70"/>
      <c r="L50" s="70"/>
      <c r="M50" s="8">
        <v>10</v>
      </c>
      <c r="N50" s="3" t="s">
        <v>100</v>
      </c>
      <c r="O50" s="3">
        <f>Día21!O50+Día22!M50</f>
        <v>103</v>
      </c>
      <c r="P50" s="71"/>
      <c r="Q50" s="23"/>
      <c r="W50" s="22"/>
    </row>
    <row r="51" spans="1:23" s="21" customFormat="1" ht="20.100000000000001" customHeight="1" thickTop="1" thickBot="1" x14ac:dyDescent="0.3">
      <c r="A51" s="1">
        <v>8168</v>
      </c>
      <c r="B51" s="3" t="s">
        <v>31</v>
      </c>
      <c r="C51" s="3" t="s">
        <v>67</v>
      </c>
      <c r="D51" s="3" t="s">
        <v>33</v>
      </c>
      <c r="E51" s="3" t="s">
        <v>34</v>
      </c>
      <c r="F51" s="82">
        <v>0.70763888888888893</v>
      </c>
      <c r="G51" s="80"/>
      <c r="H51" s="6"/>
      <c r="I51" s="6"/>
      <c r="J51" s="6"/>
      <c r="K51" s="70"/>
      <c r="L51" s="70"/>
      <c r="M51" s="8"/>
      <c r="N51" s="3"/>
      <c r="O51" s="3">
        <f>Día21!O51+Día22!M51</f>
        <v>635</v>
      </c>
      <c r="P51" s="71"/>
      <c r="Q51" s="23"/>
      <c r="W51" s="22"/>
    </row>
    <row r="52" spans="1:23" s="21" customFormat="1" ht="17.25" thickTop="1" thickBot="1" x14ac:dyDescent="0.3">
      <c r="A52" s="1">
        <v>8179</v>
      </c>
      <c r="B52" s="3" t="s">
        <v>31</v>
      </c>
      <c r="C52" s="3" t="s">
        <v>37</v>
      </c>
      <c r="D52" s="3" t="s">
        <v>48</v>
      </c>
      <c r="E52" s="3" t="s">
        <v>33</v>
      </c>
      <c r="F52" s="82">
        <v>0.72777777777777775</v>
      </c>
      <c r="G52" s="80"/>
      <c r="H52" s="6">
        <v>3</v>
      </c>
      <c r="I52" s="6"/>
      <c r="J52" s="6"/>
      <c r="K52" s="70"/>
      <c r="L52" s="70"/>
      <c r="M52" s="10">
        <v>6</v>
      </c>
      <c r="N52" s="3" t="s">
        <v>100</v>
      </c>
      <c r="O52" s="3">
        <f>Día21!O52+Día22!M52</f>
        <v>138</v>
      </c>
      <c r="P52" s="71"/>
      <c r="Q52" s="23"/>
      <c r="W52" s="22"/>
    </row>
    <row r="53" spans="1:23" s="21" customFormat="1" ht="20.100000000000001" customHeight="1" thickTop="1" thickBot="1" x14ac:dyDescent="0.3">
      <c r="A53" s="1" t="s">
        <v>65</v>
      </c>
      <c r="B53" s="3" t="s">
        <v>32</v>
      </c>
      <c r="C53" s="3" t="s">
        <v>37</v>
      </c>
      <c r="D53" s="3" t="s">
        <v>48</v>
      </c>
      <c r="E53" s="3" t="s">
        <v>66</v>
      </c>
      <c r="F53" s="82">
        <v>0.75486111111111109</v>
      </c>
      <c r="G53" s="80"/>
      <c r="H53" s="6">
        <v>3</v>
      </c>
      <c r="I53" s="6" t="s">
        <v>103</v>
      </c>
      <c r="J53" s="6"/>
      <c r="K53" s="70" t="s">
        <v>128</v>
      </c>
      <c r="L53" s="70">
        <v>1</v>
      </c>
      <c r="M53" s="3">
        <v>13</v>
      </c>
      <c r="N53" s="3" t="s">
        <v>101</v>
      </c>
      <c r="O53" s="3">
        <f>Día21!O53+Día22!M53</f>
        <v>261</v>
      </c>
      <c r="P53" s="71" t="s">
        <v>435</v>
      </c>
      <c r="Q53" s="23"/>
    </row>
    <row r="54" spans="1:23" s="21" customFormat="1" ht="20.100000000000001" customHeight="1" thickTop="1" thickBot="1" x14ac:dyDescent="0.3">
      <c r="A54" s="1">
        <v>4175</v>
      </c>
      <c r="B54" s="3" t="s">
        <v>68</v>
      </c>
      <c r="C54" s="3" t="s">
        <v>37</v>
      </c>
      <c r="D54" s="3" t="s">
        <v>34</v>
      </c>
      <c r="E54" s="3" t="s">
        <v>69</v>
      </c>
      <c r="F54" s="82">
        <v>0.76041666666666663</v>
      </c>
      <c r="G54" s="88"/>
      <c r="H54" s="6">
        <v>3</v>
      </c>
      <c r="I54" s="6"/>
      <c r="J54" s="6"/>
      <c r="K54" s="70"/>
      <c r="L54" s="70"/>
      <c r="M54" s="9">
        <v>7</v>
      </c>
      <c r="N54" s="3" t="s">
        <v>100</v>
      </c>
      <c r="O54" s="3">
        <f>Día21!O54+Día22!M54</f>
        <v>116</v>
      </c>
      <c r="P54" s="71"/>
      <c r="Q54" s="23"/>
    </row>
    <row r="55" spans="1:23" s="21" customFormat="1" ht="20.100000000000001" customHeight="1" thickTop="1" thickBot="1" x14ac:dyDescent="0.3">
      <c r="A55" s="1">
        <v>8178</v>
      </c>
      <c r="B55" s="3" t="s">
        <v>31</v>
      </c>
      <c r="C55" s="3" t="s">
        <v>37</v>
      </c>
      <c r="D55" s="3" t="s">
        <v>33</v>
      </c>
      <c r="E55" s="3" t="s">
        <v>34</v>
      </c>
      <c r="F55" s="82">
        <v>0.76874999999999993</v>
      </c>
      <c r="G55" s="80" t="s">
        <v>102</v>
      </c>
      <c r="H55" s="6">
        <v>6</v>
      </c>
      <c r="I55" s="6"/>
      <c r="J55" s="6"/>
      <c r="K55" s="70"/>
      <c r="L55" s="70"/>
      <c r="M55" s="9">
        <v>109</v>
      </c>
      <c r="N55" s="3" t="s">
        <v>100</v>
      </c>
      <c r="O55" s="3">
        <f>Día21!O55+Día22!M55</f>
        <v>2373</v>
      </c>
      <c r="P55" s="71"/>
    </row>
    <row r="56" spans="1:23" s="21" customFormat="1" ht="20.100000000000001" customHeight="1" thickTop="1" thickBot="1" x14ac:dyDescent="0.3">
      <c r="A56" s="1">
        <v>8389</v>
      </c>
      <c r="B56" s="3" t="s">
        <v>31</v>
      </c>
      <c r="C56" s="3" t="s">
        <v>62</v>
      </c>
      <c r="D56" s="3" t="s">
        <v>48</v>
      </c>
      <c r="E56" s="3" t="s">
        <v>33</v>
      </c>
      <c r="F56" s="82">
        <v>0.77638888888888891</v>
      </c>
      <c r="G56" s="80" t="s">
        <v>133</v>
      </c>
      <c r="H56" s="6">
        <v>3</v>
      </c>
      <c r="I56" s="6" t="s">
        <v>103</v>
      </c>
      <c r="J56" s="6"/>
      <c r="K56" s="70"/>
      <c r="L56" s="70"/>
      <c r="M56" s="10">
        <v>8</v>
      </c>
      <c r="N56" s="3" t="s">
        <v>100</v>
      </c>
      <c r="O56" s="3">
        <f>Día21!O56+Día22!M56</f>
        <v>153</v>
      </c>
      <c r="P56" s="71"/>
      <c r="Q56" s="23"/>
      <c r="W56" s="22"/>
    </row>
    <row r="57" spans="1:23" s="21" customFormat="1" ht="20.100000000000001" customHeight="1" thickTop="1" thickBot="1" x14ac:dyDescent="0.3">
      <c r="A57" s="1">
        <v>8189</v>
      </c>
      <c r="B57" s="3" t="s">
        <v>31</v>
      </c>
      <c r="C57" s="3" t="s">
        <v>42</v>
      </c>
      <c r="D57" s="3" t="s">
        <v>34</v>
      </c>
      <c r="E57" s="3" t="s">
        <v>33</v>
      </c>
      <c r="F57" s="82">
        <v>0.80069444444444438</v>
      </c>
      <c r="G57" s="80"/>
      <c r="H57" s="6">
        <v>3</v>
      </c>
      <c r="I57" s="11" t="s">
        <v>106</v>
      </c>
      <c r="J57" s="11"/>
      <c r="K57" s="70"/>
      <c r="L57" s="70"/>
      <c r="M57" s="10">
        <v>1</v>
      </c>
      <c r="N57" s="3" t="s">
        <v>101</v>
      </c>
      <c r="O57" s="3">
        <f>Día21!O57+Día22!M57</f>
        <v>63</v>
      </c>
      <c r="P57" s="71" t="s">
        <v>436</v>
      </c>
      <c r="Q57" s="23"/>
      <c r="W57" s="22"/>
    </row>
    <row r="58" spans="1:23" s="21" customFormat="1" ht="20.100000000000001" customHeight="1" thickTop="1" thickBot="1" x14ac:dyDescent="0.3">
      <c r="A58" s="1" t="s">
        <v>70</v>
      </c>
      <c r="B58" s="3" t="s">
        <v>61</v>
      </c>
      <c r="C58" s="3" t="s">
        <v>62</v>
      </c>
      <c r="D58" s="3" t="s">
        <v>71</v>
      </c>
      <c r="E58" s="3" t="s">
        <v>34</v>
      </c>
      <c r="F58" s="82">
        <v>0.80833333333333324</v>
      </c>
      <c r="G58" s="88"/>
      <c r="H58" s="6">
        <v>6</v>
      </c>
      <c r="I58" s="6"/>
      <c r="J58" s="6"/>
      <c r="K58" s="70"/>
      <c r="L58" s="70"/>
      <c r="M58" s="8">
        <v>34</v>
      </c>
      <c r="N58" s="3" t="s">
        <v>100</v>
      </c>
      <c r="O58" s="3">
        <f>Día21!O58+Día22!M58</f>
        <v>499</v>
      </c>
      <c r="P58" s="71"/>
      <c r="Q58" s="23"/>
      <c r="W58" s="22"/>
    </row>
    <row r="59" spans="1:23" s="21" customFormat="1" ht="20.100000000000001" customHeight="1" thickTop="1" thickBot="1" x14ac:dyDescent="0.3">
      <c r="A59" s="1" t="s">
        <v>72</v>
      </c>
      <c r="B59" s="3" t="s">
        <v>46</v>
      </c>
      <c r="C59" s="3" t="s">
        <v>37</v>
      </c>
      <c r="D59" s="3" t="s">
        <v>47</v>
      </c>
      <c r="E59" s="3" t="s">
        <v>34</v>
      </c>
      <c r="F59" s="82">
        <v>0.81458333333333333</v>
      </c>
      <c r="G59" s="80"/>
      <c r="H59" s="6">
        <v>6</v>
      </c>
      <c r="I59" s="6" t="s">
        <v>106</v>
      </c>
      <c r="J59" s="6"/>
      <c r="K59" s="70"/>
      <c r="L59" s="70"/>
      <c r="M59" s="85">
        <v>67</v>
      </c>
      <c r="N59" s="3" t="s">
        <v>101</v>
      </c>
      <c r="O59" s="3">
        <f>Día21!O59+Día22!M59</f>
        <v>1123</v>
      </c>
      <c r="P59" s="71" t="s">
        <v>433</v>
      </c>
      <c r="Q59" s="23"/>
      <c r="W59" s="22"/>
    </row>
    <row r="60" spans="1:23" s="21" customFormat="1" ht="20.100000000000001" customHeight="1" thickTop="1" thickBot="1" x14ac:dyDescent="0.3">
      <c r="A60" s="1">
        <v>8199</v>
      </c>
      <c r="B60" s="3" t="s">
        <v>31</v>
      </c>
      <c r="C60" s="3" t="s">
        <v>40</v>
      </c>
      <c r="D60" s="3" t="s">
        <v>48</v>
      </c>
      <c r="E60" s="3" t="s">
        <v>33</v>
      </c>
      <c r="F60" s="82">
        <v>0.82916666666666661</v>
      </c>
      <c r="G60" s="88"/>
      <c r="H60" s="6">
        <v>3</v>
      </c>
      <c r="I60" s="6"/>
      <c r="J60" s="6"/>
      <c r="K60" s="70"/>
      <c r="L60" s="70"/>
      <c r="M60" s="10">
        <v>3</v>
      </c>
      <c r="N60" s="3" t="s">
        <v>100</v>
      </c>
      <c r="O60" s="3">
        <f>Día21!O60+Día22!M60</f>
        <v>78</v>
      </c>
      <c r="P60" s="71"/>
      <c r="Q60" s="23"/>
      <c r="W60" s="22"/>
    </row>
    <row r="61" spans="1:23" s="21" customFormat="1" ht="20.100000000000001" customHeight="1" thickTop="1" thickBot="1" x14ac:dyDescent="0.3">
      <c r="A61" s="1">
        <v>8198</v>
      </c>
      <c r="B61" s="3" t="s">
        <v>31</v>
      </c>
      <c r="C61" s="3" t="s">
        <v>37</v>
      </c>
      <c r="D61" s="3" t="s">
        <v>33</v>
      </c>
      <c r="E61" s="3" t="s">
        <v>34</v>
      </c>
      <c r="F61" s="82">
        <v>0.84930555555555554</v>
      </c>
      <c r="G61" s="80"/>
      <c r="H61" s="6">
        <v>6</v>
      </c>
      <c r="I61" s="6"/>
      <c r="J61" s="6"/>
      <c r="K61" s="70"/>
      <c r="L61" s="70"/>
      <c r="M61" s="3">
        <v>43</v>
      </c>
      <c r="N61" s="3" t="s">
        <v>100</v>
      </c>
      <c r="O61" s="3">
        <f>Día21!O61+Día22!M61</f>
        <v>1369</v>
      </c>
      <c r="P61" s="71"/>
      <c r="Q61" s="23"/>
    </row>
    <row r="62" spans="1:23" s="21" customFormat="1" ht="20.100000000000001" customHeight="1" thickTop="1" thickBot="1" x14ac:dyDescent="0.3">
      <c r="A62" s="1">
        <v>8209</v>
      </c>
      <c r="B62" s="3" t="s">
        <v>31</v>
      </c>
      <c r="C62" s="3" t="s">
        <v>37</v>
      </c>
      <c r="D62" s="3" t="s">
        <v>48</v>
      </c>
      <c r="E62" s="3" t="s">
        <v>33</v>
      </c>
      <c r="F62" s="82">
        <v>0.85277777777777775</v>
      </c>
      <c r="G62" s="88"/>
      <c r="H62" s="6">
        <v>3</v>
      </c>
      <c r="I62" s="6"/>
      <c r="J62" s="6"/>
      <c r="K62" s="70"/>
      <c r="L62" s="70"/>
      <c r="M62" s="2">
        <v>3</v>
      </c>
      <c r="N62" s="3" t="s">
        <v>100</v>
      </c>
      <c r="O62" s="3">
        <f>Día21!O62+Día22!M62</f>
        <v>106</v>
      </c>
      <c r="P62" s="71"/>
    </row>
    <row r="63" spans="1:23" s="21" customFormat="1" ht="20.100000000000001" customHeight="1" thickTop="1" thickBot="1" x14ac:dyDescent="0.3">
      <c r="A63" s="1" t="s">
        <v>73</v>
      </c>
      <c r="B63" s="3" t="s">
        <v>46</v>
      </c>
      <c r="C63" s="3" t="s">
        <v>37</v>
      </c>
      <c r="D63" s="3" t="s">
        <v>48</v>
      </c>
      <c r="E63" s="3" t="s">
        <v>47</v>
      </c>
      <c r="F63" s="82">
        <v>0.88055555555555554</v>
      </c>
      <c r="G63" s="87"/>
      <c r="H63" s="11">
        <v>3</v>
      </c>
      <c r="I63" s="6" t="s">
        <v>106</v>
      </c>
      <c r="J63" s="6"/>
      <c r="K63" s="70"/>
      <c r="L63" s="70"/>
      <c r="M63" s="91">
        <v>11</v>
      </c>
      <c r="N63" s="3" t="s">
        <v>101</v>
      </c>
      <c r="O63" s="3">
        <f>Día21!O63+Día22!M63</f>
        <v>171</v>
      </c>
      <c r="P63" s="71" t="s">
        <v>433</v>
      </c>
    </row>
    <row r="64" spans="1:23" s="21" customFormat="1" ht="20.100000000000001" customHeight="1" thickTop="1" thickBot="1" x14ac:dyDescent="0.3">
      <c r="A64" s="1">
        <v>8208</v>
      </c>
      <c r="B64" s="3" t="s">
        <v>31</v>
      </c>
      <c r="C64" s="3" t="s">
        <v>37</v>
      </c>
      <c r="D64" s="3" t="s">
        <v>33</v>
      </c>
      <c r="E64" s="3" t="s">
        <v>34</v>
      </c>
      <c r="F64" s="82">
        <v>0.8833333333333333</v>
      </c>
      <c r="G64" s="88"/>
      <c r="H64" s="6">
        <v>6</v>
      </c>
      <c r="I64" s="6"/>
      <c r="J64" s="6"/>
      <c r="K64" s="70"/>
      <c r="L64" s="70"/>
      <c r="M64" s="10">
        <v>18</v>
      </c>
      <c r="N64" s="3" t="s">
        <v>100</v>
      </c>
      <c r="O64" s="3">
        <f>Día21!O64+Día22!M64</f>
        <v>760</v>
      </c>
      <c r="P64" s="71"/>
      <c r="Q64" s="23"/>
      <c r="W64" s="22"/>
    </row>
    <row r="65" spans="1:23" s="21" customFormat="1" ht="20.100000000000001" customHeight="1" thickTop="1" thickBot="1" x14ac:dyDescent="0.3">
      <c r="A65" s="1">
        <v>4184</v>
      </c>
      <c r="B65" s="3" t="s">
        <v>32</v>
      </c>
      <c r="C65" s="3" t="s">
        <v>62</v>
      </c>
      <c r="D65" s="3" t="s">
        <v>44</v>
      </c>
      <c r="E65" s="3" t="s">
        <v>34</v>
      </c>
      <c r="F65" s="82">
        <v>0.89097222222222217</v>
      </c>
      <c r="G65" s="80"/>
      <c r="H65" s="6">
        <v>6</v>
      </c>
      <c r="I65" s="11"/>
      <c r="J65" s="11"/>
      <c r="K65" s="70"/>
      <c r="L65" s="70"/>
      <c r="M65" s="91">
        <v>0</v>
      </c>
      <c r="N65" s="3" t="s">
        <v>100</v>
      </c>
      <c r="O65" s="3">
        <f>Día21!O65+Día22!M65</f>
        <v>23</v>
      </c>
      <c r="P65" s="99"/>
      <c r="Q65" s="23"/>
      <c r="W65" s="22"/>
    </row>
    <row r="66" spans="1:23" s="21" customFormat="1" ht="20.100000000000001" customHeight="1" thickTop="1" thickBot="1" x14ac:dyDescent="0.3">
      <c r="A66" s="1" t="s">
        <v>30</v>
      </c>
      <c r="B66" s="3" t="s">
        <v>32</v>
      </c>
      <c r="C66" s="3" t="s">
        <v>37</v>
      </c>
      <c r="D66" s="3" t="s">
        <v>35</v>
      </c>
      <c r="E66" s="3" t="s">
        <v>34</v>
      </c>
      <c r="F66" s="82">
        <v>0.89861111111111114</v>
      </c>
      <c r="G66" s="80" t="s">
        <v>165</v>
      </c>
      <c r="H66" s="6">
        <v>6</v>
      </c>
      <c r="I66" s="6" t="s">
        <v>125</v>
      </c>
      <c r="J66" s="6"/>
      <c r="K66" s="70"/>
      <c r="L66" s="70"/>
      <c r="M66" s="86">
        <v>9</v>
      </c>
      <c r="N66" s="3" t="s">
        <v>101</v>
      </c>
      <c r="O66" s="3">
        <f>Día21!O66+Día22!M66</f>
        <v>316</v>
      </c>
      <c r="P66" s="71" t="s">
        <v>321</v>
      </c>
      <c r="Q66" s="23"/>
      <c r="W66" s="22"/>
    </row>
    <row r="67" spans="1:23" s="21" customFormat="1" ht="20.100000000000001" customHeight="1" thickTop="1" thickBot="1" x14ac:dyDescent="0.3">
      <c r="A67" s="1">
        <v>8219</v>
      </c>
      <c r="B67" s="3" t="s">
        <v>31</v>
      </c>
      <c r="C67" s="3" t="s">
        <v>37</v>
      </c>
      <c r="D67" s="3" t="s">
        <v>34</v>
      </c>
      <c r="E67" s="3" t="s">
        <v>33</v>
      </c>
      <c r="F67" s="82">
        <v>0.91527777777777775</v>
      </c>
      <c r="G67" s="88"/>
      <c r="H67" s="6">
        <v>3</v>
      </c>
      <c r="I67" s="6"/>
      <c r="J67" s="6"/>
      <c r="K67" s="70"/>
      <c r="L67" s="70"/>
      <c r="M67" s="8">
        <v>10</v>
      </c>
      <c r="N67" s="3" t="s">
        <v>100</v>
      </c>
      <c r="O67" s="3">
        <f>Día21!O67+Día22!M67</f>
        <v>89</v>
      </c>
      <c r="P67" s="71"/>
      <c r="Q67" s="23"/>
      <c r="W67" s="22"/>
    </row>
    <row r="68" spans="1:23" s="21" customFormat="1" ht="20.100000000000001" customHeight="1" thickTop="1" thickBot="1" x14ac:dyDescent="0.3">
      <c r="A68" s="1"/>
      <c r="B68" s="2"/>
      <c r="C68" s="3"/>
      <c r="D68" s="3"/>
      <c r="E68" s="3"/>
      <c r="F68" s="4"/>
      <c r="G68" s="88"/>
      <c r="H68" s="6"/>
      <c r="I68" s="6"/>
      <c r="J68" s="6"/>
      <c r="K68" s="70"/>
      <c r="L68" s="70"/>
      <c r="M68" s="10"/>
      <c r="N68" s="3"/>
      <c r="O68" s="6"/>
      <c r="P68" s="71"/>
      <c r="Q68" s="23"/>
      <c r="W68" s="22"/>
    </row>
    <row r="69" spans="1:23" s="21" customFormat="1" ht="20.100000000000001" customHeight="1" thickTop="1" thickBot="1" x14ac:dyDescent="0.3">
      <c r="A69" s="1"/>
      <c r="B69" s="2"/>
      <c r="C69" s="3"/>
      <c r="D69" s="3"/>
      <c r="E69" s="3"/>
      <c r="F69" s="4"/>
      <c r="G69" s="80"/>
      <c r="H69" s="6"/>
      <c r="I69" s="6"/>
      <c r="J69" s="6"/>
      <c r="K69" s="70"/>
      <c r="L69" s="70"/>
      <c r="M69" s="3"/>
      <c r="N69" s="3"/>
      <c r="O69" s="6"/>
      <c r="P69" s="71"/>
      <c r="Q69" s="23"/>
    </row>
    <row r="70" spans="1:23" s="21" customFormat="1" ht="20.100000000000001" customHeight="1" thickTop="1" thickBot="1" x14ac:dyDescent="0.3">
      <c r="A70" s="1"/>
      <c r="B70" s="3"/>
      <c r="C70" s="3"/>
      <c r="D70" s="3"/>
      <c r="E70" s="3"/>
      <c r="F70" s="82"/>
      <c r="G70" s="80"/>
      <c r="H70" s="6"/>
      <c r="I70" s="6"/>
      <c r="J70" s="6"/>
      <c r="K70" s="70"/>
      <c r="L70" s="70"/>
      <c r="M70" s="9"/>
      <c r="N70" s="3"/>
      <c r="O70" s="6"/>
      <c r="P70" s="71"/>
    </row>
    <row r="71" spans="1:23" s="21" customFormat="1" ht="20.100000000000001" customHeight="1" thickTop="1" thickBot="1" x14ac:dyDescent="0.3">
      <c r="A71" s="1"/>
      <c r="B71" s="3"/>
      <c r="C71" s="3"/>
      <c r="D71" s="3"/>
      <c r="E71" s="3"/>
      <c r="F71" s="82"/>
      <c r="G71" s="80"/>
      <c r="H71" s="6"/>
      <c r="I71" s="6"/>
      <c r="J71" s="6"/>
      <c r="K71" s="70"/>
      <c r="L71" s="70"/>
      <c r="M71" s="9"/>
      <c r="N71" s="3"/>
      <c r="O71" s="6"/>
      <c r="P71" s="71"/>
    </row>
    <row r="72" spans="1:23" s="21" customFormat="1" ht="20.100000000000001" customHeight="1" thickTop="1" thickBot="1" x14ac:dyDescent="0.3">
      <c r="A72" s="1"/>
      <c r="B72" s="2"/>
      <c r="C72" s="3"/>
      <c r="D72" s="3"/>
      <c r="E72" s="3"/>
      <c r="F72" s="4"/>
      <c r="G72" s="80"/>
      <c r="H72" s="6"/>
      <c r="I72" s="6"/>
      <c r="J72" s="6"/>
      <c r="K72" s="70"/>
      <c r="L72" s="70"/>
      <c r="M72" s="79"/>
      <c r="N72" s="3"/>
      <c r="O72" s="96"/>
      <c r="P72" s="71"/>
    </row>
    <row r="73" spans="1:23" s="21" customFormat="1" ht="20.100000000000001" customHeight="1" thickTop="1" thickBot="1" x14ac:dyDescent="0.3">
      <c r="A73" s="13"/>
      <c r="B73" s="13"/>
      <c r="C73" s="13"/>
      <c r="D73" s="13"/>
      <c r="E73" s="13"/>
      <c r="F73" s="13"/>
      <c r="G73" s="13"/>
      <c r="H73" s="13"/>
      <c r="K73" s="74"/>
      <c r="L73" s="75"/>
      <c r="M73" s="76"/>
      <c r="N73" s="24"/>
      <c r="O73" s="97"/>
      <c r="P73" s="13"/>
    </row>
    <row r="74" spans="1:23" s="21" customFormat="1" ht="20.100000000000001" customHeight="1" x14ac:dyDescent="0.25">
      <c r="A74" s="13"/>
      <c r="B74" s="13"/>
      <c r="C74" s="13"/>
      <c r="D74" s="24"/>
      <c r="K74" s="112" t="s">
        <v>5</v>
      </c>
      <c r="L74" s="113"/>
      <c r="M74" s="77">
        <f>SUM(M14:M73)</f>
        <v>1685</v>
      </c>
      <c r="N74" s="74"/>
      <c r="O74" s="74"/>
      <c r="P74" s="13"/>
    </row>
    <row r="75" spans="1:23" ht="20.100000000000001" customHeight="1" thickBot="1" x14ac:dyDescent="0.3">
      <c r="G75" s="15"/>
      <c r="K75" s="110" t="s">
        <v>11</v>
      </c>
      <c r="L75" s="111"/>
      <c r="M75" s="78">
        <f>Día21!M73+Día22!M74</f>
        <v>29662</v>
      </c>
      <c r="N75" s="75"/>
      <c r="O75" s="75"/>
      <c r="P75" s="24"/>
    </row>
    <row r="76" spans="1:23" ht="20.100000000000001" customHeight="1" x14ac:dyDescent="0.25">
      <c r="G76" s="24"/>
      <c r="P76" s="24"/>
    </row>
    <row r="77" spans="1:23" x14ac:dyDescent="0.25">
      <c r="G77" s="24"/>
      <c r="P77" s="24"/>
    </row>
    <row r="78" spans="1:23" x14ac:dyDescent="0.25">
      <c r="A78" s="25"/>
      <c r="B78" s="25"/>
      <c r="C78" s="25"/>
      <c r="P78" s="24"/>
    </row>
    <row r="79" spans="1:23" ht="14.25" customHeight="1" x14ac:dyDescent="0.25">
      <c r="A79" s="25"/>
      <c r="B79" s="25"/>
      <c r="C79" s="25"/>
      <c r="P79" s="24"/>
    </row>
    <row r="80" spans="1:23" ht="14.25" customHeight="1" x14ac:dyDescent="0.25">
      <c r="A80" s="25"/>
      <c r="B80" s="25"/>
      <c r="C80" s="25"/>
      <c r="P80" s="24"/>
    </row>
    <row r="81" spans="1:16" ht="14.25" customHeight="1" x14ac:dyDescent="0.25">
      <c r="A81" s="25"/>
      <c r="B81" s="25"/>
      <c r="C81" s="25"/>
      <c r="P81" s="24"/>
    </row>
    <row r="82" spans="1:16" ht="14.25" customHeight="1" x14ac:dyDescent="0.25">
      <c r="A82" s="25"/>
      <c r="B82" s="25"/>
      <c r="C82" s="25"/>
    </row>
    <row r="83" spans="1:16" x14ac:dyDescent="0.25">
      <c r="A83" s="25"/>
      <c r="B83" s="25"/>
      <c r="C83" s="25"/>
    </row>
    <row r="84" spans="1:16" x14ac:dyDescent="0.25">
      <c r="A84" s="25"/>
      <c r="B84" s="25"/>
      <c r="C84" s="25"/>
    </row>
    <row r="85" spans="1:16" x14ac:dyDescent="0.25">
      <c r="A85" s="25"/>
      <c r="B85" s="25"/>
      <c r="C85" s="25"/>
    </row>
    <row r="86" spans="1:16" x14ac:dyDescent="0.25">
      <c r="A86" s="25"/>
      <c r="B86" s="25"/>
      <c r="C86" s="25"/>
    </row>
    <row r="87" spans="1:16" x14ac:dyDescent="0.25">
      <c r="A87" s="25"/>
      <c r="B87" s="25"/>
      <c r="C87" s="25"/>
    </row>
    <row r="88" spans="1:16" x14ac:dyDescent="0.25">
      <c r="A88" s="25"/>
      <c r="B88" s="25"/>
      <c r="C88" s="25"/>
    </row>
  </sheetData>
  <mergeCells count="12">
    <mergeCell ref="K75:L75"/>
    <mergeCell ref="F2:H2"/>
    <mergeCell ref="L2:M2"/>
    <mergeCell ref="F3:H3"/>
    <mergeCell ref="L3:M3"/>
    <mergeCell ref="A5:G5"/>
    <mergeCell ref="I5:O5"/>
    <mergeCell ref="F6:G6"/>
    <mergeCell ref="N6:O6"/>
    <mergeCell ref="A12:D12"/>
    <mergeCell ref="K12:L12"/>
    <mergeCell ref="K74:L74"/>
  </mergeCells>
  <pageMargins left="0.7" right="0.7" top="0.75" bottom="0.75" header="0.3" footer="0.3"/>
  <pageSetup paperSize="9" orientation="portrait" r:id="rId1"/>
  <ignoredErrors>
    <ignoredError sqref="O14:O67" unlockedFormula="1"/>
  </ignoredError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W88"/>
  <sheetViews>
    <sheetView topLeftCell="E20" zoomScaleNormal="100" workbookViewId="0">
      <selection activeCell="O28" sqref="O28"/>
    </sheetView>
  </sheetViews>
  <sheetFormatPr baseColWidth="10" defaultColWidth="9.140625" defaultRowHeight="15" x14ac:dyDescent="0.25"/>
  <cols>
    <col min="1" max="1" width="13.85546875" style="13" bestFit="1" customWidth="1"/>
    <col min="2" max="2" width="13.140625" style="13" customWidth="1"/>
    <col min="3" max="3" width="14.42578125" style="13" customWidth="1"/>
    <col min="4" max="4" width="12.42578125" style="13" customWidth="1"/>
    <col min="5" max="5" width="14.5703125" style="13" customWidth="1"/>
    <col min="6" max="6" width="13.28515625" style="13" customWidth="1"/>
    <col min="7" max="7" width="12.42578125" style="13" customWidth="1"/>
    <col min="8" max="8" width="14.28515625" style="13" customWidth="1"/>
    <col min="9" max="9" width="12.85546875" style="13" customWidth="1"/>
    <col min="10" max="10" width="13.5703125" style="13" customWidth="1"/>
    <col min="11" max="11" width="16.42578125" style="13" customWidth="1"/>
    <col min="12" max="12" width="10.7109375" style="13" customWidth="1"/>
    <col min="13" max="13" width="10" style="13" customWidth="1"/>
    <col min="14" max="14" width="10.28515625" style="13" customWidth="1"/>
    <col min="15" max="15" width="13.42578125" style="13" customWidth="1"/>
    <col min="16" max="16" width="66.85546875" style="15" customWidth="1"/>
    <col min="17" max="17" width="2.140625" style="13" customWidth="1"/>
    <col min="18" max="21" width="9.140625" style="13" hidden="1" customWidth="1"/>
    <col min="22" max="22" width="13.85546875" style="13" customWidth="1"/>
    <col min="23" max="16384" width="9.140625" style="13"/>
  </cols>
  <sheetData>
    <row r="1" spans="1:23" ht="39" customHeight="1" thickBot="1" x14ac:dyDescent="0.3">
      <c r="D1" s="14"/>
      <c r="E1" s="14"/>
      <c r="F1" s="14"/>
    </row>
    <row r="2" spans="1:23" ht="23.25" customHeight="1" thickBot="1" x14ac:dyDescent="0.3">
      <c r="F2" s="122" t="s">
        <v>14</v>
      </c>
      <c r="G2" s="123"/>
      <c r="H2" s="124"/>
      <c r="I2" s="28"/>
      <c r="J2" s="29" t="s">
        <v>22</v>
      </c>
      <c r="K2" s="29" t="s">
        <v>23</v>
      </c>
      <c r="L2" s="125"/>
      <c r="M2" s="125"/>
    </row>
    <row r="3" spans="1:23" ht="26.25" customHeight="1" thickBot="1" x14ac:dyDescent="0.3">
      <c r="E3" s="30"/>
      <c r="F3" s="126" t="s">
        <v>29</v>
      </c>
      <c r="G3" s="127"/>
      <c r="H3" s="128"/>
      <c r="I3" s="28"/>
      <c r="J3" s="72">
        <v>44827</v>
      </c>
      <c r="K3" s="73" t="s">
        <v>90</v>
      </c>
      <c r="L3" s="129"/>
      <c r="M3" s="129"/>
    </row>
    <row r="4" spans="1:23" ht="15" customHeight="1" thickBot="1" x14ac:dyDescent="0.3">
      <c r="E4" s="30"/>
      <c r="F4" s="27"/>
      <c r="G4" s="27"/>
      <c r="H4" s="27"/>
      <c r="J4" s="31"/>
      <c r="K4" s="31"/>
    </row>
    <row r="5" spans="1:23" ht="15" customHeight="1" thickBot="1" x14ac:dyDescent="0.3">
      <c r="A5" s="119" t="s">
        <v>27</v>
      </c>
      <c r="B5" s="120"/>
      <c r="C5" s="120"/>
      <c r="D5" s="120"/>
      <c r="E5" s="120"/>
      <c r="F5" s="120"/>
      <c r="G5" s="121"/>
      <c r="H5" s="27"/>
      <c r="I5" s="119" t="s">
        <v>28</v>
      </c>
      <c r="J5" s="120"/>
      <c r="K5" s="120"/>
      <c r="L5" s="120"/>
      <c r="M5" s="120"/>
      <c r="N5" s="120"/>
      <c r="O5" s="121"/>
    </row>
    <row r="6" spans="1:23" ht="15" customHeight="1" thickBot="1" x14ac:dyDescent="0.3">
      <c r="A6" s="32" t="s">
        <v>21</v>
      </c>
      <c r="B6" s="34" t="s">
        <v>16</v>
      </c>
      <c r="C6" s="34" t="s">
        <v>17</v>
      </c>
      <c r="D6" s="34" t="s">
        <v>18</v>
      </c>
      <c r="E6" s="35" t="s">
        <v>19</v>
      </c>
      <c r="F6" s="116" t="s">
        <v>20</v>
      </c>
      <c r="G6" s="117"/>
      <c r="H6" s="36"/>
      <c r="I6" s="32" t="s">
        <v>21</v>
      </c>
      <c r="J6" s="33" t="s">
        <v>16</v>
      </c>
      <c r="K6" s="34" t="s">
        <v>17</v>
      </c>
      <c r="L6" s="34" t="s">
        <v>18</v>
      </c>
      <c r="M6" s="35" t="s">
        <v>19</v>
      </c>
      <c r="N6" s="116" t="s">
        <v>20</v>
      </c>
      <c r="O6" s="117"/>
    </row>
    <row r="7" spans="1:23" ht="13.5" customHeight="1" x14ac:dyDescent="0.25">
      <c r="A7" s="37">
        <v>1</v>
      </c>
      <c r="B7" s="38" t="s">
        <v>82</v>
      </c>
      <c r="C7" s="92" t="s">
        <v>82</v>
      </c>
      <c r="D7" s="39" t="s">
        <v>83</v>
      </c>
      <c r="E7" s="39" t="s">
        <v>84</v>
      </c>
      <c r="F7" s="39" t="s">
        <v>97</v>
      </c>
      <c r="G7" s="83"/>
      <c r="H7" s="41"/>
      <c r="I7" s="37">
        <v>1</v>
      </c>
      <c r="J7" s="42"/>
      <c r="K7" s="43"/>
      <c r="L7" s="39"/>
      <c r="M7" s="40"/>
      <c r="N7" s="3"/>
      <c r="O7" s="7"/>
    </row>
    <row r="8" spans="1:23" ht="15" customHeight="1" x14ac:dyDescent="0.25">
      <c r="A8" s="44">
        <v>2</v>
      </c>
      <c r="B8" s="45" t="s">
        <v>85</v>
      </c>
      <c r="C8" s="93" t="s">
        <v>85</v>
      </c>
      <c r="D8" s="46" t="s">
        <v>86</v>
      </c>
      <c r="E8" s="46" t="s">
        <v>87</v>
      </c>
      <c r="F8" s="98" t="s">
        <v>98</v>
      </c>
      <c r="G8" s="83"/>
      <c r="H8" s="41"/>
      <c r="I8" s="44">
        <v>2</v>
      </c>
      <c r="J8" s="45"/>
      <c r="K8" s="46"/>
      <c r="L8" s="46"/>
      <c r="M8" s="47"/>
      <c r="N8" s="3"/>
      <c r="O8" s="7"/>
    </row>
    <row r="9" spans="1:23" ht="15" customHeight="1" x14ac:dyDescent="0.25">
      <c r="A9" s="44">
        <v>3</v>
      </c>
      <c r="B9" s="45"/>
      <c r="C9" s="46"/>
      <c r="D9" s="46"/>
      <c r="E9" s="46"/>
      <c r="F9" s="2"/>
      <c r="G9" s="7"/>
      <c r="H9" s="41"/>
      <c r="I9" s="44">
        <v>3</v>
      </c>
      <c r="J9" s="48"/>
      <c r="K9" s="46"/>
      <c r="L9" s="46"/>
      <c r="M9" s="47"/>
      <c r="N9" s="3"/>
      <c r="O9" s="7"/>
    </row>
    <row r="10" spans="1:23" ht="15" customHeight="1" thickBot="1" x14ac:dyDescent="0.3">
      <c r="A10" s="49">
        <v>4</v>
      </c>
      <c r="B10" s="50"/>
      <c r="C10" s="51"/>
      <c r="D10" s="51"/>
      <c r="E10" s="51"/>
      <c r="F10" s="94"/>
      <c r="G10" s="26"/>
      <c r="H10" s="41"/>
      <c r="I10" s="49">
        <v>4</v>
      </c>
      <c r="J10" s="53"/>
      <c r="K10" s="51"/>
      <c r="L10" s="51"/>
      <c r="M10" s="52"/>
      <c r="N10" s="12"/>
      <c r="O10" s="26"/>
    </row>
    <row r="11" spans="1:23" ht="20.25" customHeight="1" thickBot="1" x14ac:dyDescent="0.3">
      <c r="A11" s="54"/>
      <c r="B11" s="54"/>
      <c r="E11" s="30"/>
      <c r="F11" s="27"/>
      <c r="G11" s="27"/>
      <c r="H11" s="27"/>
      <c r="J11" s="55"/>
    </row>
    <row r="12" spans="1:23" ht="17.25" customHeight="1" thickTop="1" thickBot="1" x14ac:dyDescent="0.3">
      <c r="A12" s="118"/>
      <c r="B12" s="118"/>
      <c r="C12" s="118"/>
      <c r="D12" s="118"/>
      <c r="E12" s="16"/>
      <c r="F12" s="16"/>
      <c r="G12" s="16"/>
      <c r="H12" s="17"/>
      <c r="I12" s="18" t="s">
        <v>24</v>
      </c>
      <c r="J12" s="56"/>
      <c r="K12" s="114" t="s">
        <v>12</v>
      </c>
      <c r="L12" s="115"/>
    </row>
    <row r="13" spans="1:23" s="19" customFormat="1" ht="24" thickTop="1" thickBot="1" x14ac:dyDescent="0.25">
      <c r="A13" s="57" t="s">
        <v>0</v>
      </c>
      <c r="B13" s="58" t="s">
        <v>26</v>
      </c>
      <c r="C13" s="59" t="s">
        <v>8</v>
      </c>
      <c r="D13" s="59" t="s">
        <v>1</v>
      </c>
      <c r="E13" s="59" t="s">
        <v>2</v>
      </c>
      <c r="F13" s="59" t="s">
        <v>7</v>
      </c>
      <c r="G13" s="60" t="s">
        <v>4</v>
      </c>
      <c r="H13" s="61" t="s">
        <v>3</v>
      </c>
      <c r="I13" s="61" t="s">
        <v>15</v>
      </c>
      <c r="J13" s="62" t="s">
        <v>39</v>
      </c>
      <c r="K13" s="63" t="s">
        <v>25</v>
      </c>
      <c r="L13" s="63" t="s">
        <v>9</v>
      </c>
      <c r="M13" s="62" t="s">
        <v>13</v>
      </c>
      <c r="N13" s="61" t="s">
        <v>10</v>
      </c>
      <c r="O13" s="64" t="s">
        <v>11</v>
      </c>
      <c r="P13" s="65" t="s">
        <v>6</v>
      </c>
    </row>
    <row r="14" spans="1:23" s="21" customFormat="1" ht="24.75" customHeight="1" thickBot="1" x14ac:dyDescent="0.3">
      <c r="A14" s="66">
        <v>4275</v>
      </c>
      <c r="B14" s="5" t="s">
        <v>32</v>
      </c>
      <c r="C14" s="5" t="s">
        <v>40</v>
      </c>
      <c r="D14" s="5" t="s">
        <v>43</v>
      </c>
      <c r="E14" s="5" t="s">
        <v>44</v>
      </c>
      <c r="F14" s="81">
        <v>0.28472222222222221</v>
      </c>
      <c r="G14" s="84"/>
      <c r="H14" s="5">
        <v>3</v>
      </c>
      <c r="I14" s="5"/>
      <c r="J14" s="5"/>
      <c r="K14" s="67"/>
      <c r="L14" s="67"/>
      <c r="M14" s="68">
        <v>6</v>
      </c>
      <c r="N14" s="5" t="s">
        <v>100</v>
      </c>
      <c r="O14" s="5">
        <f>Día22!O14+Día23!M14</f>
        <v>128</v>
      </c>
      <c r="P14" s="69" t="s">
        <v>137</v>
      </c>
      <c r="Q14" s="20"/>
    </row>
    <row r="15" spans="1:23" s="21" customFormat="1" ht="19.5" customHeight="1" thickTop="1" thickBot="1" x14ac:dyDescent="0.3">
      <c r="A15" s="1">
        <v>8058</v>
      </c>
      <c r="B15" s="3" t="s">
        <v>31</v>
      </c>
      <c r="C15" s="3" t="s">
        <v>40</v>
      </c>
      <c r="D15" s="3" t="s">
        <v>33</v>
      </c>
      <c r="E15" s="3" t="s">
        <v>34</v>
      </c>
      <c r="F15" s="82">
        <v>0.29166666666666669</v>
      </c>
      <c r="G15" s="80"/>
      <c r="H15" s="6">
        <v>6</v>
      </c>
      <c r="I15" s="6" t="s">
        <v>103</v>
      </c>
      <c r="J15" s="6"/>
      <c r="K15" s="70"/>
      <c r="L15" s="70"/>
      <c r="M15" s="8">
        <v>221</v>
      </c>
      <c r="N15" s="3" t="s">
        <v>100</v>
      </c>
      <c r="O15" s="3">
        <f>Día22!O15+Día23!M15</f>
        <v>3772</v>
      </c>
      <c r="P15" s="71"/>
      <c r="Q15" s="20"/>
      <c r="W15" s="22"/>
    </row>
    <row r="16" spans="1:23" s="21" customFormat="1" ht="17.25" customHeight="1" thickTop="1" thickBot="1" x14ac:dyDescent="0.3">
      <c r="A16" s="1">
        <v>8069</v>
      </c>
      <c r="B16" s="3" t="s">
        <v>31</v>
      </c>
      <c r="C16" s="3" t="s">
        <v>40</v>
      </c>
      <c r="D16" s="3" t="s">
        <v>41</v>
      </c>
      <c r="E16" s="3" t="s">
        <v>33</v>
      </c>
      <c r="F16" s="82">
        <v>0.29722222222222222</v>
      </c>
      <c r="G16" s="80"/>
      <c r="H16" s="6">
        <v>3</v>
      </c>
      <c r="I16" s="6" t="s">
        <v>106</v>
      </c>
      <c r="J16" s="6"/>
      <c r="K16" s="70"/>
      <c r="L16" s="70"/>
      <c r="M16" s="8">
        <v>18</v>
      </c>
      <c r="N16" s="3" t="s">
        <v>101</v>
      </c>
      <c r="O16" s="3">
        <f>Día22!O16+Día23!M16</f>
        <v>212</v>
      </c>
      <c r="P16" s="71" t="s">
        <v>440</v>
      </c>
      <c r="Q16" s="20"/>
      <c r="W16" s="22"/>
    </row>
    <row r="17" spans="1:23" s="21" customFormat="1" ht="20.100000000000001" customHeight="1" thickTop="1" thickBot="1" x14ac:dyDescent="0.3">
      <c r="A17" s="1">
        <v>8068</v>
      </c>
      <c r="B17" s="3" t="s">
        <v>31</v>
      </c>
      <c r="C17" s="3" t="s">
        <v>40</v>
      </c>
      <c r="D17" s="3" t="s">
        <v>33</v>
      </c>
      <c r="E17" s="3" t="s">
        <v>34</v>
      </c>
      <c r="F17" s="82">
        <v>0.30694444444444441</v>
      </c>
      <c r="G17" s="80"/>
      <c r="H17" s="6">
        <v>6</v>
      </c>
      <c r="I17" s="6" t="s">
        <v>103</v>
      </c>
      <c r="J17" s="6">
        <v>1</v>
      </c>
      <c r="K17" s="70"/>
      <c r="L17" s="70"/>
      <c r="M17" s="8">
        <v>109</v>
      </c>
      <c r="N17" s="3" t="s">
        <v>101</v>
      </c>
      <c r="O17" s="3">
        <f>Día22!O17+Día23!M17</f>
        <v>1926</v>
      </c>
      <c r="P17" s="71" t="s">
        <v>438</v>
      </c>
      <c r="Q17" s="23"/>
      <c r="W17" s="22"/>
    </row>
    <row r="18" spans="1:23" s="21" customFormat="1" ht="24" customHeight="1" thickTop="1" thickBot="1" x14ac:dyDescent="0.3">
      <c r="A18" s="1" t="s">
        <v>45</v>
      </c>
      <c r="B18" s="3" t="s">
        <v>46</v>
      </c>
      <c r="C18" s="3" t="s">
        <v>40</v>
      </c>
      <c r="D18" s="3" t="s">
        <v>47</v>
      </c>
      <c r="E18" s="3" t="s">
        <v>34</v>
      </c>
      <c r="F18" s="82">
        <v>0.31805555555555554</v>
      </c>
      <c r="G18" s="80"/>
      <c r="H18" s="6">
        <v>6</v>
      </c>
      <c r="I18" s="6" t="s">
        <v>106</v>
      </c>
      <c r="J18" s="6"/>
      <c r="K18" s="70"/>
      <c r="L18" s="70"/>
      <c r="M18" s="10">
        <v>50</v>
      </c>
      <c r="N18" s="3" t="s">
        <v>101</v>
      </c>
      <c r="O18" s="3">
        <f>Día22!O18+Día23!M18</f>
        <v>1063</v>
      </c>
      <c r="P18" s="71" t="s">
        <v>433</v>
      </c>
      <c r="Q18" s="23"/>
      <c r="W18" s="22"/>
    </row>
    <row r="19" spans="1:23" s="21" customFormat="1" ht="24" customHeight="1" thickTop="1" thickBot="1" x14ac:dyDescent="0.3">
      <c r="A19" s="1">
        <v>4187</v>
      </c>
      <c r="B19" s="3" t="s">
        <v>32</v>
      </c>
      <c r="C19" s="3" t="s">
        <v>54</v>
      </c>
      <c r="D19" s="3" t="s">
        <v>43</v>
      </c>
      <c r="E19" s="3" t="s">
        <v>79</v>
      </c>
      <c r="F19" s="82">
        <v>0.32083333333333336</v>
      </c>
      <c r="G19" s="80" t="s">
        <v>122</v>
      </c>
      <c r="H19" s="6">
        <v>3</v>
      </c>
      <c r="I19" s="11" t="s">
        <v>106</v>
      </c>
      <c r="J19" s="11"/>
      <c r="K19" s="70"/>
      <c r="L19" s="70"/>
      <c r="M19" s="10">
        <v>4</v>
      </c>
      <c r="N19" s="3" t="s">
        <v>101</v>
      </c>
      <c r="O19" s="3">
        <f>Día22!O19+Día23!M19</f>
        <v>84</v>
      </c>
      <c r="P19" s="71" t="s">
        <v>138</v>
      </c>
      <c r="Q19" s="23"/>
      <c r="W19" s="22"/>
    </row>
    <row r="20" spans="1:23" s="21" customFormat="1" ht="20.100000000000001" customHeight="1" thickTop="1" thickBot="1" x14ac:dyDescent="0.3">
      <c r="A20" s="1">
        <v>8078</v>
      </c>
      <c r="B20" s="3" t="s">
        <v>31</v>
      </c>
      <c r="C20" s="3" t="s">
        <v>40</v>
      </c>
      <c r="D20" s="3" t="s">
        <v>33</v>
      </c>
      <c r="E20" s="3" t="s">
        <v>34</v>
      </c>
      <c r="F20" s="82">
        <v>0.32777777777777778</v>
      </c>
      <c r="G20" s="88"/>
      <c r="H20" s="11">
        <v>6</v>
      </c>
      <c r="I20" s="11" t="s">
        <v>103</v>
      </c>
      <c r="J20" s="11">
        <v>1</v>
      </c>
      <c r="K20" s="70"/>
      <c r="L20" s="70"/>
      <c r="M20" s="10">
        <v>118</v>
      </c>
      <c r="N20" s="3" t="s">
        <v>101</v>
      </c>
      <c r="O20" s="3">
        <f>Día22!O20+Día23!M20</f>
        <v>2538</v>
      </c>
      <c r="P20" s="71" t="s">
        <v>439</v>
      </c>
      <c r="Q20" s="23"/>
      <c r="W20" s="22"/>
    </row>
    <row r="21" spans="1:23" s="21" customFormat="1" ht="17.25" customHeight="1" thickTop="1" thickBot="1" x14ac:dyDescent="0.3">
      <c r="A21" s="1">
        <v>8079</v>
      </c>
      <c r="B21" s="3" t="s">
        <v>31</v>
      </c>
      <c r="C21" s="3" t="s">
        <v>40</v>
      </c>
      <c r="D21" s="3" t="s">
        <v>48</v>
      </c>
      <c r="E21" s="3" t="s">
        <v>33</v>
      </c>
      <c r="F21" s="82">
        <v>0.34722222222222227</v>
      </c>
      <c r="G21" s="80" t="s">
        <v>102</v>
      </c>
      <c r="H21" s="6">
        <v>3</v>
      </c>
      <c r="I21" s="11"/>
      <c r="J21" s="11"/>
      <c r="K21" s="70"/>
      <c r="L21" s="70"/>
      <c r="M21" s="86">
        <v>11</v>
      </c>
      <c r="N21" s="3" t="s">
        <v>100</v>
      </c>
      <c r="O21" s="3">
        <f>Día22!O21+Día23!M21</f>
        <v>225</v>
      </c>
      <c r="P21" s="71"/>
      <c r="Q21" s="23"/>
      <c r="W21" s="22"/>
    </row>
    <row r="22" spans="1:23" s="21" customFormat="1" ht="20.100000000000001" customHeight="1" thickTop="1" thickBot="1" x14ac:dyDescent="0.3">
      <c r="A22" s="1">
        <v>8278</v>
      </c>
      <c r="B22" s="3" t="s">
        <v>31</v>
      </c>
      <c r="C22" s="3" t="s">
        <v>37</v>
      </c>
      <c r="D22" s="3" t="s">
        <v>33</v>
      </c>
      <c r="E22" s="3" t="s">
        <v>34</v>
      </c>
      <c r="F22" s="82">
        <v>0.35555555555555557</v>
      </c>
      <c r="G22" s="80" t="s">
        <v>102</v>
      </c>
      <c r="H22" s="6">
        <v>6</v>
      </c>
      <c r="I22" s="6"/>
      <c r="J22" s="6"/>
      <c r="K22" s="70"/>
      <c r="L22" s="70"/>
      <c r="M22" s="8">
        <v>63</v>
      </c>
      <c r="N22" s="3" t="s">
        <v>100</v>
      </c>
      <c r="O22" s="3">
        <f>Día22!O22+Día23!M22</f>
        <v>1300</v>
      </c>
      <c r="P22" s="71"/>
      <c r="Q22" s="23"/>
      <c r="W22" s="22"/>
    </row>
    <row r="23" spans="1:23" s="21" customFormat="1" ht="20.100000000000001" customHeight="1" thickTop="1" thickBot="1" x14ac:dyDescent="0.3">
      <c r="A23" s="1">
        <v>4087</v>
      </c>
      <c r="B23" s="3" t="s">
        <v>32</v>
      </c>
      <c r="C23" s="3" t="s">
        <v>37</v>
      </c>
      <c r="D23" s="3" t="s">
        <v>49</v>
      </c>
      <c r="E23" s="3" t="s">
        <v>78</v>
      </c>
      <c r="F23" s="82">
        <v>0.3833333333333333</v>
      </c>
      <c r="G23" s="80"/>
      <c r="H23" s="6">
        <v>3</v>
      </c>
      <c r="I23" s="6"/>
      <c r="J23" s="6"/>
      <c r="K23" s="70"/>
      <c r="L23" s="70"/>
      <c r="M23" s="8">
        <v>5</v>
      </c>
      <c r="N23" s="3" t="s">
        <v>100</v>
      </c>
      <c r="O23" s="3">
        <f>Día22!O23+Día23!M23</f>
        <v>88</v>
      </c>
      <c r="P23" s="71"/>
      <c r="Q23" s="23"/>
      <c r="W23" s="22"/>
    </row>
    <row r="24" spans="1:23" s="21" customFormat="1" ht="20.100000000000001" customHeight="1" thickTop="1" thickBot="1" x14ac:dyDescent="0.3">
      <c r="A24" s="1" t="s">
        <v>50</v>
      </c>
      <c r="B24" s="3" t="s">
        <v>46</v>
      </c>
      <c r="C24" s="3" t="s">
        <v>37</v>
      </c>
      <c r="D24" s="3" t="s">
        <v>48</v>
      </c>
      <c r="E24" s="3" t="s">
        <v>47</v>
      </c>
      <c r="F24" s="82">
        <v>0.38750000000000001</v>
      </c>
      <c r="G24" s="80" t="s">
        <v>122</v>
      </c>
      <c r="H24" s="6">
        <v>3</v>
      </c>
      <c r="I24" s="6" t="s">
        <v>106</v>
      </c>
      <c r="J24" s="6"/>
      <c r="K24" s="70"/>
      <c r="L24" s="70"/>
      <c r="M24" s="85">
        <v>12</v>
      </c>
      <c r="N24" s="3" t="s">
        <v>101</v>
      </c>
      <c r="O24" s="3">
        <f>Día22!O24+Día23!M24</f>
        <v>206</v>
      </c>
      <c r="P24" s="71" t="s">
        <v>433</v>
      </c>
      <c r="Q24" s="23"/>
      <c r="W24" s="22"/>
    </row>
    <row r="25" spans="1:23" s="21" customFormat="1" ht="21" customHeight="1" thickTop="1" thickBot="1" x14ac:dyDescent="0.3">
      <c r="A25" s="1">
        <v>8088</v>
      </c>
      <c r="B25" s="3" t="s">
        <v>31</v>
      </c>
      <c r="C25" s="3" t="s">
        <v>40</v>
      </c>
      <c r="D25" s="3" t="s">
        <v>33</v>
      </c>
      <c r="E25" s="3" t="s">
        <v>34</v>
      </c>
      <c r="F25" s="82">
        <v>0.39027777777777778</v>
      </c>
      <c r="G25" s="80"/>
      <c r="H25" s="6">
        <v>6</v>
      </c>
      <c r="I25" s="11" t="s">
        <v>106</v>
      </c>
      <c r="J25" s="11"/>
      <c r="K25" s="70"/>
      <c r="L25" s="70"/>
      <c r="M25" s="10">
        <v>49</v>
      </c>
      <c r="N25" s="3" t="s">
        <v>100</v>
      </c>
      <c r="O25" s="3">
        <f>Día22!O25+Día23!M25</f>
        <v>965</v>
      </c>
      <c r="P25" s="71" t="s">
        <v>440</v>
      </c>
      <c r="Q25" s="23"/>
      <c r="W25" s="22"/>
    </row>
    <row r="26" spans="1:23" s="21" customFormat="1" ht="20.100000000000001" customHeight="1" thickTop="1" thickBot="1" x14ac:dyDescent="0.3">
      <c r="A26" s="1" t="s">
        <v>51</v>
      </c>
      <c r="B26" s="3" t="s">
        <v>46</v>
      </c>
      <c r="C26" s="3" t="s">
        <v>38</v>
      </c>
      <c r="D26" s="3" t="s">
        <v>47</v>
      </c>
      <c r="E26" s="3" t="s">
        <v>34</v>
      </c>
      <c r="F26" s="82">
        <v>0.39861111111111108</v>
      </c>
      <c r="G26" s="80"/>
      <c r="H26" s="6"/>
      <c r="I26" s="6"/>
      <c r="J26" s="6"/>
      <c r="K26" s="70"/>
      <c r="L26" s="70"/>
      <c r="M26" s="8"/>
      <c r="N26" s="3"/>
      <c r="O26" s="3">
        <f>Día22!O26+Día23!M26</f>
        <v>171</v>
      </c>
      <c r="P26" s="71"/>
      <c r="Q26" s="23"/>
      <c r="W26" s="22"/>
    </row>
    <row r="27" spans="1:23" s="21" customFormat="1" ht="20.100000000000001" customHeight="1" thickTop="1" thickBot="1" x14ac:dyDescent="0.3">
      <c r="A27" s="1">
        <v>8098</v>
      </c>
      <c r="B27" s="3" t="s">
        <v>31</v>
      </c>
      <c r="C27" s="3" t="s">
        <v>38</v>
      </c>
      <c r="D27" s="3" t="s">
        <v>33</v>
      </c>
      <c r="E27" s="3" t="s">
        <v>34</v>
      </c>
      <c r="F27" s="82">
        <v>0.43541666666666662</v>
      </c>
      <c r="G27" s="80"/>
      <c r="H27" s="6"/>
      <c r="I27" s="6"/>
      <c r="J27" s="6"/>
      <c r="K27" s="70"/>
      <c r="L27" s="70"/>
      <c r="M27" s="10"/>
      <c r="N27" s="3"/>
      <c r="O27" s="3">
        <f>Día22!O27+Día23!M27</f>
        <v>301</v>
      </c>
      <c r="P27" s="71"/>
      <c r="Q27" s="23"/>
      <c r="W27" s="22"/>
    </row>
    <row r="28" spans="1:23" s="21" customFormat="1" ht="20.100000000000001" customHeight="1" thickTop="1" thickBot="1" x14ac:dyDescent="0.3">
      <c r="A28" s="1">
        <v>8109</v>
      </c>
      <c r="B28" s="3" t="s">
        <v>31</v>
      </c>
      <c r="C28" s="3" t="s">
        <v>37</v>
      </c>
      <c r="D28" s="3" t="s">
        <v>48</v>
      </c>
      <c r="E28" s="3" t="s">
        <v>33</v>
      </c>
      <c r="F28" s="82">
        <v>0.4465277777777778</v>
      </c>
      <c r="G28" s="80"/>
      <c r="H28" s="6">
        <v>3</v>
      </c>
      <c r="I28" s="6"/>
      <c r="J28" s="6"/>
      <c r="K28" s="70"/>
      <c r="L28" s="70"/>
      <c r="M28" s="85">
        <v>10</v>
      </c>
      <c r="N28" s="3" t="s">
        <v>100</v>
      </c>
      <c r="O28" s="3">
        <f>Día22!O28+Día23!M28</f>
        <v>232</v>
      </c>
      <c r="P28" s="71"/>
      <c r="Q28" s="23"/>
    </row>
    <row r="29" spans="1:23" s="21" customFormat="1" ht="40.5" customHeight="1" thickTop="1" thickBot="1" x14ac:dyDescent="0.3">
      <c r="A29" s="1">
        <v>4072</v>
      </c>
      <c r="B29" s="3" t="s">
        <v>32</v>
      </c>
      <c r="C29" s="3" t="s">
        <v>37</v>
      </c>
      <c r="D29" s="3" t="s">
        <v>52</v>
      </c>
      <c r="E29" s="3" t="s">
        <v>53</v>
      </c>
      <c r="F29" s="82">
        <v>0.44861111111111113</v>
      </c>
      <c r="G29" s="80" t="s">
        <v>165</v>
      </c>
      <c r="H29" s="6">
        <v>6</v>
      </c>
      <c r="I29" s="6" t="s">
        <v>106</v>
      </c>
      <c r="J29" s="6">
        <v>4</v>
      </c>
      <c r="K29" s="70"/>
      <c r="L29" s="70"/>
      <c r="M29" s="9">
        <v>9</v>
      </c>
      <c r="N29" s="3" t="s">
        <v>101</v>
      </c>
      <c r="O29" s="3">
        <f>Día22!O29+Día23!M29</f>
        <v>441</v>
      </c>
      <c r="P29" s="71" t="s">
        <v>441</v>
      </c>
    </row>
    <row r="30" spans="1:23" s="21" customFormat="1" ht="20.100000000000001" customHeight="1" thickTop="1" thickBot="1" x14ac:dyDescent="0.3">
      <c r="A30" s="1">
        <v>4186</v>
      </c>
      <c r="B30" s="3" t="s">
        <v>32</v>
      </c>
      <c r="C30" s="3" t="s">
        <v>37</v>
      </c>
      <c r="D30" s="3" t="s">
        <v>80</v>
      </c>
      <c r="E30" s="3" t="s">
        <v>34</v>
      </c>
      <c r="F30" s="82">
        <v>0.45833333333333331</v>
      </c>
      <c r="G30" s="80" t="s">
        <v>326</v>
      </c>
      <c r="H30" s="6">
        <v>6</v>
      </c>
      <c r="I30" s="6" t="s">
        <v>106</v>
      </c>
      <c r="J30" s="6"/>
      <c r="K30" s="70"/>
      <c r="L30" s="70"/>
      <c r="M30" s="9">
        <v>37</v>
      </c>
      <c r="N30" s="3" t="s">
        <v>101</v>
      </c>
      <c r="O30" s="3">
        <f>Día22!O30+Día23!M30</f>
        <v>667</v>
      </c>
      <c r="P30" s="71" t="s">
        <v>310</v>
      </c>
    </row>
    <row r="31" spans="1:23" s="21" customFormat="1" ht="20.100000000000001" customHeight="1" thickTop="1" thickBot="1" x14ac:dyDescent="0.3">
      <c r="A31" s="1">
        <v>4101</v>
      </c>
      <c r="B31" s="3" t="s">
        <v>32</v>
      </c>
      <c r="C31" s="3" t="s">
        <v>37</v>
      </c>
      <c r="D31" s="3" t="s">
        <v>34</v>
      </c>
      <c r="E31" s="3" t="s">
        <v>36</v>
      </c>
      <c r="F31" s="82">
        <v>0.48541666666666666</v>
      </c>
      <c r="G31" s="80" t="s">
        <v>156</v>
      </c>
      <c r="H31" s="6">
        <v>3</v>
      </c>
      <c r="I31" s="6"/>
      <c r="J31" s="6"/>
      <c r="K31" s="70"/>
      <c r="L31" s="70"/>
      <c r="M31" s="9">
        <v>9</v>
      </c>
      <c r="N31" s="3" t="s">
        <v>100</v>
      </c>
      <c r="O31" s="3">
        <f>Día22!O31+Día23!M31</f>
        <v>132</v>
      </c>
      <c r="P31" s="71" t="s">
        <v>442</v>
      </c>
    </row>
    <row r="32" spans="1:23" s="21" customFormat="1" ht="20.100000000000001" customHeight="1" thickTop="1" thickBot="1" x14ac:dyDescent="0.3">
      <c r="A32" s="1">
        <v>8118</v>
      </c>
      <c r="B32" s="3" t="s">
        <v>31</v>
      </c>
      <c r="C32" s="3" t="s">
        <v>40</v>
      </c>
      <c r="D32" s="3" t="s">
        <v>33</v>
      </c>
      <c r="E32" s="3" t="s">
        <v>34</v>
      </c>
      <c r="F32" s="82">
        <v>0.50486111111111109</v>
      </c>
      <c r="G32" s="80"/>
      <c r="H32" s="11">
        <v>6</v>
      </c>
      <c r="I32" s="6"/>
      <c r="J32" s="6">
        <v>2</v>
      </c>
      <c r="K32" s="70"/>
      <c r="L32" s="70"/>
      <c r="M32" s="9">
        <v>27</v>
      </c>
      <c r="N32" s="3" t="s">
        <v>101</v>
      </c>
      <c r="O32" s="3">
        <f>Día22!O32+Día23!M32</f>
        <v>838</v>
      </c>
      <c r="P32" s="71" t="s">
        <v>443</v>
      </c>
    </row>
    <row r="33" spans="1:23" s="21" customFormat="1" ht="20.100000000000001" customHeight="1" thickTop="1" thickBot="1" x14ac:dyDescent="0.3">
      <c r="A33" s="1">
        <v>4064</v>
      </c>
      <c r="B33" s="3" t="s">
        <v>32</v>
      </c>
      <c r="C33" s="3" t="s">
        <v>54</v>
      </c>
      <c r="D33" s="3" t="s">
        <v>55</v>
      </c>
      <c r="E33" s="3" t="s">
        <v>34</v>
      </c>
      <c r="F33" s="82">
        <v>0.51944444444444449</v>
      </c>
      <c r="G33" s="80"/>
      <c r="H33" s="6">
        <v>6</v>
      </c>
      <c r="I33" s="6"/>
      <c r="J33" s="6"/>
      <c r="K33" s="70"/>
      <c r="L33" s="70"/>
      <c r="M33" s="10">
        <v>6</v>
      </c>
      <c r="N33" s="3" t="s">
        <v>100</v>
      </c>
      <c r="O33" s="3">
        <f>Día22!O33+Día23!M33</f>
        <v>71</v>
      </c>
      <c r="P33" s="71"/>
      <c r="Q33" s="23"/>
      <c r="W33" s="22"/>
    </row>
    <row r="34" spans="1:23" s="21" customFormat="1" ht="20.100000000000001" customHeight="1" thickTop="1" thickBot="1" x14ac:dyDescent="0.3">
      <c r="A34" s="1">
        <v>8129</v>
      </c>
      <c r="B34" s="3" t="s">
        <v>31</v>
      </c>
      <c r="C34" s="3" t="s">
        <v>37</v>
      </c>
      <c r="D34" s="3" t="s">
        <v>48</v>
      </c>
      <c r="E34" s="3" t="s">
        <v>33</v>
      </c>
      <c r="F34" s="82">
        <v>0.5229166666666667</v>
      </c>
      <c r="G34" s="80" t="s">
        <v>133</v>
      </c>
      <c r="H34" s="6">
        <v>3</v>
      </c>
      <c r="I34" s="11"/>
      <c r="J34" s="11"/>
      <c r="K34" s="70"/>
      <c r="L34" s="70"/>
      <c r="M34" s="10">
        <v>4</v>
      </c>
      <c r="N34" s="3" t="s">
        <v>100</v>
      </c>
      <c r="O34" s="3">
        <f>Día22!O34+Día23!M34</f>
        <v>143</v>
      </c>
      <c r="P34" s="71"/>
      <c r="Q34" s="23"/>
      <c r="W34" s="22"/>
    </row>
    <row r="35" spans="1:23" s="21" customFormat="1" ht="20.100000000000001" customHeight="1" thickTop="1" thickBot="1" x14ac:dyDescent="0.3">
      <c r="A35" s="1">
        <v>4086</v>
      </c>
      <c r="B35" s="3" t="s">
        <v>32</v>
      </c>
      <c r="C35" s="3" t="s">
        <v>37</v>
      </c>
      <c r="D35" s="3" t="s">
        <v>81</v>
      </c>
      <c r="E35" s="3" t="s">
        <v>34</v>
      </c>
      <c r="F35" s="82">
        <v>0.56111111111111112</v>
      </c>
      <c r="G35" s="80" t="s">
        <v>133</v>
      </c>
      <c r="H35" s="6">
        <v>6</v>
      </c>
      <c r="I35" s="11"/>
      <c r="J35" s="11"/>
      <c r="K35" s="70"/>
      <c r="L35" s="70"/>
      <c r="M35" s="10">
        <v>3</v>
      </c>
      <c r="N35" s="3" t="s">
        <v>100</v>
      </c>
      <c r="O35" s="3">
        <f>Día22!O35+Día23!M35</f>
        <v>179</v>
      </c>
      <c r="P35" s="71"/>
      <c r="Q35" s="23"/>
      <c r="W35" s="22"/>
    </row>
    <row r="36" spans="1:23" s="21" customFormat="1" ht="34.5" customHeight="1" thickTop="1" thickBot="1" x14ac:dyDescent="0.3">
      <c r="A36" s="1">
        <v>4325</v>
      </c>
      <c r="B36" s="3" t="s">
        <v>32</v>
      </c>
      <c r="C36" s="3" t="s">
        <v>37</v>
      </c>
      <c r="D36" s="3" t="s">
        <v>48</v>
      </c>
      <c r="E36" s="3" t="s">
        <v>56</v>
      </c>
      <c r="F36" s="82">
        <v>0.57361111111111118</v>
      </c>
      <c r="G36" s="80" t="s">
        <v>122</v>
      </c>
      <c r="H36" s="6">
        <v>3</v>
      </c>
      <c r="I36" s="6"/>
      <c r="J36" s="6"/>
      <c r="K36" s="70" t="s">
        <v>202</v>
      </c>
      <c r="L36" s="70">
        <v>0</v>
      </c>
      <c r="M36" s="10">
        <v>7</v>
      </c>
      <c r="N36" s="3" t="s">
        <v>100</v>
      </c>
      <c r="O36" s="3">
        <f>Día22!O36+Día23!M36</f>
        <v>173</v>
      </c>
      <c r="P36" s="71"/>
      <c r="Q36" s="23"/>
      <c r="W36" s="22"/>
    </row>
    <row r="37" spans="1:23" s="21" customFormat="1" ht="20.100000000000001" customHeight="1" thickTop="1" thickBot="1" x14ac:dyDescent="0.3">
      <c r="A37" s="1">
        <v>8139</v>
      </c>
      <c r="B37" s="3" t="s">
        <v>31</v>
      </c>
      <c r="C37" s="3" t="s">
        <v>57</v>
      </c>
      <c r="D37" s="3" t="s">
        <v>34</v>
      </c>
      <c r="E37" s="3" t="s">
        <v>33</v>
      </c>
      <c r="F37" s="82">
        <v>0.58888888888888891</v>
      </c>
      <c r="G37" s="80"/>
      <c r="H37" s="6">
        <v>4</v>
      </c>
      <c r="I37" s="6" t="s">
        <v>103</v>
      </c>
      <c r="J37" s="6"/>
      <c r="K37" s="70"/>
      <c r="L37" s="70"/>
      <c r="M37" s="9">
        <v>32</v>
      </c>
      <c r="N37" s="3" t="s">
        <v>100</v>
      </c>
      <c r="O37" s="3">
        <f>Día22!O37+Día23!M37</f>
        <v>81</v>
      </c>
      <c r="P37" s="71"/>
    </row>
    <row r="38" spans="1:23" s="21" customFormat="1" ht="20.100000000000001" customHeight="1" thickTop="1" thickBot="1" x14ac:dyDescent="0.3">
      <c r="A38" s="1">
        <v>4110</v>
      </c>
      <c r="B38" s="3" t="s">
        <v>32</v>
      </c>
      <c r="C38" s="3" t="s">
        <v>76</v>
      </c>
      <c r="D38" s="3" t="s">
        <v>36</v>
      </c>
      <c r="E38" s="3" t="s">
        <v>77</v>
      </c>
      <c r="F38" s="82">
        <v>0.60555555555555551</v>
      </c>
      <c r="G38" s="106"/>
      <c r="H38" s="6"/>
      <c r="I38" s="6"/>
      <c r="J38" s="6"/>
      <c r="K38" s="70"/>
      <c r="L38" s="70"/>
      <c r="M38" s="9"/>
      <c r="N38" s="3"/>
      <c r="O38" s="3">
        <f>Día22!O38+Día23!M38</f>
        <v>147</v>
      </c>
      <c r="P38" s="71"/>
    </row>
    <row r="39" spans="1:23" s="21" customFormat="1" ht="24.75" customHeight="1" thickTop="1" thickBot="1" x14ac:dyDescent="0.3">
      <c r="A39" s="1">
        <v>4110</v>
      </c>
      <c r="B39" s="3" t="s">
        <v>32</v>
      </c>
      <c r="C39" s="3" t="s">
        <v>17</v>
      </c>
      <c r="D39" s="3" t="s">
        <v>36</v>
      </c>
      <c r="E39" s="3" t="s">
        <v>75</v>
      </c>
      <c r="F39" s="82">
        <v>0.60555555555555551</v>
      </c>
      <c r="G39" s="87"/>
      <c r="H39" s="6">
        <v>5</v>
      </c>
      <c r="I39" s="6"/>
      <c r="J39" s="6"/>
      <c r="K39" s="70"/>
      <c r="L39" s="70"/>
      <c r="M39" s="9">
        <v>17</v>
      </c>
      <c r="N39" s="3" t="s">
        <v>100</v>
      </c>
      <c r="O39" s="3">
        <f>Día22!O39+Día23!M39</f>
        <v>54</v>
      </c>
      <c r="P39" s="71" t="s">
        <v>444</v>
      </c>
    </row>
    <row r="40" spans="1:23" s="21" customFormat="1" ht="17.25" thickTop="1" thickBot="1" x14ac:dyDescent="0.3">
      <c r="A40" s="1">
        <v>4143</v>
      </c>
      <c r="B40" s="3" t="s">
        <v>32</v>
      </c>
      <c r="C40" s="3" t="s">
        <v>37</v>
      </c>
      <c r="D40" s="3" t="s">
        <v>58</v>
      </c>
      <c r="E40" s="3" t="s">
        <v>52</v>
      </c>
      <c r="F40" s="82">
        <v>0.6118055555555556</v>
      </c>
      <c r="G40" s="80"/>
      <c r="H40" s="6">
        <v>3</v>
      </c>
      <c r="I40" s="6"/>
      <c r="J40" s="6"/>
      <c r="K40" s="70" t="s">
        <v>118</v>
      </c>
      <c r="L40" s="70">
        <v>0</v>
      </c>
      <c r="M40" s="10">
        <v>7</v>
      </c>
      <c r="N40" s="3" t="s">
        <v>100</v>
      </c>
      <c r="O40" s="3">
        <f>Día22!O40+Día23!M40</f>
        <v>153</v>
      </c>
      <c r="P40" s="71"/>
      <c r="Q40" s="23"/>
      <c r="W40" s="22"/>
    </row>
    <row r="41" spans="1:23" s="21" customFormat="1" ht="20.100000000000001" customHeight="1" thickTop="1" thickBot="1" x14ac:dyDescent="0.3">
      <c r="A41" s="1">
        <v>8148</v>
      </c>
      <c r="B41" s="3" t="s">
        <v>31</v>
      </c>
      <c r="C41" s="3" t="s">
        <v>59</v>
      </c>
      <c r="D41" s="3" t="s">
        <v>33</v>
      </c>
      <c r="E41" s="3" t="s">
        <v>34</v>
      </c>
      <c r="F41" s="82">
        <v>0.61249999999999993</v>
      </c>
      <c r="G41" s="80"/>
      <c r="H41" s="6">
        <v>6</v>
      </c>
      <c r="I41" s="11" t="s">
        <v>103</v>
      </c>
      <c r="J41" s="11"/>
      <c r="K41" s="70"/>
      <c r="L41" s="70"/>
      <c r="M41" s="10">
        <v>67</v>
      </c>
      <c r="N41" s="3" t="s">
        <v>101</v>
      </c>
      <c r="O41" s="3">
        <f>Día22!O41+Día23!M41</f>
        <v>1344</v>
      </c>
      <c r="P41" s="71" t="s">
        <v>450</v>
      </c>
      <c r="Q41" s="23"/>
      <c r="W41" s="22"/>
    </row>
    <row r="42" spans="1:23" s="21" customFormat="1" ht="45" customHeight="1" thickTop="1" thickBot="1" x14ac:dyDescent="0.3">
      <c r="A42" s="1" t="s">
        <v>60</v>
      </c>
      <c r="B42" s="3" t="s">
        <v>61</v>
      </c>
      <c r="C42" s="3" t="s">
        <v>62</v>
      </c>
      <c r="D42" s="3" t="s">
        <v>48</v>
      </c>
      <c r="E42" s="3" t="s">
        <v>63</v>
      </c>
      <c r="F42" s="82">
        <v>0.63055555555555554</v>
      </c>
      <c r="G42" s="80"/>
      <c r="H42" s="6">
        <v>3</v>
      </c>
      <c r="I42" s="6"/>
      <c r="J42" s="6"/>
      <c r="K42" s="70"/>
      <c r="L42" s="70"/>
      <c r="M42" s="8">
        <v>52</v>
      </c>
      <c r="N42" s="3" t="s">
        <v>100</v>
      </c>
      <c r="O42" s="3">
        <f>Día22!O42+Día23!M42</f>
        <v>770</v>
      </c>
      <c r="P42" s="71"/>
      <c r="Q42" s="23"/>
      <c r="W42" s="22"/>
    </row>
    <row r="43" spans="1:23" s="21" customFormat="1" ht="45" customHeight="1" thickTop="1" thickBot="1" x14ac:dyDescent="0.3">
      <c r="A43" s="1">
        <v>4111</v>
      </c>
      <c r="B43" s="3" t="s">
        <v>32</v>
      </c>
      <c r="C43" s="3" t="s">
        <v>37</v>
      </c>
      <c r="D43" s="3" t="s">
        <v>77</v>
      </c>
      <c r="E43" s="3" t="s">
        <v>36</v>
      </c>
      <c r="F43" s="82">
        <v>0.64513888888888882</v>
      </c>
      <c r="G43" s="80"/>
      <c r="H43" s="6">
        <v>3</v>
      </c>
      <c r="I43" s="6"/>
      <c r="J43" s="6"/>
      <c r="K43" s="70"/>
      <c r="L43" s="70"/>
      <c r="M43" s="8">
        <v>4</v>
      </c>
      <c r="N43" s="3" t="s">
        <v>100</v>
      </c>
      <c r="O43" s="3">
        <f>Día22!O43+Día23!M43</f>
        <v>93</v>
      </c>
      <c r="P43" s="71"/>
      <c r="Q43" s="23"/>
      <c r="W43" s="22"/>
    </row>
    <row r="44" spans="1:23" s="21" customFormat="1" ht="20.100000000000001" customHeight="1" thickTop="1" thickBot="1" x14ac:dyDescent="0.3">
      <c r="A44" s="1">
        <v>4114</v>
      </c>
      <c r="B44" s="3" t="s">
        <v>32</v>
      </c>
      <c r="C44" s="3" t="s">
        <v>37</v>
      </c>
      <c r="D44" s="3" t="s">
        <v>64</v>
      </c>
      <c r="E44" s="3" t="s">
        <v>34</v>
      </c>
      <c r="F44" s="82">
        <v>0.65069444444444446</v>
      </c>
      <c r="G44" s="80"/>
      <c r="H44" s="6">
        <v>6</v>
      </c>
      <c r="I44" s="6"/>
      <c r="J44" s="6"/>
      <c r="K44" s="70"/>
      <c r="L44" s="70"/>
      <c r="M44" s="10">
        <v>9</v>
      </c>
      <c r="N44" s="3" t="s">
        <v>100</v>
      </c>
      <c r="O44" s="3">
        <f>Día22!O44+Día23!M44</f>
        <v>95</v>
      </c>
      <c r="P44" s="71"/>
      <c r="Q44" s="23"/>
      <c r="W44" s="22"/>
    </row>
    <row r="45" spans="1:23" s="21" customFormat="1" ht="25.5" customHeight="1" thickTop="1" thickBot="1" x14ac:dyDescent="0.3">
      <c r="A45" s="1">
        <v>8159</v>
      </c>
      <c r="B45" s="3" t="s">
        <v>31</v>
      </c>
      <c r="C45" s="3" t="s">
        <v>57</v>
      </c>
      <c r="D45" s="3" t="s">
        <v>48</v>
      </c>
      <c r="E45" s="3" t="s">
        <v>33</v>
      </c>
      <c r="F45" s="82">
        <v>0.65138888888888891</v>
      </c>
      <c r="G45" s="80"/>
      <c r="H45" s="6">
        <v>3</v>
      </c>
      <c r="I45" s="6" t="s">
        <v>103</v>
      </c>
      <c r="J45" s="6"/>
      <c r="K45" s="70"/>
      <c r="L45" s="70"/>
      <c r="M45" s="3">
        <v>14</v>
      </c>
      <c r="N45" s="3" t="s">
        <v>100</v>
      </c>
      <c r="O45" s="3">
        <f>Día22!O45+Día23!M45</f>
        <v>48</v>
      </c>
      <c r="P45" s="71"/>
      <c r="Q45" s="23"/>
    </row>
    <row r="46" spans="1:23" s="21" customFormat="1" ht="20.100000000000001" customHeight="1" thickTop="1" thickBot="1" x14ac:dyDescent="0.3">
      <c r="A46" s="1">
        <v>8158</v>
      </c>
      <c r="B46" s="3" t="s">
        <v>31</v>
      </c>
      <c r="C46" s="3" t="s">
        <v>37</v>
      </c>
      <c r="D46" s="3" t="s">
        <v>33</v>
      </c>
      <c r="E46" s="3" t="s">
        <v>34</v>
      </c>
      <c r="F46" s="82">
        <v>0.6645833333333333</v>
      </c>
      <c r="G46" s="80"/>
      <c r="H46" s="11">
        <v>6</v>
      </c>
      <c r="I46" s="6" t="s">
        <v>103</v>
      </c>
      <c r="J46" s="6"/>
      <c r="K46" s="70"/>
      <c r="L46" s="89"/>
      <c r="M46" s="90">
        <v>126</v>
      </c>
      <c r="N46" s="3" t="s">
        <v>101</v>
      </c>
      <c r="O46" s="3">
        <f>Día22!O46+Día23!M46</f>
        <v>1807</v>
      </c>
      <c r="P46" s="71" t="s">
        <v>446</v>
      </c>
      <c r="Q46" s="23"/>
    </row>
    <row r="47" spans="1:23" s="21" customFormat="1" ht="20.100000000000001" customHeight="1" thickTop="1" thickBot="1" x14ac:dyDescent="0.3">
      <c r="A47" s="1">
        <v>8359</v>
      </c>
      <c r="B47" s="3" t="s">
        <v>31</v>
      </c>
      <c r="C47" s="3" t="s">
        <v>37</v>
      </c>
      <c r="D47" s="3" t="s">
        <v>48</v>
      </c>
      <c r="E47" s="3" t="s">
        <v>33</v>
      </c>
      <c r="F47" s="82">
        <v>0.67222222222222217</v>
      </c>
      <c r="G47" s="80"/>
      <c r="H47" s="11">
        <v>3</v>
      </c>
      <c r="I47" s="6" t="s">
        <v>103</v>
      </c>
      <c r="J47" s="6"/>
      <c r="K47" s="70"/>
      <c r="L47" s="70"/>
      <c r="M47" s="10">
        <v>12</v>
      </c>
      <c r="N47" s="3" t="s">
        <v>100</v>
      </c>
      <c r="O47" s="3">
        <f>Día22!O47+Día23!M47</f>
        <v>274</v>
      </c>
      <c r="P47" s="71"/>
      <c r="Q47" s="23"/>
      <c r="W47" s="22"/>
    </row>
    <row r="48" spans="1:23" s="21" customFormat="1" ht="20.100000000000001" customHeight="1" thickTop="1" thickBot="1" x14ac:dyDescent="0.3">
      <c r="A48" s="1">
        <v>4969</v>
      </c>
      <c r="B48" s="3" t="s">
        <v>32</v>
      </c>
      <c r="C48" s="3" t="s">
        <v>37</v>
      </c>
      <c r="D48" s="3" t="s">
        <v>48</v>
      </c>
      <c r="E48" s="3" t="s">
        <v>47</v>
      </c>
      <c r="F48" s="82">
        <v>0.6791666666666667</v>
      </c>
      <c r="G48" s="80"/>
      <c r="H48" s="11">
        <v>3</v>
      </c>
      <c r="I48" s="11"/>
      <c r="J48" s="11">
        <v>1</v>
      </c>
      <c r="K48" s="70"/>
      <c r="L48" s="70"/>
      <c r="M48" s="10">
        <v>23</v>
      </c>
      <c r="N48" s="3" t="s">
        <v>101</v>
      </c>
      <c r="O48" s="3">
        <f>Día22!O48+Día23!M48</f>
        <v>314</v>
      </c>
      <c r="P48" s="71" t="s">
        <v>445</v>
      </c>
      <c r="Q48" s="23"/>
      <c r="W48" s="22"/>
    </row>
    <row r="49" spans="1:23" s="21" customFormat="1" ht="20.100000000000001" customHeight="1" thickTop="1" thickBot="1" x14ac:dyDescent="0.3">
      <c r="A49" s="1">
        <v>4958</v>
      </c>
      <c r="B49" s="3" t="s">
        <v>32</v>
      </c>
      <c r="C49" s="3" t="s">
        <v>37</v>
      </c>
      <c r="D49" s="3" t="s">
        <v>47</v>
      </c>
      <c r="E49" s="3" t="s">
        <v>34</v>
      </c>
      <c r="F49" s="82">
        <v>0.6972222222222223</v>
      </c>
      <c r="G49" s="80"/>
      <c r="H49" s="6">
        <v>6</v>
      </c>
      <c r="I49" s="11" t="s">
        <v>106</v>
      </c>
      <c r="J49" s="11">
        <v>2</v>
      </c>
      <c r="K49" s="70"/>
      <c r="L49" s="70"/>
      <c r="M49" s="10">
        <v>67</v>
      </c>
      <c r="N49" s="3" t="s">
        <v>101</v>
      </c>
      <c r="O49" s="3">
        <f>Día22!O49+Día23!M49</f>
        <v>1459</v>
      </c>
      <c r="P49" s="71" t="s">
        <v>447</v>
      </c>
      <c r="Q49" s="23"/>
      <c r="W49" s="22"/>
    </row>
    <row r="50" spans="1:23" s="21" customFormat="1" ht="20.100000000000001" customHeight="1" thickTop="1" thickBot="1" x14ac:dyDescent="0.3">
      <c r="A50" s="1">
        <v>8169</v>
      </c>
      <c r="B50" s="3" t="s">
        <v>31</v>
      </c>
      <c r="C50" s="3" t="s">
        <v>40</v>
      </c>
      <c r="D50" s="3" t="s">
        <v>48</v>
      </c>
      <c r="E50" s="3" t="s">
        <v>33</v>
      </c>
      <c r="F50" s="82">
        <v>0.70416666666666661</v>
      </c>
      <c r="G50" s="80" t="s">
        <v>151</v>
      </c>
      <c r="H50" s="6">
        <v>3</v>
      </c>
      <c r="I50" s="11"/>
      <c r="J50" s="11"/>
      <c r="K50" s="70"/>
      <c r="L50" s="70"/>
      <c r="M50" s="8">
        <v>7</v>
      </c>
      <c r="N50" s="3" t="s">
        <v>100</v>
      </c>
      <c r="O50" s="3">
        <f>Día22!O50+Día23!M50</f>
        <v>110</v>
      </c>
      <c r="P50" s="71"/>
      <c r="Q50" s="23"/>
      <c r="W50" s="22"/>
    </row>
    <row r="51" spans="1:23" s="21" customFormat="1" ht="20.100000000000001" customHeight="1" thickTop="1" thickBot="1" x14ac:dyDescent="0.3">
      <c r="A51" s="1">
        <v>8168</v>
      </c>
      <c r="B51" s="3" t="s">
        <v>31</v>
      </c>
      <c r="C51" s="3" t="s">
        <v>67</v>
      </c>
      <c r="D51" s="3" t="s">
        <v>33</v>
      </c>
      <c r="E51" s="3" t="s">
        <v>34</v>
      </c>
      <c r="F51" s="82">
        <v>0.70763888888888893</v>
      </c>
      <c r="G51" s="80" t="s">
        <v>102</v>
      </c>
      <c r="H51" s="6">
        <v>6</v>
      </c>
      <c r="I51" s="6"/>
      <c r="J51" s="6"/>
      <c r="K51" s="70"/>
      <c r="L51" s="70"/>
      <c r="M51" s="8">
        <v>37</v>
      </c>
      <c r="N51" s="3" t="s">
        <v>101</v>
      </c>
      <c r="O51" s="3">
        <f>Día22!O51+Día23!M51</f>
        <v>672</v>
      </c>
      <c r="P51" s="71" t="s">
        <v>448</v>
      </c>
      <c r="Q51" s="23"/>
      <c r="W51" s="22"/>
    </row>
    <row r="52" spans="1:23" s="21" customFormat="1" ht="20.100000000000001" customHeight="1" thickTop="1" thickBot="1" x14ac:dyDescent="0.3">
      <c r="A52" s="1">
        <v>8179</v>
      </c>
      <c r="B52" s="3" t="s">
        <v>31</v>
      </c>
      <c r="C52" s="3" t="s">
        <v>37</v>
      </c>
      <c r="D52" s="3" t="s">
        <v>48</v>
      </c>
      <c r="E52" s="3" t="s">
        <v>33</v>
      </c>
      <c r="F52" s="82">
        <v>0.72777777777777775</v>
      </c>
      <c r="G52" s="80" t="s">
        <v>133</v>
      </c>
      <c r="H52" s="6">
        <v>3</v>
      </c>
      <c r="I52" s="6" t="s">
        <v>103</v>
      </c>
      <c r="J52" s="6"/>
      <c r="K52" s="70"/>
      <c r="L52" s="70"/>
      <c r="M52" s="10">
        <v>5</v>
      </c>
      <c r="N52" s="3" t="s">
        <v>101</v>
      </c>
      <c r="O52" s="3">
        <f>Día22!O52+Día23!M52</f>
        <v>143</v>
      </c>
      <c r="P52" s="71" t="s">
        <v>449</v>
      </c>
      <c r="Q52" s="23"/>
      <c r="W52" s="22"/>
    </row>
    <row r="53" spans="1:23" s="21" customFormat="1" ht="20.100000000000001" customHeight="1" thickTop="1" thickBot="1" x14ac:dyDescent="0.3">
      <c r="A53" s="1" t="s">
        <v>65</v>
      </c>
      <c r="B53" s="3" t="s">
        <v>32</v>
      </c>
      <c r="C53" s="3" t="s">
        <v>37</v>
      </c>
      <c r="D53" s="3" t="s">
        <v>48</v>
      </c>
      <c r="E53" s="3" t="s">
        <v>66</v>
      </c>
      <c r="F53" s="82">
        <v>0.75486111111111109</v>
      </c>
      <c r="G53" s="80" t="s">
        <v>122</v>
      </c>
      <c r="H53" s="6">
        <v>3</v>
      </c>
      <c r="I53" s="6" t="s">
        <v>125</v>
      </c>
      <c r="J53" s="6"/>
      <c r="K53" s="70" t="s">
        <v>128</v>
      </c>
      <c r="L53" s="70">
        <v>1</v>
      </c>
      <c r="M53" s="3">
        <v>10</v>
      </c>
      <c r="N53" s="3" t="s">
        <v>101</v>
      </c>
      <c r="O53" s="3">
        <f>Día22!O53+Día23!M53</f>
        <v>271</v>
      </c>
      <c r="P53" s="71" t="s">
        <v>435</v>
      </c>
      <c r="Q53" s="23"/>
    </row>
    <row r="54" spans="1:23" s="21" customFormat="1" ht="20.100000000000001" customHeight="1" thickTop="1" thickBot="1" x14ac:dyDescent="0.3">
      <c r="A54" s="1">
        <v>4175</v>
      </c>
      <c r="B54" s="3" t="s">
        <v>68</v>
      </c>
      <c r="C54" s="3" t="s">
        <v>37</v>
      </c>
      <c r="D54" s="3" t="s">
        <v>34</v>
      </c>
      <c r="E54" s="3" t="s">
        <v>69</v>
      </c>
      <c r="F54" s="82">
        <v>0.76041666666666663</v>
      </c>
      <c r="G54" s="80" t="s">
        <v>110</v>
      </c>
      <c r="H54" s="6">
        <v>3</v>
      </c>
      <c r="I54" s="6"/>
      <c r="J54" s="6"/>
      <c r="K54" s="70"/>
      <c r="L54" s="70"/>
      <c r="M54" s="9">
        <v>6</v>
      </c>
      <c r="N54" s="3" t="s">
        <v>100</v>
      </c>
      <c r="O54" s="3">
        <f>Día22!O54+Día23!M54</f>
        <v>122</v>
      </c>
      <c r="P54" s="71"/>
      <c r="Q54" s="23"/>
    </row>
    <row r="55" spans="1:23" s="21" customFormat="1" ht="20.100000000000001" customHeight="1" thickTop="1" thickBot="1" x14ac:dyDescent="0.3">
      <c r="A55" s="1">
        <v>8178</v>
      </c>
      <c r="B55" s="3" t="s">
        <v>31</v>
      </c>
      <c r="C55" s="3" t="s">
        <v>37</v>
      </c>
      <c r="D55" s="3" t="s">
        <v>33</v>
      </c>
      <c r="E55" s="3" t="s">
        <v>34</v>
      </c>
      <c r="F55" s="82">
        <v>0.76874999999999993</v>
      </c>
      <c r="G55" s="80" t="s">
        <v>122</v>
      </c>
      <c r="H55" s="6">
        <v>6</v>
      </c>
      <c r="I55" s="6" t="s">
        <v>103</v>
      </c>
      <c r="J55" s="6"/>
      <c r="K55" s="70"/>
      <c r="L55" s="70"/>
      <c r="M55" s="9">
        <v>60</v>
      </c>
      <c r="N55" s="3" t="s">
        <v>101</v>
      </c>
      <c r="O55" s="3">
        <f>Día22!O55+Día23!M55</f>
        <v>2433</v>
      </c>
      <c r="P55" s="71" t="s">
        <v>448</v>
      </c>
    </row>
    <row r="56" spans="1:23" s="21" customFormat="1" ht="20.100000000000001" customHeight="1" thickTop="1" thickBot="1" x14ac:dyDescent="0.3">
      <c r="A56" s="1">
        <v>8389</v>
      </c>
      <c r="B56" s="3" t="s">
        <v>31</v>
      </c>
      <c r="C56" s="3" t="s">
        <v>62</v>
      </c>
      <c r="D56" s="3" t="s">
        <v>48</v>
      </c>
      <c r="E56" s="3" t="s">
        <v>33</v>
      </c>
      <c r="F56" s="82">
        <v>0.77638888888888891</v>
      </c>
      <c r="G56" s="80"/>
      <c r="H56" s="6">
        <v>3</v>
      </c>
      <c r="I56" s="6" t="s">
        <v>103</v>
      </c>
      <c r="J56" s="6"/>
      <c r="K56" s="70"/>
      <c r="L56" s="70"/>
      <c r="M56" s="10">
        <v>15</v>
      </c>
      <c r="N56" s="3" t="s">
        <v>100</v>
      </c>
      <c r="O56" s="3">
        <f>Día22!O56+Día23!M56</f>
        <v>168</v>
      </c>
      <c r="P56" s="71"/>
      <c r="Q56" s="23"/>
      <c r="W56" s="22"/>
    </row>
    <row r="57" spans="1:23" s="21" customFormat="1" ht="20.100000000000001" customHeight="1" thickTop="1" thickBot="1" x14ac:dyDescent="0.3">
      <c r="A57" s="1">
        <v>8189</v>
      </c>
      <c r="B57" s="3" t="s">
        <v>31</v>
      </c>
      <c r="C57" s="3" t="s">
        <v>42</v>
      </c>
      <c r="D57" s="3" t="s">
        <v>34</v>
      </c>
      <c r="E57" s="3" t="s">
        <v>33</v>
      </c>
      <c r="F57" s="82">
        <v>0.80069444444444438</v>
      </c>
      <c r="G57" s="80"/>
      <c r="H57" s="6"/>
      <c r="I57" s="11"/>
      <c r="J57" s="11"/>
      <c r="K57" s="70"/>
      <c r="L57" s="70"/>
      <c r="M57" s="10"/>
      <c r="N57" s="3"/>
      <c r="O57" s="3">
        <f>Día22!O57+Día23!M57</f>
        <v>63</v>
      </c>
      <c r="P57" s="71"/>
      <c r="Q57" s="23"/>
      <c r="W57" s="22"/>
    </row>
    <row r="58" spans="1:23" s="21" customFormat="1" ht="20.100000000000001" customHeight="1" thickTop="1" thickBot="1" x14ac:dyDescent="0.3">
      <c r="A58" s="1" t="s">
        <v>70</v>
      </c>
      <c r="B58" s="3" t="s">
        <v>61</v>
      </c>
      <c r="C58" s="3" t="s">
        <v>62</v>
      </c>
      <c r="D58" s="3" t="s">
        <v>71</v>
      </c>
      <c r="E58" s="3" t="s">
        <v>34</v>
      </c>
      <c r="F58" s="82">
        <v>0.80833333333333324</v>
      </c>
      <c r="G58" s="80" t="s">
        <v>133</v>
      </c>
      <c r="H58" s="6">
        <v>6</v>
      </c>
      <c r="I58" s="6"/>
      <c r="J58" s="6"/>
      <c r="K58" s="70"/>
      <c r="L58" s="70"/>
      <c r="M58" s="8">
        <v>42</v>
      </c>
      <c r="N58" s="3" t="s">
        <v>100</v>
      </c>
      <c r="O58" s="3">
        <f>Día22!O58+Día23!M58</f>
        <v>541</v>
      </c>
      <c r="P58" s="71"/>
      <c r="Q58" s="23"/>
      <c r="W58" s="22"/>
    </row>
    <row r="59" spans="1:23" s="21" customFormat="1" ht="25.5" customHeight="1" thickTop="1" thickBot="1" x14ac:dyDescent="0.3">
      <c r="A59" s="1" t="s">
        <v>72</v>
      </c>
      <c r="B59" s="3" t="s">
        <v>46</v>
      </c>
      <c r="C59" s="3" t="s">
        <v>37</v>
      </c>
      <c r="D59" s="3" t="s">
        <v>47</v>
      </c>
      <c r="E59" s="3" t="s">
        <v>34</v>
      </c>
      <c r="F59" s="82">
        <v>0.81458333333333333</v>
      </c>
      <c r="G59" s="80" t="s">
        <v>133</v>
      </c>
      <c r="H59" s="6">
        <v>6</v>
      </c>
      <c r="I59" s="6"/>
      <c r="J59" s="6"/>
      <c r="K59" s="70"/>
      <c r="L59" s="70"/>
      <c r="M59" s="85">
        <v>69</v>
      </c>
      <c r="N59" s="3" t="s">
        <v>101</v>
      </c>
      <c r="O59" s="3">
        <f>Día22!O59+Día23!M59</f>
        <v>1192</v>
      </c>
      <c r="P59" s="71" t="s">
        <v>453</v>
      </c>
      <c r="Q59" s="23"/>
      <c r="W59" s="22"/>
    </row>
    <row r="60" spans="1:23" s="21" customFormat="1" ht="20.100000000000001" customHeight="1" thickTop="1" thickBot="1" x14ac:dyDescent="0.3">
      <c r="A60" s="1">
        <v>8199</v>
      </c>
      <c r="B60" s="3" t="s">
        <v>31</v>
      </c>
      <c r="C60" s="3" t="s">
        <v>40</v>
      </c>
      <c r="D60" s="3" t="s">
        <v>48</v>
      </c>
      <c r="E60" s="3" t="s">
        <v>33</v>
      </c>
      <c r="F60" s="82">
        <v>0.82916666666666661</v>
      </c>
      <c r="G60" s="80" t="s">
        <v>122</v>
      </c>
      <c r="H60" s="6">
        <v>3</v>
      </c>
      <c r="I60" s="6"/>
      <c r="J60" s="6"/>
      <c r="K60" s="70"/>
      <c r="L60" s="70"/>
      <c r="M60" s="10">
        <v>5</v>
      </c>
      <c r="N60" s="3" t="s">
        <v>100</v>
      </c>
      <c r="O60" s="3">
        <f>Día22!O60+Día23!M60</f>
        <v>83</v>
      </c>
      <c r="P60" s="71"/>
      <c r="Q60" s="23"/>
      <c r="W60" s="22"/>
    </row>
    <row r="61" spans="1:23" s="21" customFormat="1" ht="20.100000000000001" customHeight="1" thickTop="1" thickBot="1" x14ac:dyDescent="0.3">
      <c r="A61" s="1">
        <v>8198</v>
      </c>
      <c r="B61" s="3" t="s">
        <v>31</v>
      </c>
      <c r="C61" s="3" t="s">
        <v>37</v>
      </c>
      <c r="D61" s="3" t="s">
        <v>33</v>
      </c>
      <c r="E61" s="3" t="s">
        <v>34</v>
      </c>
      <c r="F61" s="82">
        <v>0.84930555555555554</v>
      </c>
      <c r="G61" s="80"/>
      <c r="H61" s="6">
        <v>6</v>
      </c>
      <c r="I61" s="6" t="s">
        <v>103</v>
      </c>
      <c r="J61" s="6"/>
      <c r="K61" s="70"/>
      <c r="L61" s="70"/>
      <c r="M61" s="3">
        <v>92</v>
      </c>
      <c r="N61" s="3" t="s">
        <v>100</v>
      </c>
      <c r="O61" s="3">
        <f>Día22!O61+Día23!M61</f>
        <v>1461</v>
      </c>
      <c r="P61" s="71" t="s">
        <v>451</v>
      </c>
      <c r="Q61" s="23"/>
    </row>
    <row r="62" spans="1:23" s="21" customFormat="1" ht="20.100000000000001" customHeight="1" thickTop="1" thickBot="1" x14ac:dyDescent="0.3">
      <c r="A62" s="1">
        <v>8209</v>
      </c>
      <c r="B62" s="3" t="s">
        <v>31</v>
      </c>
      <c r="C62" s="3" t="s">
        <v>37</v>
      </c>
      <c r="D62" s="3" t="s">
        <v>48</v>
      </c>
      <c r="E62" s="3" t="s">
        <v>33</v>
      </c>
      <c r="F62" s="82">
        <v>0.85277777777777775</v>
      </c>
      <c r="G62" s="88"/>
      <c r="H62" s="6">
        <v>3</v>
      </c>
      <c r="I62" s="6"/>
      <c r="J62" s="6"/>
      <c r="K62" s="70"/>
      <c r="L62" s="70"/>
      <c r="M62" s="2">
        <v>5</v>
      </c>
      <c r="N62" s="3" t="s">
        <v>100</v>
      </c>
      <c r="O62" s="3">
        <f>Día22!O62+Día23!M62</f>
        <v>111</v>
      </c>
      <c r="P62" s="71"/>
    </row>
    <row r="63" spans="1:23" s="21" customFormat="1" ht="20.100000000000001" customHeight="1" thickTop="1" thickBot="1" x14ac:dyDescent="0.3">
      <c r="A63" s="1" t="s">
        <v>73</v>
      </c>
      <c r="B63" s="3" t="s">
        <v>46</v>
      </c>
      <c r="C63" s="3" t="s">
        <v>37</v>
      </c>
      <c r="D63" s="3" t="s">
        <v>48</v>
      </c>
      <c r="E63" s="3" t="s">
        <v>47</v>
      </c>
      <c r="F63" s="82">
        <v>0.88055555555555554</v>
      </c>
      <c r="G63" s="87" t="s">
        <v>207</v>
      </c>
      <c r="H63" s="11">
        <v>3</v>
      </c>
      <c r="I63" s="6"/>
      <c r="J63" s="6"/>
      <c r="K63" s="70"/>
      <c r="L63" s="70"/>
      <c r="M63" s="91">
        <v>9</v>
      </c>
      <c r="N63" s="3" t="s">
        <v>101</v>
      </c>
      <c r="O63" s="3">
        <f>Día22!O63+Día23!M63</f>
        <v>180</v>
      </c>
      <c r="P63" s="71"/>
    </row>
    <row r="64" spans="1:23" s="21" customFormat="1" ht="20.100000000000001" customHeight="1" thickTop="1" thickBot="1" x14ac:dyDescent="0.3">
      <c r="A64" s="1">
        <v>8208</v>
      </c>
      <c r="B64" s="3" t="s">
        <v>31</v>
      </c>
      <c r="C64" s="3" t="s">
        <v>37</v>
      </c>
      <c r="D64" s="3" t="s">
        <v>33</v>
      </c>
      <c r="E64" s="3" t="s">
        <v>34</v>
      </c>
      <c r="F64" s="82">
        <v>0.8833333333333333</v>
      </c>
      <c r="G64" s="88"/>
      <c r="H64" s="6">
        <v>6</v>
      </c>
      <c r="I64" s="6"/>
      <c r="J64" s="6"/>
      <c r="K64" s="70"/>
      <c r="L64" s="70"/>
      <c r="M64" s="10">
        <v>49</v>
      </c>
      <c r="N64" s="3" t="s">
        <v>101</v>
      </c>
      <c r="O64" s="3">
        <f>Día22!O64+Día23!M64</f>
        <v>809</v>
      </c>
      <c r="P64" s="71" t="s">
        <v>452</v>
      </c>
      <c r="Q64" s="23"/>
      <c r="W64" s="22"/>
    </row>
    <row r="65" spans="1:23" s="21" customFormat="1" ht="20.100000000000001" customHeight="1" thickTop="1" thickBot="1" x14ac:dyDescent="0.3">
      <c r="A65" s="1">
        <v>4184</v>
      </c>
      <c r="B65" s="3" t="s">
        <v>32</v>
      </c>
      <c r="C65" s="3" t="s">
        <v>62</v>
      </c>
      <c r="D65" s="3" t="s">
        <v>44</v>
      </c>
      <c r="E65" s="3" t="s">
        <v>34</v>
      </c>
      <c r="F65" s="82">
        <v>0.89097222222222217</v>
      </c>
      <c r="G65" s="88"/>
      <c r="H65" s="6">
        <v>6</v>
      </c>
      <c r="I65" s="11"/>
      <c r="J65" s="11"/>
      <c r="K65" s="70"/>
      <c r="L65" s="70"/>
      <c r="M65" s="91">
        <v>1</v>
      </c>
      <c r="N65" s="3" t="s">
        <v>100</v>
      </c>
      <c r="O65" s="3">
        <f>Día22!O65+Día23!M65</f>
        <v>24</v>
      </c>
      <c r="P65" s="71"/>
      <c r="Q65" s="23"/>
      <c r="W65" s="22"/>
    </row>
    <row r="66" spans="1:23" s="21" customFormat="1" ht="20.100000000000001" customHeight="1" thickTop="1" thickBot="1" x14ac:dyDescent="0.3">
      <c r="A66" s="1" t="s">
        <v>30</v>
      </c>
      <c r="B66" s="3" t="s">
        <v>32</v>
      </c>
      <c r="C66" s="3" t="s">
        <v>37</v>
      </c>
      <c r="D66" s="3" t="s">
        <v>35</v>
      </c>
      <c r="E66" s="3" t="s">
        <v>34</v>
      </c>
      <c r="F66" s="82">
        <v>0.89861111111111114</v>
      </c>
      <c r="G66" s="80" t="s">
        <v>151</v>
      </c>
      <c r="H66" s="6">
        <v>6</v>
      </c>
      <c r="I66" s="6" t="s">
        <v>103</v>
      </c>
      <c r="J66" s="6"/>
      <c r="K66" s="70"/>
      <c r="L66" s="70"/>
      <c r="M66" s="86">
        <v>3</v>
      </c>
      <c r="N66" s="3" t="s">
        <v>100</v>
      </c>
      <c r="O66" s="3">
        <f>Día22!O66+Día23!M66</f>
        <v>319</v>
      </c>
      <c r="P66" s="71"/>
      <c r="Q66" s="23"/>
      <c r="W66" s="22"/>
    </row>
    <row r="67" spans="1:23" s="21" customFormat="1" ht="20.100000000000001" customHeight="1" thickTop="1" thickBot="1" x14ac:dyDescent="0.3">
      <c r="A67" s="1">
        <v>8219</v>
      </c>
      <c r="B67" s="3" t="s">
        <v>31</v>
      </c>
      <c r="C67" s="3" t="s">
        <v>37</v>
      </c>
      <c r="D67" s="3" t="s">
        <v>34</v>
      </c>
      <c r="E67" s="3" t="s">
        <v>33</v>
      </c>
      <c r="F67" s="82">
        <v>0.91527777777777775</v>
      </c>
      <c r="G67" s="88"/>
      <c r="H67" s="6">
        <v>3</v>
      </c>
      <c r="I67" s="6"/>
      <c r="J67" s="6"/>
      <c r="K67" s="70"/>
      <c r="L67" s="70"/>
      <c r="M67" s="8">
        <v>6</v>
      </c>
      <c r="N67" s="3" t="s">
        <v>100</v>
      </c>
      <c r="O67" s="3">
        <f>Día22!O67+Día23!M67</f>
        <v>95</v>
      </c>
      <c r="P67" s="71"/>
      <c r="Q67" s="23"/>
      <c r="W67" s="22"/>
    </row>
    <row r="68" spans="1:23" s="21" customFormat="1" ht="20.100000000000001" customHeight="1" thickTop="1" thickBot="1" x14ac:dyDescent="0.3">
      <c r="A68" s="1"/>
      <c r="B68" s="2"/>
      <c r="C68" s="3"/>
      <c r="D68" s="3"/>
      <c r="E68" s="3"/>
      <c r="F68" s="4"/>
      <c r="G68" s="88"/>
      <c r="H68" s="6"/>
      <c r="I68" s="6"/>
      <c r="J68" s="6"/>
      <c r="K68" s="70"/>
      <c r="L68" s="70"/>
      <c r="M68" s="10"/>
      <c r="N68" s="3"/>
      <c r="O68" s="6"/>
      <c r="P68" s="71"/>
      <c r="Q68" s="23"/>
      <c r="W68" s="22"/>
    </row>
    <row r="69" spans="1:23" s="21" customFormat="1" ht="20.100000000000001" customHeight="1" thickTop="1" thickBot="1" x14ac:dyDescent="0.3">
      <c r="A69" s="1"/>
      <c r="B69" s="2"/>
      <c r="C69" s="3"/>
      <c r="D69" s="3"/>
      <c r="E69" s="3"/>
      <c r="F69" s="4"/>
      <c r="G69" s="80"/>
      <c r="H69" s="6"/>
      <c r="I69" s="6"/>
      <c r="J69" s="6"/>
      <c r="K69" s="70"/>
      <c r="L69" s="70"/>
      <c r="M69" s="3"/>
      <c r="N69" s="3"/>
      <c r="O69" s="6"/>
      <c r="P69" s="71"/>
      <c r="Q69" s="23"/>
    </row>
    <row r="70" spans="1:23" s="21" customFormat="1" ht="20.100000000000001" customHeight="1" thickTop="1" thickBot="1" x14ac:dyDescent="0.3">
      <c r="A70" s="1"/>
      <c r="B70" s="3"/>
      <c r="C70" s="3"/>
      <c r="D70" s="3"/>
      <c r="E70" s="3"/>
      <c r="F70" s="82"/>
      <c r="G70" s="80"/>
      <c r="H70" s="6"/>
      <c r="I70" s="6"/>
      <c r="J70" s="6"/>
      <c r="K70" s="70"/>
      <c r="L70" s="70"/>
      <c r="M70" s="9"/>
      <c r="N70" s="3"/>
      <c r="O70" s="6"/>
      <c r="P70" s="71"/>
    </row>
    <row r="71" spans="1:23" s="21" customFormat="1" ht="20.100000000000001" customHeight="1" thickTop="1" thickBot="1" x14ac:dyDescent="0.3">
      <c r="A71" s="1"/>
      <c r="B71" s="2"/>
      <c r="C71" s="3"/>
      <c r="D71" s="3"/>
      <c r="E71" s="3"/>
      <c r="F71" s="4"/>
      <c r="G71" s="80"/>
      <c r="H71" s="6"/>
      <c r="I71" s="6"/>
      <c r="J71" s="6"/>
      <c r="K71" s="70"/>
      <c r="L71" s="70"/>
      <c r="M71" s="9"/>
      <c r="N71" s="3"/>
      <c r="O71" s="6"/>
      <c r="P71" s="71"/>
    </row>
    <row r="72" spans="1:23" s="21" customFormat="1" ht="20.100000000000001" customHeight="1" thickTop="1" thickBot="1" x14ac:dyDescent="0.3">
      <c r="A72" s="1"/>
      <c r="B72" s="2"/>
      <c r="C72" s="3"/>
      <c r="D72" s="3"/>
      <c r="E72" s="3"/>
      <c r="F72" s="4"/>
      <c r="G72" s="80"/>
      <c r="H72" s="6"/>
      <c r="I72" s="6"/>
      <c r="J72" s="6"/>
      <c r="K72" s="70"/>
      <c r="L72" s="70"/>
      <c r="M72" s="79"/>
      <c r="N72" s="3"/>
      <c r="O72" s="96"/>
      <c r="P72" s="71"/>
    </row>
    <row r="73" spans="1:23" s="21" customFormat="1" ht="20.100000000000001" customHeight="1" thickTop="1" thickBot="1" x14ac:dyDescent="0.3">
      <c r="A73" s="13"/>
      <c r="B73" s="13"/>
      <c r="C73" s="13"/>
      <c r="D73" s="13"/>
      <c r="E73" s="13"/>
      <c r="F73" s="13"/>
      <c r="G73" s="13"/>
      <c r="H73" s="13"/>
      <c r="K73" s="74"/>
      <c r="L73" s="75"/>
      <c r="M73" s="76"/>
      <c r="N73" s="24"/>
      <c r="O73" s="97"/>
      <c r="P73" s="13"/>
    </row>
    <row r="74" spans="1:23" s="21" customFormat="1" ht="20.100000000000001" customHeight="1" x14ac:dyDescent="0.25">
      <c r="A74" s="13"/>
      <c r="B74" s="13"/>
      <c r="C74" s="13"/>
      <c r="D74" s="24"/>
      <c r="K74" s="112" t="s">
        <v>5</v>
      </c>
      <c r="L74" s="113"/>
      <c r="M74" s="77">
        <f>SUM(M14:M73)</f>
        <v>1629</v>
      </c>
      <c r="N74" s="74"/>
      <c r="O74" s="74"/>
      <c r="P74" s="13"/>
    </row>
    <row r="75" spans="1:23" ht="20.100000000000001" customHeight="1" thickBot="1" x14ac:dyDescent="0.3">
      <c r="G75" s="15"/>
      <c r="K75" s="110" t="s">
        <v>11</v>
      </c>
      <c r="L75" s="111"/>
      <c r="M75" s="78">
        <f>Día22!M75+Día23!M74</f>
        <v>31291</v>
      </c>
      <c r="N75" s="75"/>
      <c r="O75" s="75"/>
      <c r="P75" s="24"/>
    </row>
    <row r="76" spans="1:23" ht="20.100000000000001" customHeight="1" x14ac:dyDescent="0.25">
      <c r="G76" s="24"/>
      <c r="P76" s="24"/>
    </row>
    <row r="77" spans="1:23" x14ac:dyDescent="0.25">
      <c r="G77" s="24"/>
      <c r="P77" s="24"/>
    </row>
    <row r="78" spans="1:23" x14ac:dyDescent="0.25">
      <c r="A78" s="25"/>
      <c r="B78" s="25"/>
      <c r="C78" s="25"/>
      <c r="P78" s="24"/>
    </row>
    <row r="79" spans="1:23" ht="14.25" customHeight="1" x14ac:dyDescent="0.25">
      <c r="A79" s="25"/>
      <c r="B79" s="25"/>
      <c r="C79" s="25"/>
      <c r="P79" s="24"/>
    </row>
    <row r="80" spans="1:23" ht="14.25" customHeight="1" x14ac:dyDescent="0.25">
      <c r="A80" s="25"/>
      <c r="B80" s="25"/>
      <c r="C80" s="25"/>
      <c r="P80" s="24"/>
    </row>
    <row r="81" spans="1:16" ht="14.25" customHeight="1" x14ac:dyDescent="0.25">
      <c r="A81" s="25"/>
      <c r="B81" s="25"/>
      <c r="C81" s="25"/>
      <c r="P81" s="24"/>
    </row>
    <row r="82" spans="1:16" ht="14.25" customHeight="1" x14ac:dyDescent="0.25">
      <c r="A82" s="25"/>
      <c r="B82" s="25"/>
      <c r="C82" s="25"/>
    </row>
    <row r="83" spans="1:16" x14ac:dyDescent="0.25">
      <c r="A83" s="25"/>
      <c r="B83" s="25"/>
      <c r="C83" s="25"/>
    </row>
    <row r="84" spans="1:16" x14ac:dyDescent="0.25">
      <c r="A84" s="25"/>
      <c r="B84" s="25"/>
      <c r="C84" s="25"/>
    </row>
    <row r="85" spans="1:16" x14ac:dyDescent="0.25">
      <c r="A85" s="25"/>
      <c r="B85" s="25"/>
      <c r="C85" s="25"/>
    </row>
    <row r="86" spans="1:16" x14ac:dyDescent="0.25">
      <c r="A86" s="25"/>
      <c r="B86" s="25"/>
      <c r="C86" s="25"/>
    </row>
    <row r="87" spans="1:16" x14ac:dyDescent="0.25">
      <c r="A87" s="25"/>
      <c r="B87" s="25"/>
      <c r="C87" s="25"/>
    </row>
    <row r="88" spans="1:16" x14ac:dyDescent="0.25">
      <c r="A88" s="25"/>
      <c r="B88" s="25"/>
      <c r="C88" s="25"/>
    </row>
  </sheetData>
  <mergeCells count="12">
    <mergeCell ref="K75:L75"/>
    <mergeCell ref="F2:H2"/>
    <mergeCell ref="L2:M2"/>
    <mergeCell ref="F3:H3"/>
    <mergeCell ref="L3:M3"/>
    <mergeCell ref="A5:G5"/>
    <mergeCell ref="I5:O5"/>
    <mergeCell ref="F6:G6"/>
    <mergeCell ref="N6:O6"/>
    <mergeCell ref="A12:D12"/>
    <mergeCell ref="K12:L12"/>
    <mergeCell ref="K74:L74"/>
  </mergeCells>
  <pageMargins left="0.7" right="0.7" top="0.75" bottom="0.75" header="0.3" footer="0.3"/>
  <pageSetup paperSize="9" orientation="portrait" r:id="rId1"/>
  <ignoredErrors>
    <ignoredError sqref="O44:O67 O14:O18 O32:O34 O24:O29 O20:O22 O19 O23 O30:O31 O36:O38 O40:O42 O35 O43 O39" unlockedFormula="1"/>
  </ignoredErrors>
  <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W88"/>
  <sheetViews>
    <sheetView topLeftCell="E10" zoomScaleNormal="100" workbookViewId="0">
      <selection activeCell="O28" sqref="O28"/>
    </sheetView>
  </sheetViews>
  <sheetFormatPr baseColWidth="10" defaultColWidth="9.140625" defaultRowHeight="15" x14ac:dyDescent="0.25"/>
  <cols>
    <col min="1" max="1" width="13.85546875" style="13" bestFit="1" customWidth="1"/>
    <col min="2" max="2" width="13.140625" style="13" customWidth="1"/>
    <col min="3" max="3" width="14.42578125" style="13" customWidth="1"/>
    <col min="4" max="4" width="12.42578125" style="13" customWidth="1"/>
    <col min="5" max="5" width="14.5703125" style="13" customWidth="1"/>
    <col min="6" max="6" width="13.28515625" style="13" customWidth="1"/>
    <col min="7" max="7" width="12.42578125" style="13" customWidth="1"/>
    <col min="8" max="8" width="14.28515625" style="13" customWidth="1"/>
    <col min="9" max="9" width="12.85546875" style="13" customWidth="1"/>
    <col min="10" max="10" width="13.5703125" style="13" customWidth="1"/>
    <col min="11" max="11" width="16.42578125" style="13" customWidth="1"/>
    <col min="12" max="12" width="10.7109375" style="13" customWidth="1"/>
    <col min="13" max="13" width="10" style="13" customWidth="1"/>
    <col min="14" max="14" width="10.28515625" style="13" customWidth="1"/>
    <col min="15" max="15" width="13.42578125" style="13" customWidth="1"/>
    <col min="16" max="16" width="66.85546875" style="15" customWidth="1"/>
    <col min="17" max="17" width="2.140625" style="13" customWidth="1"/>
    <col min="18" max="21" width="9.140625" style="13" hidden="1" customWidth="1"/>
    <col min="22" max="22" width="13.85546875" style="13" customWidth="1"/>
    <col min="23" max="16384" width="9.140625" style="13"/>
  </cols>
  <sheetData>
    <row r="1" spans="1:23" ht="39" customHeight="1" thickBot="1" x14ac:dyDescent="0.3">
      <c r="D1" s="14"/>
      <c r="E1" s="14"/>
      <c r="F1" s="14"/>
    </row>
    <row r="2" spans="1:23" ht="23.25" customHeight="1" thickBot="1" x14ac:dyDescent="0.3">
      <c r="F2" s="122" t="s">
        <v>14</v>
      </c>
      <c r="G2" s="123"/>
      <c r="H2" s="124"/>
      <c r="I2" s="28"/>
      <c r="J2" s="29" t="s">
        <v>22</v>
      </c>
      <c r="K2" s="29" t="s">
        <v>23</v>
      </c>
      <c r="L2" s="125"/>
      <c r="M2" s="125"/>
    </row>
    <row r="3" spans="1:23" ht="26.25" customHeight="1" thickBot="1" x14ac:dyDescent="0.3">
      <c r="E3" s="30"/>
      <c r="F3" s="126" t="s">
        <v>29</v>
      </c>
      <c r="G3" s="127"/>
      <c r="H3" s="128"/>
      <c r="I3" s="28"/>
      <c r="J3" s="72">
        <v>44828</v>
      </c>
      <c r="K3" s="73" t="s">
        <v>91</v>
      </c>
      <c r="L3" s="129"/>
      <c r="M3" s="129"/>
    </row>
    <row r="4" spans="1:23" ht="15" customHeight="1" thickBot="1" x14ac:dyDescent="0.3">
      <c r="E4" s="30"/>
      <c r="F4" s="27"/>
      <c r="G4" s="27"/>
      <c r="H4" s="27"/>
      <c r="J4" s="31"/>
      <c r="K4" s="31"/>
    </row>
    <row r="5" spans="1:23" ht="15" customHeight="1" thickBot="1" x14ac:dyDescent="0.3">
      <c r="A5" s="119" t="s">
        <v>27</v>
      </c>
      <c r="B5" s="120"/>
      <c r="C5" s="120"/>
      <c r="D5" s="120"/>
      <c r="E5" s="120"/>
      <c r="F5" s="120"/>
      <c r="G5" s="121"/>
      <c r="H5" s="27"/>
      <c r="I5" s="119" t="s">
        <v>28</v>
      </c>
      <c r="J5" s="120"/>
      <c r="K5" s="120"/>
      <c r="L5" s="120"/>
      <c r="M5" s="120"/>
      <c r="N5" s="120"/>
      <c r="O5" s="121"/>
    </row>
    <row r="6" spans="1:23" ht="15" customHeight="1" thickBot="1" x14ac:dyDescent="0.3">
      <c r="A6" s="32" t="s">
        <v>21</v>
      </c>
      <c r="B6" s="34" t="s">
        <v>16</v>
      </c>
      <c r="C6" s="34" t="s">
        <v>17</v>
      </c>
      <c r="D6" s="34" t="s">
        <v>18</v>
      </c>
      <c r="E6" s="35" t="s">
        <v>19</v>
      </c>
      <c r="F6" s="116" t="s">
        <v>20</v>
      </c>
      <c r="G6" s="117"/>
      <c r="H6" s="36"/>
      <c r="I6" s="32" t="s">
        <v>21</v>
      </c>
      <c r="J6" s="33" t="s">
        <v>16</v>
      </c>
      <c r="K6" s="34" t="s">
        <v>17</v>
      </c>
      <c r="L6" s="34" t="s">
        <v>18</v>
      </c>
      <c r="M6" s="35" t="s">
        <v>19</v>
      </c>
      <c r="N6" s="116" t="s">
        <v>20</v>
      </c>
      <c r="O6" s="117"/>
    </row>
    <row r="7" spans="1:23" ht="13.5" customHeight="1" x14ac:dyDescent="0.25">
      <c r="A7" s="37">
        <v>1</v>
      </c>
      <c r="B7" s="38" t="s">
        <v>82</v>
      </c>
      <c r="C7" s="92" t="s">
        <v>82</v>
      </c>
      <c r="D7" s="39" t="s">
        <v>83</v>
      </c>
      <c r="E7" s="39" t="s">
        <v>84</v>
      </c>
      <c r="F7" s="39" t="s">
        <v>97</v>
      </c>
      <c r="G7" s="83"/>
      <c r="H7" s="41"/>
      <c r="I7" s="37">
        <v>1</v>
      </c>
      <c r="J7" s="42"/>
      <c r="K7" s="43"/>
      <c r="L7" s="39"/>
      <c r="M7" s="40"/>
      <c r="N7" s="3"/>
      <c r="O7" s="7"/>
    </row>
    <row r="8" spans="1:23" ht="15" customHeight="1" x14ac:dyDescent="0.25">
      <c r="A8" s="44">
        <v>2</v>
      </c>
      <c r="B8" s="45" t="s">
        <v>85</v>
      </c>
      <c r="C8" s="93" t="s">
        <v>85</v>
      </c>
      <c r="D8" s="46" t="s">
        <v>86</v>
      </c>
      <c r="E8" s="46" t="s">
        <v>87</v>
      </c>
      <c r="F8" s="98" t="s">
        <v>98</v>
      </c>
      <c r="G8" s="83"/>
      <c r="H8" s="41"/>
      <c r="I8" s="44">
        <v>2</v>
      </c>
      <c r="J8" s="45"/>
      <c r="K8" s="46"/>
      <c r="L8" s="46"/>
      <c r="M8" s="47"/>
      <c r="N8" s="3"/>
      <c r="O8" s="7"/>
    </row>
    <row r="9" spans="1:23" ht="15" customHeight="1" x14ac:dyDescent="0.25">
      <c r="A9" s="44">
        <v>3</v>
      </c>
      <c r="B9" s="45"/>
      <c r="C9" s="46"/>
      <c r="D9" s="46"/>
      <c r="E9" s="46"/>
      <c r="F9" s="2"/>
      <c r="G9" s="7"/>
      <c r="H9" s="41"/>
      <c r="I9" s="44">
        <v>3</v>
      </c>
      <c r="J9" s="48"/>
      <c r="K9" s="46"/>
      <c r="L9" s="46"/>
      <c r="M9" s="47"/>
      <c r="N9" s="3"/>
      <c r="O9" s="7"/>
    </row>
    <row r="10" spans="1:23" ht="15" customHeight="1" thickBot="1" x14ac:dyDescent="0.3">
      <c r="A10" s="49">
        <v>4</v>
      </c>
      <c r="B10" s="50"/>
      <c r="C10" s="51"/>
      <c r="D10" s="51"/>
      <c r="E10" s="51"/>
      <c r="F10" s="94"/>
      <c r="G10" s="26"/>
      <c r="H10" s="41"/>
      <c r="I10" s="49">
        <v>4</v>
      </c>
      <c r="J10" s="53"/>
      <c r="K10" s="51"/>
      <c r="L10" s="51"/>
      <c r="M10" s="52"/>
      <c r="N10" s="12"/>
      <c r="O10" s="26"/>
    </row>
    <row r="11" spans="1:23" ht="20.25" customHeight="1" thickBot="1" x14ac:dyDescent="0.3">
      <c r="A11" s="54"/>
      <c r="B11" s="54"/>
      <c r="E11" s="30"/>
      <c r="F11" s="27"/>
      <c r="G11" s="27"/>
      <c r="H11" s="27"/>
      <c r="J11" s="55"/>
    </row>
    <row r="12" spans="1:23" ht="17.25" customHeight="1" thickTop="1" thickBot="1" x14ac:dyDescent="0.3">
      <c r="A12" s="118"/>
      <c r="B12" s="118"/>
      <c r="C12" s="118"/>
      <c r="D12" s="118"/>
      <c r="E12" s="16"/>
      <c r="F12" s="16"/>
      <c r="G12" s="16"/>
      <c r="H12" s="17"/>
      <c r="I12" s="18" t="s">
        <v>24</v>
      </c>
      <c r="J12" s="56"/>
      <c r="K12" s="114" t="s">
        <v>12</v>
      </c>
      <c r="L12" s="115"/>
    </row>
    <row r="13" spans="1:23" s="19" customFormat="1" ht="24" thickTop="1" thickBot="1" x14ac:dyDescent="0.25">
      <c r="A13" s="57" t="s">
        <v>0</v>
      </c>
      <c r="B13" s="58" t="s">
        <v>26</v>
      </c>
      <c r="C13" s="59" t="s">
        <v>8</v>
      </c>
      <c r="D13" s="59" t="s">
        <v>1</v>
      </c>
      <c r="E13" s="59" t="s">
        <v>2</v>
      </c>
      <c r="F13" s="59" t="s">
        <v>7</v>
      </c>
      <c r="G13" s="60" t="s">
        <v>4</v>
      </c>
      <c r="H13" s="61" t="s">
        <v>3</v>
      </c>
      <c r="I13" s="61" t="s">
        <v>15</v>
      </c>
      <c r="J13" s="62" t="s">
        <v>39</v>
      </c>
      <c r="K13" s="63" t="s">
        <v>25</v>
      </c>
      <c r="L13" s="63" t="s">
        <v>9</v>
      </c>
      <c r="M13" s="62" t="s">
        <v>13</v>
      </c>
      <c r="N13" s="61" t="s">
        <v>10</v>
      </c>
      <c r="O13" s="64" t="s">
        <v>11</v>
      </c>
      <c r="P13" s="65" t="s">
        <v>6</v>
      </c>
    </row>
    <row r="14" spans="1:23" s="21" customFormat="1" ht="24.75" customHeight="1" thickBot="1" x14ac:dyDescent="0.3">
      <c r="A14" s="66">
        <v>4275</v>
      </c>
      <c r="B14" s="5" t="s">
        <v>32</v>
      </c>
      <c r="C14" s="5" t="s">
        <v>40</v>
      </c>
      <c r="D14" s="5" t="s">
        <v>43</v>
      </c>
      <c r="E14" s="5" t="s">
        <v>44</v>
      </c>
      <c r="F14" s="81">
        <v>0.28472222222222221</v>
      </c>
      <c r="G14" s="84"/>
      <c r="H14" s="5"/>
      <c r="I14" s="5"/>
      <c r="J14" s="5"/>
      <c r="K14" s="67"/>
      <c r="L14" s="67"/>
      <c r="M14" s="68"/>
      <c r="N14" s="5"/>
      <c r="O14" s="5">
        <f>Día23!O14+Día24!M14</f>
        <v>128</v>
      </c>
      <c r="P14" s="69"/>
      <c r="Q14" s="20"/>
    </row>
    <row r="15" spans="1:23" s="21" customFormat="1" ht="26.25" customHeight="1" thickTop="1" thickBot="1" x14ac:dyDescent="0.3">
      <c r="A15" s="1">
        <v>8058</v>
      </c>
      <c r="B15" s="3" t="s">
        <v>31</v>
      </c>
      <c r="C15" s="3" t="s">
        <v>40</v>
      </c>
      <c r="D15" s="3" t="s">
        <v>33</v>
      </c>
      <c r="E15" s="3" t="s">
        <v>34</v>
      </c>
      <c r="F15" s="82">
        <v>0.29166666666666669</v>
      </c>
      <c r="G15" s="80"/>
      <c r="H15" s="6"/>
      <c r="I15" s="6"/>
      <c r="J15" s="6"/>
      <c r="K15" s="70"/>
      <c r="L15" s="70"/>
      <c r="M15" s="8"/>
      <c r="N15" s="3"/>
      <c r="O15" s="3">
        <f>Día23!O15+Día24!M15</f>
        <v>3772</v>
      </c>
      <c r="P15" s="71"/>
      <c r="Q15" s="20"/>
      <c r="W15" s="22"/>
    </row>
    <row r="16" spans="1:23" s="21" customFormat="1" ht="18" customHeight="1" thickTop="1" thickBot="1" x14ac:dyDescent="0.3">
      <c r="A16" s="1">
        <v>8069</v>
      </c>
      <c r="B16" s="3" t="s">
        <v>31</v>
      </c>
      <c r="C16" s="3" t="s">
        <v>40</v>
      </c>
      <c r="D16" s="3" t="s">
        <v>41</v>
      </c>
      <c r="E16" s="3" t="s">
        <v>33</v>
      </c>
      <c r="F16" s="82">
        <v>0.29722222222222222</v>
      </c>
      <c r="G16" s="80"/>
      <c r="H16" s="6"/>
      <c r="I16" s="6"/>
      <c r="J16" s="6"/>
      <c r="K16" s="70"/>
      <c r="L16" s="70"/>
      <c r="M16" s="8"/>
      <c r="N16" s="3"/>
      <c r="O16" s="3">
        <f>Día23!O16+Día24!M16</f>
        <v>212</v>
      </c>
      <c r="P16" s="71"/>
      <c r="Q16" s="20"/>
      <c r="W16" s="22"/>
    </row>
    <row r="17" spans="1:23" s="21" customFormat="1" ht="20.100000000000001" customHeight="1" thickTop="1" thickBot="1" x14ac:dyDescent="0.3">
      <c r="A17" s="1">
        <v>8068</v>
      </c>
      <c r="B17" s="3" t="s">
        <v>31</v>
      </c>
      <c r="C17" s="3" t="s">
        <v>40</v>
      </c>
      <c r="D17" s="3" t="s">
        <v>33</v>
      </c>
      <c r="E17" s="3" t="s">
        <v>34</v>
      </c>
      <c r="F17" s="82">
        <v>0.30694444444444441</v>
      </c>
      <c r="G17" s="80"/>
      <c r="H17" s="6"/>
      <c r="I17" s="6"/>
      <c r="J17" s="6"/>
      <c r="K17" s="70"/>
      <c r="L17" s="70"/>
      <c r="M17" s="8"/>
      <c r="N17" s="3"/>
      <c r="O17" s="3">
        <f>Día23!O17+Día24!M17</f>
        <v>1926</v>
      </c>
      <c r="P17" s="71"/>
      <c r="Q17" s="23"/>
      <c r="W17" s="22"/>
    </row>
    <row r="18" spans="1:23" s="21" customFormat="1" ht="24" customHeight="1" thickTop="1" thickBot="1" x14ac:dyDescent="0.3">
      <c r="A18" s="1" t="s">
        <v>45</v>
      </c>
      <c r="B18" s="3" t="s">
        <v>46</v>
      </c>
      <c r="C18" s="3" t="s">
        <v>40</v>
      </c>
      <c r="D18" s="3" t="s">
        <v>47</v>
      </c>
      <c r="E18" s="3" t="s">
        <v>34</v>
      </c>
      <c r="F18" s="82">
        <v>0.31805555555555554</v>
      </c>
      <c r="G18" s="80"/>
      <c r="H18" s="6"/>
      <c r="I18" s="6"/>
      <c r="J18" s="6"/>
      <c r="K18" s="70"/>
      <c r="L18" s="70"/>
      <c r="M18" s="10"/>
      <c r="N18" s="3"/>
      <c r="O18" s="3">
        <f>Día23!O18+Día24!M18</f>
        <v>1063</v>
      </c>
      <c r="P18" s="71"/>
      <c r="Q18" s="23"/>
      <c r="W18" s="22"/>
    </row>
    <row r="19" spans="1:23" s="21" customFormat="1" ht="24" customHeight="1" thickTop="1" thickBot="1" x14ac:dyDescent="0.3">
      <c r="A19" s="1">
        <v>4187</v>
      </c>
      <c r="B19" s="3" t="s">
        <v>32</v>
      </c>
      <c r="C19" s="3" t="s">
        <v>54</v>
      </c>
      <c r="D19" s="3" t="s">
        <v>43</v>
      </c>
      <c r="E19" s="3" t="s">
        <v>79</v>
      </c>
      <c r="F19" s="82">
        <v>0.32083333333333336</v>
      </c>
      <c r="G19" s="80"/>
      <c r="H19" s="6">
        <v>3</v>
      </c>
      <c r="I19" s="11"/>
      <c r="J19" s="11"/>
      <c r="K19" s="70"/>
      <c r="L19" s="70"/>
      <c r="M19" s="10">
        <v>3</v>
      </c>
      <c r="N19" s="3" t="s">
        <v>100</v>
      </c>
      <c r="O19" s="3">
        <f>Día23!O19+Día24!M19</f>
        <v>87</v>
      </c>
      <c r="P19" s="71"/>
      <c r="Q19" s="23"/>
      <c r="W19" s="22"/>
    </row>
    <row r="20" spans="1:23" s="21" customFormat="1" ht="20.100000000000001" customHeight="1" thickTop="1" thickBot="1" x14ac:dyDescent="0.3">
      <c r="A20" s="1">
        <v>8078</v>
      </c>
      <c r="B20" s="3" t="s">
        <v>31</v>
      </c>
      <c r="C20" s="3" t="s">
        <v>40</v>
      </c>
      <c r="D20" s="3" t="s">
        <v>33</v>
      </c>
      <c r="E20" s="3" t="s">
        <v>34</v>
      </c>
      <c r="F20" s="82">
        <v>0.32777777777777778</v>
      </c>
      <c r="G20" s="88"/>
      <c r="H20" s="11"/>
      <c r="I20" s="11"/>
      <c r="J20" s="11"/>
      <c r="K20" s="70"/>
      <c r="L20" s="70"/>
      <c r="M20" s="10"/>
      <c r="N20" s="3"/>
      <c r="O20" s="3">
        <f>Día23!O20+Día24!M20</f>
        <v>2538</v>
      </c>
      <c r="P20" s="71"/>
      <c r="Q20" s="23"/>
      <c r="W20" s="22"/>
    </row>
    <row r="21" spans="1:23" s="21" customFormat="1" ht="27" customHeight="1" thickTop="1" thickBot="1" x14ac:dyDescent="0.3">
      <c r="A21" s="1">
        <v>8079</v>
      </c>
      <c r="B21" s="3" t="s">
        <v>31</v>
      </c>
      <c r="C21" s="3" t="s">
        <v>40</v>
      </c>
      <c r="D21" s="3" t="s">
        <v>48</v>
      </c>
      <c r="E21" s="3" t="s">
        <v>33</v>
      </c>
      <c r="F21" s="82">
        <v>0.34722222222222227</v>
      </c>
      <c r="G21" s="80"/>
      <c r="H21" s="6"/>
      <c r="I21" s="11"/>
      <c r="J21" s="11"/>
      <c r="K21" s="70"/>
      <c r="L21" s="70"/>
      <c r="M21" s="86"/>
      <c r="N21" s="3"/>
      <c r="O21" s="3">
        <f>Día23!O21+Día24!M21</f>
        <v>225</v>
      </c>
      <c r="P21" s="71"/>
      <c r="Q21" s="23"/>
      <c r="W21" s="22"/>
    </row>
    <row r="22" spans="1:23" s="21" customFormat="1" ht="20.100000000000001" customHeight="1" thickTop="1" thickBot="1" x14ac:dyDescent="0.3">
      <c r="A22" s="1">
        <v>8278</v>
      </c>
      <c r="B22" s="3" t="s">
        <v>31</v>
      </c>
      <c r="C22" s="3" t="s">
        <v>37</v>
      </c>
      <c r="D22" s="3" t="s">
        <v>33</v>
      </c>
      <c r="E22" s="3" t="s">
        <v>34</v>
      </c>
      <c r="F22" s="82">
        <v>0.35555555555555557</v>
      </c>
      <c r="G22" s="80" t="s">
        <v>102</v>
      </c>
      <c r="H22" s="6">
        <v>6</v>
      </c>
      <c r="I22" s="6"/>
      <c r="J22" s="6"/>
      <c r="K22" s="70"/>
      <c r="L22" s="70"/>
      <c r="M22" s="8">
        <v>34</v>
      </c>
      <c r="N22" s="3" t="s">
        <v>100</v>
      </c>
      <c r="O22" s="3">
        <f>Día23!O22+Día24!M22</f>
        <v>1334</v>
      </c>
      <c r="P22" s="71"/>
      <c r="Q22" s="23"/>
      <c r="W22" s="22"/>
    </row>
    <row r="23" spans="1:23" s="21" customFormat="1" ht="20.100000000000001" customHeight="1" thickTop="1" thickBot="1" x14ac:dyDescent="0.3">
      <c r="A23" s="1">
        <v>4087</v>
      </c>
      <c r="B23" s="3" t="s">
        <v>32</v>
      </c>
      <c r="C23" s="3" t="s">
        <v>37</v>
      </c>
      <c r="D23" s="3" t="s">
        <v>49</v>
      </c>
      <c r="E23" s="3" t="s">
        <v>78</v>
      </c>
      <c r="F23" s="82">
        <v>0.3833333333333333</v>
      </c>
      <c r="G23" s="80"/>
      <c r="H23" s="6">
        <v>3</v>
      </c>
      <c r="I23" s="6"/>
      <c r="J23" s="6"/>
      <c r="K23" s="70"/>
      <c r="L23" s="70"/>
      <c r="M23" s="8">
        <v>6</v>
      </c>
      <c r="N23" s="3" t="s">
        <v>100</v>
      </c>
      <c r="O23" s="3">
        <f>Día22!O23+Día24!M23</f>
        <v>89</v>
      </c>
      <c r="P23" s="71"/>
      <c r="Q23" s="23"/>
      <c r="W23" s="22"/>
    </row>
    <row r="24" spans="1:23" s="21" customFormat="1" ht="20.100000000000001" customHeight="1" thickTop="1" thickBot="1" x14ac:dyDescent="0.3">
      <c r="A24" s="1" t="s">
        <v>50</v>
      </c>
      <c r="B24" s="3" t="s">
        <v>46</v>
      </c>
      <c r="C24" s="3" t="s">
        <v>37</v>
      </c>
      <c r="D24" s="3" t="s">
        <v>48</v>
      </c>
      <c r="E24" s="3" t="s">
        <v>47</v>
      </c>
      <c r="F24" s="82">
        <v>0.38750000000000001</v>
      </c>
      <c r="G24" s="80"/>
      <c r="H24" s="6">
        <v>4</v>
      </c>
      <c r="I24" s="6" t="s">
        <v>106</v>
      </c>
      <c r="J24" s="6"/>
      <c r="K24" s="70"/>
      <c r="L24" s="70"/>
      <c r="M24" s="85">
        <v>11</v>
      </c>
      <c r="N24" s="3" t="s">
        <v>101</v>
      </c>
      <c r="O24" s="3">
        <f>Día23!O24+Día24!M24</f>
        <v>217</v>
      </c>
      <c r="P24" s="71" t="s">
        <v>454</v>
      </c>
      <c r="Q24" s="23"/>
      <c r="W24" s="22"/>
    </row>
    <row r="25" spans="1:23" s="21" customFormat="1" ht="21" customHeight="1" thickTop="1" thickBot="1" x14ac:dyDescent="0.3">
      <c r="A25" s="1">
        <v>8088</v>
      </c>
      <c r="B25" s="3" t="s">
        <v>31</v>
      </c>
      <c r="C25" s="3" t="s">
        <v>40</v>
      </c>
      <c r="D25" s="3" t="s">
        <v>33</v>
      </c>
      <c r="E25" s="3" t="s">
        <v>34</v>
      </c>
      <c r="F25" s="82">
        <v>0.39027777777777778</v>
      </c>
      <c r="G25" s="80"/>
      <c r="H25" s="6"/>
      <c r="I25" s="11"/>
      <c r="J25" s="11"/>
      <c r="K25" s="70"/>
      <c r="L25" s="70"/>
      <c r="M25" s="10"/>
      <c r="N25" s="3"/>
      <c r="O25" s="3">
        <f>Día23!O25+Día24!M25</f>
        <v>965</v>
      </c>
      <c r="P25" s="71"/>
      <c r="Q25" s="23"/>
      <c r="W25" s="22"/>
    </row>
    <row r="26" spans="1:23" s="21" customFormat="1" ht="20.100000000000001" customHeight="1" thickTop="1" thickBot="1" x14ac:dyDescent="0.3">
      <c r="A26" s="1" t="s">
        <v>51</v>
      </c>
      <c r="B26" s="3" t="s">
        <v>46</v>
      </c>
      <c r="C26" s="3" t="s">
        <v>38</v>
      </c>
      <c r="D26" s="3" t="s">
        <v>47</v>
      </c>
      <c r="E26" s="3" t="s">
        <v>34</v>
      </c>
      <c r="F26" s="82">
        <v>0.39861111111111108</v>
      </c>
      <c r="G26" s="80"/>
      <c r="H26" s="6">
        <v>6</v>
      </c>
      <c r="I26" s="6" t="s">
        <v>106</v>
      </c>
      <c r="J26" s="6"/>
      <c r="K26" s="70"/>
      <c r="L26" s="70"/>
      <c r="M26" s="8">
        <v>37</v>
      </c>
      <c r="N26" s="3" t="s">
        <v>101</v>
      </c>
      <c r="O26" s="3">
        <f>Día23!O26+Día24!M26</f>
        <v>208</v>
      </c>
      <c r="P26" s="71" t="s">
        <v>455</v>
      </c>
      <c r="Q26" s="23"/>
      <c r="W26" s="22"/>
    </row>
    <row r="27" spans="1:23" s="21" customFormat="1" ht="20.100000000000001" customHeight="1" thickTop="1" thickBot="1" x14ac:dyDescent="0.3">
      <c r="A27" s="1">
        <v>8098</v>
      </c>
      <c r="B27" s="3" t="s">
        <v>31</v>
      </c>
      <c r="C27" s="3" t="s">
        <v>38</v>
      </c>
      <c r="D27" s="3" t="s">
        <v>33</v>
      </c>
      <c r="E27" s="3" t="s">
        <v>34</v>
      </c>
      <c r="F27" s="82">
        <v>0.43541666666666662</v>
      </c>
      <c r="G27" s="80"/>
      <c r="H27" s="6">
        <v>6</v>
      </c>
      <c r="I27" s="6" t="s">
        <v>103</v>
      </c>
      <c r="J27" s="6">
        <v>1</v>
      </c>
      <c r="K27" s="70"/>
      <c r="L27" s="70"/>
      <c r="M27" s="10">
        <v>90</v>
      </c>
      <c r="N27" s="3" t="s">
        <v>101</v>
      </c>
      <c r="O27" s="3">
        <f>Día23!O27+Día24!M27</f>
        <v>391</v>
      </c>
      <c r="P27" s="71" t="s">
        <v>456</v>
      </c>
      <c r="Q27" s="23"/>
      <c r="W27" s="22"/>
    </row>
    <row r="28" spans="1:23" s="21" customFormat="1" ht="33" customHeight="1" thickTop="1" thickBot="1" x14ac:dyDescent="0.3">
      <c r="A28" s="1">
        <v>8109</v>
      </c>
      <c r="B28" s="3" t="s">
        <v>31</v>
      </c>
      <c r="C28" s="3" t="s">
        <v>37</v>
      </c>
      <c r="D28" s="3" t="s">
        <v>48</v>
      </c>
      <c r="E28" s="3" t="s">
        <v>33</v>
      </c>
      <c r="F28" s="82">
        <v>0.4465277777777778</v>
      </c>
      <c r="G28" s="80" t="s">
        <v>151</v>
      </c>
      <c r="H28" s="6">
        <v>3</v>
      </c>
      <c r="I28" s="6" t="s">
        <v>103</v>
      </c>
      <c r="J28" s="6">
        <v>2</v>
      </c>
      <c r="K28" s="70"/>
      <c r="L28" s="70"/>
      <c r="M28" s="85">
        <v>10</v>
      </c>
      <c r="N28" s="3" t="s">
        <v>100</v>
      </c>
      <c r="O28" s="3" t="s">
        <v>101</v>
      </c>
      <c r="P28" s="71" t="s">
        <v>457</v>
      </c>
      <c r="Q28" s="23"/>
    </row>
    <row r="29" spans="1:23" s="21" customFormat="1" ht="20.100000000000001" customHeight="1" thickTop="1" thickBot="1" x14ac:dyDescent="0.3">
      <c r="A29" s="1">
        <v>4072</v>
      </c>
      <c r="B29" s="3" t="s">
        <v>32</v>
      </c>
      <c r="C29" s="3" t="s">
        <v>37</v>
      </c>
      <c r="D29" s="3" t="s">
        <v>52</v>
      </c>
      <c r="E29" s="3" t="s">
        <v>53</v>
      </c>
      <c r="F29" s="82">
        <v>0.44861111111111113</v>
      </c>
      <c r="G29" s="80" t="s">
        <v>171</v>
      </c>
      <c r="H29" s="6">
        <v>6</v>
      </c>
      <c r="I29" s="6" t="s">
        <v>106</v>
      </c>
      <c r="J29" s="6"/>
      <c r="K29" s="70"/>
      <c r="L29" s="70"/>
      <c r="M29" s="9">
        <v>2</v>
      </c>
      <c r="N29" s="3" t="s">
        <v>101</v>
      </c>
      <c r="O29" s="3">
        <f>Día23!O29+Día24!M29</f>
        <v>443</v>
      </c>
      <c r="P29" s="71" t="s">
        <v>353</v>
      </c>
    </row>
    <row r="30" spans="1:23" s="21" customFormat="1" ht="27" customHeight="1" thickTop="1" thickBot="1" x14ac:dyDescent="0.3">
      <c r="A30" s="1">
        <v>4186</v>
      </c>
      <c r="B30" s="3" t="s">
        <v>32</v>
      </c>
      <c r="C30" s="3" t="s">
        <v>37</v>
      </c>
      <c r="D30" s="3" t="s">
        <v>80</v>
      </c>
      <c r="E30" s="3" t="s">
        <v>34</v>
      </c>
      <c r="F30" s="82">
        <v>0.45833333333333331</v>
      </c>
      <c r="G30" s="80"/>
      <c r="H30" s="6">
        <v>6</v>
      </c>
      <c r="I30" s="6" t="s">
        <v>106</v>
      </c>
      <c r="J30" s="6"/>
      <c r="K30" s="70"/>
      <c r="L30" s="70"/>
      <c r="M30" s="9">
        <v>19</v>
      </c>
      <c r="N30" s="3" t="s">
        <v>101</v>
      </c>
      <c r="O30" s="3">
        <f>Día23!O30+Día24!M30</f>
        <v>686</v>
      </c>
      <c r="P30" s="71" t="s">
        <v>458</v>
      </c>
    </row>
    <row r="31" spans="1:23" s="21" customFormat="1" ht="20.100000000000001" customHeight="1" thickTop="1" thickBot="1" x14ac:dyDescent="0.3">
      <c r="A31" s="1">
        <v>4101</v>
      </c>
      <c r="B31" s="3" t="s">
        <v>32</v>
      </c>
      <c r="C31" s="3" t="s">
        <v>37</v>
      </c>
      <c r="D31" s="3" t="s">
        <v>34</v>
      </c>
      <c r="E31" s="3" t="s">
        <v>36</v>
      </c>
      <c r="F31" s="82">
        <v>0.48541666666666666</v>
      </c>
      <c r="G31" s="80"/>
      <c r="H31" s="6">
        <v>3</v>
      </c>
      <c r="I31" s="6"/>
      <c r="J31" s="6"/>
      <c r="K31" s="70"/>
      <c r="L31" s="70"/>
      <c r="M31" s="9">
        <v>9</v>
      </c>
      <c r="N31" s="3" t="s">
        <v>101</v>
      </c>
      <c r="O31" s="3">
        <f>Día23!O31+Día24!M31</f>
        <v>141</v>
      </c>
      <c r="P31" s="71"/>
    </row>
    <row r="32" spans="1:23" s="21" customFormat="1" ht="20.100000000000001" customHeight="1" thickTop="1" thickBot="1" x14ac:dyDescent="0.3">
      <c r="A32" s="1">
        <v>8118</v>
      </c>
      <c r="B32" s="3" t="s">
        <v>31</v>
      </c>
      <c r="C32" s="3" t="s">
        <v>40</v>
      </c>
      <c r="D32" s="3" t="s">
        <v>33</v>
      </c>
      <c r="E32" s="3" t="s">
        <v>34</v>
      </c>
      <c r="F32" s="82">
        <v>0.50486111111111109</v>
      </c>
      <c r="G32" s="80"/>
      <c r="H32" s="11"/>
      <c r="I32" s="6"/>
      <c r="J32" s="6"/>
      <c r="K32" s="70"/>
      <c r="L32" s="70"/>
      <c r="M32" s="9"/>
      <c r="N32" s="3"/>
      <c r="O32" s="3">
        <f>Día23!O32+Día24!M32</f>
        <v>838</v>
      </c>
      <c r="P32" s="71"/>
    </row>
    <row r="33" spans="1:23" s="21" customFormat="1" ht="20.100000000000001" customHeight="1" thickTop="1" thickBot="1" x14ac:dyDescent="0.3">
      <c r="A33" s="1">
        <v>4064</v>
      </c>
      <c r="B33" s="3" t="s">
        <v>32</v>
      </c>
      <c r="C33" s="3" t="s">
        <v>54</v>
      </c>
      <c r="D33" s="3" t="s">
        <v>55</v>
      </c>
      <c r="E33" s="3" t="s">
        <v>34</v>
      </c>
      <c r="F33" s="82">
        <v>0.51944444444444449</v>
      </c>
      <c r="G33" s="80" t="s">
        <v>122</v>
      </c>
      <c r="H33" s="6">
        <v>6</v>
      </c>
      <c r="I33" s="6"/>
      <c r="J33" s="6"/>
      <c r="K33" s="70"/>
      <c r="L33" s="70"/>
      <c r="M33" s="10">
        <v>10</v>
      </c>
      <c r="N33" s="3" t="s">
        <v>101</v>
      </c>
      <c r="O33" s="3">
        <f>Día23!O33+Día24!M33</f>
        <v>81</v>
      </c>
      <c r="P33" s="71" t="s">
        <v>459</v>
      </c>
      <c r="Q33" s="23"/>
      <c r="W33" s="22"/>
    </row>
    <row r="34" spans="1:23" s="21" customFormat="1" ht="20.100000000000001" customHeight="1" thickTop="1" thickBot="1" x14ac:dyDescent="0.3">
      <c r="A34" s="1">
        <v>8129</v>
      </c>
      <c r="B34" s="3" t="s">
        <v>31</v>
      </c>
      <c r="C34" s="3" t="s">
        <v>37</v>
      </c>
      <c r="D34" s="3" t="s">
        <v>48</v>
      </c>
      <c r="E34" s="3" t="s">
        <v>33</v>
      </c>
      <c r="F34" s="82">
        <v>0.5229166666666667</v>
      </c>
      <c r="G34" s="80" t="s">
        <v>102</v>
      </c>
      <c r="H34" s="6">
        <v>3</v>
      </c>
      <c r="I34" s="11" t="s">
        <v>103</v>
      </c>
      <c r="J34" s="11"/>
      <c r="K34" s="70"/>
      <c r="L34" s="70"/>
      <c r="M34" s="10">
        <v>9</v>
      </c>
      <c r="N34" s="3" t="s">
        <v>100</v>
      </c>
      <c r="O34" s="3">
        <f>Día23!O34+Día24!M34</f>
        <v>152</v>
      </c>
      <c r="P34" s="71"/>
      <c r="Q34" s="23"/>
      <c r="W34" s="22"/>
    </row>
    <row r="35" spans="1:23" s="21" customFormat="1" ht="20.100000000000001" customHeight="1" thickTop="1" thickBot="1" x14ac:dyDescent="0.3">
      <c r="A35" s="1">
        <v>4086</v>
      </c>
      <c r="B35" s="3" t="s">
        <v>32</v>
      </c>
      <c r="C35" s="3" t="s">
        <v>37</v>
      </c>
      <c r="D35" s="3" t="s">
        <v>81</v>
      </c>
      <c r="E35" s="3" t="s">
        <v>34</v>
      </c>
      <c r="F35" s="82">
        <v>0.56111111111111112</v>
      </c>
      <c r="G35" s="88"/>
      <c r="H35" s="6">
        <v>6</v>
      </c>
      <c r="I35" s="11"/>
      <c r="J35" s="11"/>
      <c r="K35" s="70"/>
      <c r="L35" s="70"/>
      <c r="M35" s="10">
        <v>12</v>
      </c>
      <c r="N35" s="3" t="s">
        <v>100</v>
      </c>
      <c r="O35" s="3">
        <f>Día23!O35+Día24!M35</f>
        <v>191</v>
      </c>
      <c r="P35" s="71"/>
      <c r="Q35" s="23"/>
      <c r="W35" s="22"/>
    </row>
    <row r="36" spans="1:23" s="21" customFormat="1" ht="20.100000000000001" customHeight="1" thickTop="1" thickBot="1" x14ac:dyDescent="0.3">
      <c r="A36" s="1">
        <v>4325</v>
      </c>
      <c r="B36" s="3" t="s">
        <v>32</v>
      </c>
      <c r="C36" s="3" t="s">
        <v>37</v>
      </c>
      <c r="D36" s="3" t="s">
        <v>48</v>
      </c>
      <c r="E36" s="3" t="s">
        <v>56</v>
      </c>
      <c r="F36" s="82">
        <v>0.57361111111111118</v>
      </c>
      <c r="G36" s="80"/>
      <c r="H36" s="6">
        <v>3</v>
      </c>
      <c r="I36" s="6"/>
      <c r="J36" s="6"/>
      <c r="K36" s="70" t="s">
        <v>202</v>
      </c>
      <c r="L36" s="70">
        <v>0</v>
      </c>
      <c r="M36" s="10">
        <v>8</v>
      </c>
      <c r="N36" s="3" t="s">
        <v>100</v>
      </c>
      <c r="O36" s="3">
        <f>Día23!O36+Día24!M36</f>
        <v>181</v>
      </c>
      <c r="P36" s="71"/>
      <c r="Q36" s="23"/>
      <c r="W36" s="22"/>
    </row>
    <row r="37" spans="1:23" s="21" customFormat="1" ht="20.100000000000001" customHeight="1" thickTop="1" thickBot="1" x14ac:dyDescent="0.3">
      <c r="A37" s="1">
        <v>8139</v>
      </c>
      <c r="B37" s="3" t="s">
        <v>31</v>
      </c>
      <c r="C37" s="3" t="s">
        <v>57</v>
      </c>
      <c r="D37" s="3" t="s">
        <v>34</v>
      </c>
      <c r="E37" s="3" t="s">
        <v>33</v>
      </c>
      <c r="F37" s="82">
        <v>0.58888888888888891</v>
      </c>
      <c r="G37" s="80"/>
      <c r="H37" s="6"/>
      <c r="I37" s="6"/>
      <c r="J37" s="6"/>
      <c r="K37" s="70"/>
      <c r="L37" s="70"/>
      <c r="M37" s="9"/>
      <c r="N37" s="3"/>
      <c r="O37" s="3">
        <f>Día23!O37+Día24!M37</f>
        <v>81</v>
      </c>
      <c r="P37" s="71"/>
    </row>
    <row r="38" spans="1:23" s="21" customFormat="1" ht="20.100000000000001" customHeight="1" thickTop="1" thickBot="1" x14ac:dyDescent="0.3">
      <c r="A38" s="1">
        <v>4110</v>
      </c>
      <c r="B38" s="3" t="s">
        <v>32</v>
      </c>
      <c r="C38" s="3" t="s">
        <v>76</v>
      </c>
      <c r="D38" s="3" t="s">
        <v>36</v>
      </c>
      <c r="E38" s="3" t="s">
        <v>77</v>
      </c>
      <c r="F38" s="82">
        <v>0.60555555555555551</v>
      </c>
      <c r="G38" s="106" t="s">
        <v>151</v>
      </c>
      <c r="H38" s="6">
        <v>6</v>
      </c>
      <c r="I38" s="6"/>
      <c r="J38" s="6"/>
      <c r="K38" s="70"/>
      <c r="L38" s="70"/>
      <c r="M38" s="9">
        <v>7</v>
      </c>
      <c r="N38" s="3" t="s">
        <v>100</v>
      </c>
      <c r="O38" s="3">
        <f>Día23!O38+Día24!M38</f>
        <v>154</v>
      </c>
      <c r="P38" s="71"/>
    </row>
    <row r="39" spans="1:23" s="21" customFormat="1" ht="20.100000000000001" customHeight="1" thickTop="1" thickBot="1" x14ac:dyDescent="0.3">
      <c r="A39" s="1">
        <v>4110</v>
      </c>
      <c r="B39" s="3" t="s">
        <v>32</v>
      </c>
      <c r="C39" s="3" t="s">
        <v>17</v>
      </c>
      <c r="D39" s="3" t="s">
        <v>36</v>
      </c>
      <c r="E39" s="3" t="s">
        <v>75</v>
      </c>
      <c r="F39" s="82">
        <v>0.60555555555555551</v>
      </c>
      <c r="G39" s="87"/>
      <c r="H39" s="6"/>
      <c r="I39" s="6"/>
      <c r="J39" s="6"/>
      <c r="K39" s="70"/>
      <c r="L39" s="70"/>
      <c r="M39" s="9"/>
      <c r="N39" s="3"/>
      <c r="O39" s="3">
        <f>Día23!O39+Día24!M39</f>
        <v>54</v>
      </c>
      <c r="P39" s="71"/>
    </row>
    <row r="40" spans="1:23" s="21" customFormat="1" ht="17.25" thickTop="1" thickBot="1" x14ac:dyDescent="0.3">
      <c r="A40" s="1">
        <v>4143</v>
      </c>
      <c r="B40" s="3" t="s">
        <v>32</v>
      </c>
      <c r="C40" s="3" t="s">
        <v>37</v>
      </c>
      <c r="D40" s="3" t="s">
        <v>58</v>
      </c>
      <c r="E40" s="3" t="s">
        <v>52</v>
      </c>
      <c r="F40" s="82">
        <v>0.6118055555555556</v>
      </c>
      <c r="G40" s="80"/>
      <c r="H40" s="6">
        <v>3</v>
      </c>
      <c r="I40" s="6"/>
      <c r="J40" s="6"/>
      <c r="K40" s="70" t="s">
        <v>118</v>
      </c>
      <c r="L40" s="70">
        <v>0</v>
      </c>
      <c r="M40" s="10">
        <v>4</v>
      </c>
      <c r="N40" s="3" t="s">
        <v>100</v>
      </c>
      <c r="O40" s="3">
        <f>Día23!O40+Día24!M40</f>
        <v>157</v>
      </c>
      <c r="P40" s="71"/>
      <c r="Q40" s="23"/>
      <c r="W40" s="22"/>
    </row>
    <row r="41" spans="1:23" s="21" customFormat="1" ht="46.5" customHeight="1" thickTop="1" thickBot="1" x14ac:dyDescent="0.3">
      <c r="A41" s="1">
        <v>8148</v>
      </c>
      <c r="B41" s="3" t="s">
        <v>31</v>
      </c>
      <c r="C41" s="3" t="s">
        <v>59</v>
      </c>
      <c r="D41" s="3" t="s">
        <v>33</v>
      </c>
      <c r="E41" s="3" t="s">
        <v>34</v>
      </c>
      <c r="F41" s="82">
        <v>0.61249999999999993</v>
      </c>
      <c r="G41" s="80" t="s">
        <v>121</v>
      </c>
      <c r="H41" s="6">
        <v>5</v>
      </c>
      <c r="I41" s="11" t="s">
        <v>103</v>
      </c>
      <c r="J41" s="11">
        <v>8</v>
      </c>
      <c r="K41" s="70"/>
      <c r="L41" s="70"/>
      <c r="M41" s="10">
        <v>58</v>
      </c>
      <c r="N41" s="3" t="s">
        <v>101</v>
      </c>
      <c r="O41" s="3">
        <f>Día23!O41+Día24!M41</f>
        <v>1402</v>
      </c>
      <c r="P41" s="71" t="s">
        <v>460</v>
      </c>
      <c r="Q41" s="23"/>
      <c r="W41" s="22"/>
    </row>
    <row r="42" spans="1:23" s="21" customFormat="1" ht="20.100000000000001" customHeight="1" thickTop="1" thickBot="1" x14ac:dyDescent="0.3">
      <c r="A42" s="1" t="s">
        <v>60</v>
      </c>
      <c r="B42" s="3" t="s">
        <v>61</v>
      </c>
      <c r="C42" s="3" t="s">
        <v>62</v>
      </c>
      <c r="D42" s="3" t="s">
        <v>48</v>
      </c>
      <c r="E42" s="3" t="s">
        <v>63</v>
      </c>
      <c r="F42" s="82">
        <v>0.63055555555555554</v>
      </c>
      <c r="G42" s="80"/>
      <c r="H42" s="6"/>
      <c r="I42" s="6"/>
      <c r="J42" s="6"/>
      <c r="K42" s="70"/>
      <c r="L42" s="70"/>
      <c r="M42" s="8"/>
      <c r="N42" s="3"/>
      <c r="O42" s="3">
        <f>Día23!O42+Día24!M42</f>
        <v>770</v>
      </c>
      <c r="P42" s="71"/>
      <c r="Q42" s="23"/>
      <c r="W42" s="22"/>
    </row>
    <row r="43" spans="1:23" s="21" customFormat="1" ht="20.100000000000001" customHeight="1" thickTop="1" thickBot="1" x14ac:dyDescent="0.3">
      <c r="A43" s="1">
        <v>4111</v>
      </c>
      <c r="B43" s="3" t="s">
        <v>32</v>
      </c>
      <c r="C43" s="3" t="s">
        <v>37</v>
      </c>
      <c r="D43" s="3" t="s">
        <v>77</v>
      </c>
      <c r="E43" s="3" t="s">
        <v>36</v>
      </c>
      <c r="F43" s="82">
        <v>0.64513888888888882</v>
      </c>
      <c r="G43" s="80" t="s">
        <v>133</v>
      </c>
      <c r="H43" s="6">
        <v>3</v>
      </c>
      <c r="I43" s="6"/>
      <c r="J43" s="6"/>
      <c r="K43" s="70"/>
      <c r="L43" s="70"/>
      <c r="M43" s="8">
        <v>9</v>
      </c>
      <c r="N43" s="3" t="s">
        <v>100</v>
      </c>
      <c r="O43" s="3">
        <f>Día23!O43+Día24!M43</f>
        <v>102</v>
      </c>
      <c r="P43" s="71"/>
      <c r="Q43" s="23"/>
      <c r="W43" s="22"/>
    </row>
    <row r="44" spans="1:23" s="21" customFormat="1" ht="20.100000000000001" customHeight="1" thickTop="1" thickBot="1" x14ac:dyDescent="0.3">
      <c r="A44" s="1">
        <v>4114</v>
      </c>
      <c r="B44" s="3" t="s">
        <v>32</v>
      </c>
      <c r="C44" s="3" t="s">
        <v>37</v>
      </c>
      <c r="D44" s="3" t="s">
        <v>64</v>
      </c>
      <c r="E44" s="3" t="s">
        <v>34</v>
      </c>
      <c r="F44" s="82">
        <v>0.65069444444444446</v>
      </c>
      <c r="G44" s="80"/>
      <c r="H44" s="6">
        <v>6</v>
      </c>
      <c r="I44" s="6"/>
      <c r="J44" s="6"/>
      <c r="K44" s="70"/>
      <c r="L44" s="70"/>
      <c r="M44" s="10">
        <v>5</v>
      </c>
      <c r="N44" s="3" t="s">
        <v>100</v>
      </c>
      <c r="O44" s="3">
        <f>Día23!O44+Día24!M44</f>
        <v>100</v>
      </c>
      <c r="P44" s="71"/>
      <c r="Q44" s="23"/>
      <c r="W44" s="22"/>
    </row>
    <row r="45" spans="1:23" s="21" customFormat="1" ht="25.5" customHeight="1" thickTop="1" thickBot="1" x14ac:dyDescent="0.3">
      <c r="A45" s="1">
        <v>8159</v>
      </c>
      <c r="B45" s="3" t="s">
        <v>31</v>
      </c>
      <c r="C45" s="3" t="s">
        <v>57</v>
      </c>
      <c r="D45" s="3" t="s">
        <v>48</v>
      </c>
      <c r="E45" s="3" t="s">
        <v>33</v>
      </c>
      <c r="F45" s="82">
        <v>0.65138888888888891</v>
      </c>
      <c r="G45" s="80"/>
      <c r="H45" s="6"/>
      <c r="I45" s="6"/>
      <c r="J45" s="6"/>
      <c r="K45" s="70"/>
      <c r="L45" s="70"/>
      <c r="M45" s="3"/>
      <c r="N45" s="3"/>
      <c r="O45" s="3">
        <f>Día23!O45+Día24!M45</f>
        <v>48</v>
      </c>
      <c r="P45" s="71"/>
      <c r="Q45" s="23"/>
    </row>
    <row r="46" spans="1:23" s="21" customFormat="1" ht="33.75" customHeight="1" thickTop="1" thickBot="1" x14ac:dyDescent="0.3">
      <c r="A46" s="1">
        <v>8158</v>
      </c>
      <c r="B46" s="3" t="s">
        <v>31</v>
      </c>
      <c r="C46" s="3" t="s">
        <v>37</v>
      </c>
      <c r="D46" s="3" t="s">
        <v>33</v>
      </c>
      <c r="E46" s="3" t="s">
        <v>34</v>
      </c>
      <c r="F46" s="82">
        <v>0.6645833333333333</v>
      </c>
      <c r="G46" s="80"/>
      <c r="H46" s="11">
        <v>6</v>
      </c>
      <c r="I46" s="6"/>
      <c r="J46" s="6">
        <v>3</v>
      </c>
      <c r="K46" s="70"/>
      <c r="L46" s="89"/>
      <c r="M46" s="90">
        <v>85</v>
      </c>
      <c r="N46" s="3" t="s">
        <v>101</v>
      </c>
      <c r="O46" s="3">
        <f>Día23!O46+Día24!M46</f>
        <v>1892</v>
      </c>
      <c r="P46" s="71" t="s">
        <v>461</v>
      </c>
      <c r="Q46" s="23"/>
    </row>
    <row r="47" spans="1:23" s="21" customFormat="1" ht="20.100000000000001" customHeight="1" thickTop="1" thickBot="1" x14ac:dyDescent="0.3">
      <c r="A47" s="1">
        <v>8359</v>
      </c>
      <c r="B47" s="3" t="s">
        <v>31</v>
      </c>
      <c r="C47" s="3" t="s">
        <v>37</v>
      </c>
      <c r="D47" s="3" t="s">
        <v>48</v>
      </c>
      <c r="E47" s="3" t="s">
        <v>33</v>
      </c>
      <c r="F47" s="82">
        <v>0.67222222222222217</v>
      </c>
      <c r="G47" s="80"/>
      <c r="H47" s="11">
        <v>3</v>
      </c>
      <c r="I47" s="6"/>
      <c r="J47" s="6"/>
      <c r="K47" s="70"/>
      <c r="L47" s="70"/>
      <c r="M47" s="10">
        <v>5</v>
      </c>
      <c r="N47" s="3" t="s">
        <v>100</v>
      </c>
      <c r="O47" s="3">
        <f>Día23!O47+Día24!M47</f>
        <v>279</v>
      </c>
      <c r="P47" s="71"/>
      <c r="Q47" s="23"/>
      <c r="W47" s="22"/>
    </row>
    <row r="48" spans="1:23" s="21" customFormat="1" ht="20.100000000000001" customHeight="1" thickTop="1" thickBot="1" x14ac:dyDescent="0.3">
      <c r="A48" s="1">
        <v>4969</v>
      </c>
      <c r="B48" s="3" t="s">
        <v>32</v>
      </c>
      <c r="C48" s="3" t="s">
        <v>37</v>
      </c>
      <c r="D48" s="3" t="s">
        <v>48</v>
      </c>
      <c r="E48" s="3" t="s">
        <v>47</v>
      </c>
      <c r="F48" s="82">
        <v>0.6791666666666667</v>
      </c>
      <c r="G48" s="80" t="s">
        <v>102</v>
      </c>
      <c r="H48" s="11">
        <v>3</v>
      </c>
      <c r="I48" s="11"/>
      <c r="J48" s="11"/>
      <c r="K48" s="70"/>
      <c r="L48" s="70"/>
      <c r="M48" s="10">
        <v>6</v>
      </c>
      <c r="N48" s="3" t="s">
        <v>100</v>
      </c>
      <c r="O48" s="3">
        <f>Día23!O48+Día24!M48</f>
        <v>320</v>
      </c>
      <c r="P48" s="71"/>
      <c r="Q48" s="23"/>
      <c r="W48" s="22"/>
    </row>
    <row r="49" spans="1:23" s="21" customFormat="1" ht="20.100000000000001" customHeight="1" thickTop="1" thickBot="1" x14ac:dyDescent="0.3">
      <c r="A49" s="1">
        <v>4958</v>
      </c>
      <c r="B49" s="3" t="s">
        <v>32</v>
      </c>
      <c r="C49" s="3" t="s">
        <v>37</v>
      </c>
      <c r="D49" s="3" t="s">
        <v>47</v>
      </c>
      <c r="E49" s="3" t="s">
        <v>34</v>
      </c>
      <c r="F49" s="82">
        <v>0.6972222222222223</v>
      </c>
      <c r="G49" s="80"/>
      <c r="H49" s="6">
        <v>6</v>
      </c>
      <c r="I49" s="11" t="s">
        <v>106</v>
      </c>
      <c r="J49" s="11"/>
      <c r="K49" s="70"/>
      <c r="L49" s="70"/>
      <c r="M49" s="10">
        <v>60</v>
      </c>
      <c r="N49" s="3" t="s">
        <v>101</v>
      </c>
      <c r="O49" s="3">
        <f>Día23!O49+Día24!M49</f>
        <v>1519</v>
      </c>
      <c r="P49" s="71" t="s">
        <v>454</v>
      </c>
      <c r="Q49" s="23"/>
      <c r="W49" s="22"/>
    </row>
    <row r="50" spans="1:23" s="21" customFormat="1" ht="20.100000000000001" customHeight="1" thickTop="1" thickBot="1" x14ac:dyDescent="0.3">
      <c r="A50" s="1">
        <v>8169</v>
      </c>
      <c r="B50" s="3" t="s">
        <v>31</v>
      </c>
      <c r="C50" s="3" t="s">
        <v>40</v>
      </c>
      <c r="D50" s="3" t="s">
        <v>48</v>
      </c>
      <c r="E50" s="3" t="s">
        <v>33</v>
      </c>
      <c r="F50" s="82">
        <v>0.70416666666666661</v>
      </c>
      <c r="G50" s="88"/>
      <c r="H50" s="6"/>
      <c r="I50" s="11"/>
      <c r="J50" s="11"/>
      <c r="K50" s="70"/>
      <c r="L50" s="70"/>
      <c r="M50" s="8"/>
      <c r="N50" s="3"/>
      <c r="O50" s="3">
        <f>Día23!O50+Día24!M50</f>
        <v>110</v>
      </c>
      <c r="P50" s="71"/>
      <c r="Q50" s="23"/>
      <c r="W50" s="22"/>
    </row>
    <row r="51" spans="1:23" s="21" customFormat="1" ht="20.100000000000001" customHeight="1" thickTop="1" thickBot="1" x14ac:dyDescent="0.3">
      <c r="A51" s="1">
        <v>8168</v>
      </c>
      <c r="B51" s="3" t="s">
        <v>31</v>
      </c>
      <c r="C51" s="3" t="s">
        <v>67</v>
      </c>
      <c r="D51" s="3" t="s">
        <v>33</v>
      </c>
      <c r="E51" s="3" t="s">
        <v>34</v>
      </c>
      <c r="F51" s="82">
        <v>0.70763888888888893</v>
      </c>
      <c r="G51" s="80"/>
      <c r="H51" s="6"/>
      <c r="I51" s="6"/>
      <c r="J51" s="6"/>
      <c r="K51" s="70"/>
      <c r="L51" s="70"/>
      <c r="M51" s="8"/>
      <c r="N51" s="3"/>
      <c r="O51" s="3">
        <f>Día23!O51+Día24!M51</f>
        <v>672</v>
      </c>
      <c r="P51" s="71"/>
      <c r="Q51" s="23"/>
      <c r="W51" s="22"/>
    </row>
    <row r="52" spans="1:23" s="21" customFormat="1" ht="20.100000000000001" customHeight="1" thickTop="1" thickBot="1" x14ac:dyDescent="0.3">
      <c r="A52" s="1">
        <v>8179</v>
      </c>
      <c r="B52" s="3" t="s">
        <v>31</v>
      </c>
      <c r="C52" s="3" t="s">
        <v>37</v>
      </c>
      <c r="D52" s="3" t="s">
        <v>48</v>
      </c>
      <c r="E52" s="3" t="s">
        <v>33</v>
      </c>
      <c r="F52" s="82">
        <v>0.72777777777777775</v>
      </c>
      <c r="G52" s="80"/>
      <c r="H52" s="6">
        <v>3</v>
      </c>
      <c r="I52" s="6"/>
      <c r="J52" s="6"/>
      <c r="K52" s="70"/>
      <c r="L52" s="70"/>
      <c r="M52" s="10">
        <v>8</v>
      </c>
      <c r="N52" s="3" t="s">
        <v>100</v>
      </c>
      <c r="O52" s="3">
        <f>Día23!O52+Día24!M52</f>
        <v>151</v>
      </c>
      <c r="P52" s="71"/>
      <c r="Q52" s="23"/>
      <c r="W52" s="22"/>
    </row>
    <row r="53" spans="1:23" s="21" customFormat="1" ht="20.100000000000001" customHeight="1" thickTop="1" thickBot="1" x14ac:dyDescent="0.3">
      <c r="A53" s="1" t="s">
        <v>65</v>
      </c>
      <c r="B53" s="3" t="s">
        <v>32</v>
      </c>
      <c r="C53" s="3" t="s">
        <v>37</v>
      </c>
      <c r="D53" s="3" t="s">
        <v>48</v>
      </c>
      <c r="E53" s="3" t="s">
        <v>66</v>
      </c>
      <c r="F53" s="82">
        <v>0.75486111111111109</v>
      </c>
      <c r="G53" s="80" t="s">
        <v>156</v>
      </c>
      <c r="H53" s="6">
        <v>3</v>
      </c>
      <c r="I53" s="6" t="s">
        <v>125</v>
      </c>
      <c r="J53" s="6"/>
      <c r="K53" s="70" t="s">
        <v>128</v>
      </c>
      <c r="L53" s="70">
        <v>1</v>
      </c>
      <c r="M53" s="3">
        <v>8</v>
      </c>
      <c r="N53" s="3" t="s">
        <v>101</v>
      </c>
      <c r="O53" s="3">
        <f>Día23!O53+Día24!M53</f>
        <v>279</v>
      </c>
      <c r="P53" s="71" t="s">
        <v>462</v>
      </c>
      <c r="Q53" s="23"/>
    </row>
    <row r="54" spans="1:23" s="21" customFormat="1" ht="45" customHeight="1" thickTop="1" thickBot="1" x14ac:dyDescent="0.3">
      <c r="A54" s="1">
        <v>4175</v>
      </c>
      <c r="B54" s="3" t="s">
        <v>68</v>
      </c>
      <c r="C54" s="3" t="s">
        <v>37</v>
      </c>
      <c r="D54" s="3" t="s">
        <v>34</v>
      </c>
      <c r="E54" s="3" t="s">
        <v>69</v>
      </c>
      <c r="F54" s="82">
        <v>0.76041666666666663</v>
      </c>
      <c r="G54" s="80"/>
      <c r="H54" s="6">
        <v>4</v>
      </c>
      <c r="I54" s="6"/>
      <c r="J54" s="6"/>
      <c r="K54" s="70"/>
      <c r="L54" s="70"/>
      <c r="M54" s="9">
        <v>6</v>
      </c>
      <c r="N54" s="3" t="s">
        <v>101</v>
      </c>
      <c r="O54" s="3">
        <f>Día23!O54+Día24!M54</f>
        <v>128</v>
      </c>
      <c r="P54" s="71" t="s">
        <v>464</v>
      </c>
      <c r="Q54" s="23"/>
    </row>
    <row r="55" spans="1:23" s="21" customFormat="1" ht="20.100000000000001" customHeight="1" thickTop="1" thickBot="1" x14ac:dyDescent="0.3">
      <c r="A55" s="1">
        <v>8178</v>
      </c>
      <c r="B55" s="3" t="s">
        <v>31</v>
      </c>
      <c r="C55" s="3" t="s">
        <v>37</v>
      </c>
      <c r="D55" s="3" t="s">
        <v>33</v>
      </c>
      <c r="E55" s="3" t="s">
        <v>34</v>
      </c>
      <c r="F55" s="82">
        <v>0.76874999999999993</v>
      </c>
      <c r="G55" s="80"/>
      <c r="H55" s="6">
        <v>6</v>
      </c>
      <c r="I55" s="6" t="s">
        <v>103</v>
      </c>
      <c r="J55" s="6">
        <v>2</v>
      </c>
      <c r="K55" s="70"/>
      <c r="L55" s="70"/>
      <c r="M55" s="9">
        <v>170</v>
      </c>
      <c r="N55" s="3" t="s">
        <v>101</v>
      </c>
      <c r="O55" s="3">
        <f>Día23!O55+Día24!M55</f>
        <v>2603</v>
      </c>
      <c r="P55" s="71" t="s">
        <v>463</v>
      </c>
    </row>
    <row r="56" spans="1:23" s="21" customFormat="1" ht="20.100000000000001" customHeight="1" thickTop="1" thickBot="1" x14ac:dyDescent="0.3">
      <c r="A56" s="1">
        <v>8389</v>
      </c>
      <c r="B56" s="3" t="s">
        <v>31</v>
      </c>
      <c r="C56" s="3" t="s">
        <v>62</v>
      </c>
      <c r="D56" s="3" t="s">
        <v>48</v>
      </c>
      <c r="E56" s="3" t="s">
        <v>33</v>
      </c>
      <c r="F56" s="82">
        <v>0.77638888888888891</v>
      </c>
      <c r="G56" s="88"/>
      <c r="H56" s="6"/>
      <c r="I56" s="6"/>
      <c r="J56" s="6"/>
      <c r="K56" s="70"/>
      <c r="L56" s="70"/>
      <c r="M56" s="10"/>
      <c r="N56" s="3"/>
      <c r="O56" s="3">
        <f>Día23!O56+Día24!M56</f>
        <v>168</v>
      </c>
      <c r="P56" s="71"/>
      <c r="Q56" s="23"/>
      <c r="W56" s="22"/>
    </row>
    <row r="57" spans="1:23" s="21" customFormat="1" ht="20.100000000000001" customHeight="1" thickTop="1" thickBot="1" x14ac:dyDescent="0.3">
      <c r="A57" s="1">
        <v>8189</v>
      </c>
      <c r="B57" s="3" t="s">
        <v>31</v>
      </c>
      <c r="C57" s="3" t="s">
        <v>42</v>
      </c>
      <c r="D57" s="3" t="s">
        <v>34</v>
      </c>
      <c r="E57" s="3" t="s">
        <v>33</v>
      </c>
      <c r="F57" s="82">
        <v>0.80069444444444438</v>
      </c>
      <c r="G57" s="80"/>
      <c r="H57" s="6">
        <v>3</v>
      </c>
      <c r="I57" s="11"/>
      <c r="J57" s="11"/>
      <c r="K57" s="70"/>
      <c r="L57" s="70"/>
      <c r="M57" s="10">
        <v>6</v>
      </c>
      <c r="N57" s="3" t="s">
        <v>100</v>
      </c>
      <c r="O57" s="3">
        <f>Día23!O57+Día24!M57</f>
        <v>69</v>
      </c>
      <c r="P57" s="71"/>
      <c r="Q57" s="23"/>
      <c r="W57" s="22"/>
    </row>
    <row r="58" spans="1:23" s="21" customFormat="1" ht="20.100000000000001" customHeight="1" thickTop="1" thickBot="1" x14ac:dyDescent="0.3">
      <c r="A58" s="1" t="s">
        <v>70</v>
      </c>
      <c r="B58" s="3" t="s">
        <v>61</v>
      </c>
      <c r="C58" s="3" t="s">
        <v>62</v>
      </c>
      <c r="D58" s="3" t="s">
        <v>71</v>
      </c>
      <c r="E58" s="3" t="s">
        <v>34</v>
      </c>
      <c r="F58" s="82">
        <v>0.80833333333333324</v>
      </c>
      <c r="G58" s="80"/>
      <c r="H58" s="6"/>
      <c r="I58" s="6"/>
      <c r="J58" s="6"/>
      <c r="K58" s="70"/>
      <c r="L58" s="70"/>
      <c r="M58" s="8"/>
      <c r="N58" s="3"/>
      <c r="O58" s="3">
        <f>Día23!O58+Día24!M58</f>
        <v>541</v>
      </c>
      <c r="P58" s="71"/>
      <c r="Q58" s="23"/>
      <c r="W58" s="22"/>
    </row>
    <row r="59" spans="1:23" s="21" customFormat="1" ht="20.100000000000001" customHeight="1" thickTop="1" thickBot="1" x14ac:dyDescent="0.3">
      <c r="A59" s="1" t="s">
        <v>72</v>
      </c>
      <c r="B59" s="3" t="s">
        <v>46</v>
      </c>
      <c r="C59" s="3" t="s">
        <v>37</v>
      </c>
      <c r="D59" s="3" t="s">
        <v>47</v>
      </c>
      <c r="E59" s="3" t="s">
        <v>34</v>
      </c>
      <c r="F59" s="82">
        <v>0.81458333333333333</v>
      </c>
      <c r="G59" s="80"/>
      <c r="H59" s="6">
        <v>6</v>
      </c>
      <c r="I59" s="6"/>
      <c r="J59" s="6"/>
      <c r="K59" s="70"/>
      <c r="L59" s="70"/>
      <c r="M59" s="85">
        <v>81</v>
      </c>
      <c r="N59" s="3" t="s">
        <v>101</v>
      </c>
      <c r="O59" s="3">
        <f>Día23!O59+Día24!M59</f>
        <v>1273</v>
      </c>
      <c r="P59" s="71" t="s">
        <v>465</v>
      </c>
      <c r="Q59" s="23"/>
      <c r="W59" s="22"/>
    </row>
    <row r="60" spans="1:23" s="21" customFormat="1" ht="20.100000000000001" customHeight="1" thickTop="1" thickBot="1" x14ac:dyDescent="0.3">
      <c r="A60" s="1">
        <v>8199</v>
      </c>
      <c r="B60" s="3" t="s">
        <v>31</v>
      </c>
      <c r="C60" s="3" t="s">
        <v>40</v>
      </c>
      <c r="D60" s="3" t="s">
        <v>48</v>
      </c>
      <c r="E60" s="3" t="s">
        <v>33</v>
      </c>
      <c r="F60" s="82">
        <v>0.82916666666666661</v>
      </c>
      <c r="G60" s="80"/>
      <c r="H60" s="6"/>
      <c r="I60" s="6"/>
      <c r="J60" s="6"/>
      <c r="K60" s="70"/>
      <c r="L60" s="70"/>
      <c r="M60" s="10"/>
      <c r="N60" s="3"/>
      <c r="O60" s="3">
        <f>Día23!O60+Día24!M60</f>
        <v>83</v>
      </c>
      <c r="P60" s="71"/>
      <c r="Q60" s="23"/>
      <c r="W60" s="22"/>
    </row>
    <row r="61" spans="1:23" s="21" customFormat="1" ht="35.25" customHeight="1" thickTop="1" thickBot="1" x14ac:dyDescent="0.3">
      <c r="A61" s="1">
        <v>8198</v>
      </c>
      <c r="B61" s="3" t="s">
        <v>31</v>
      </c>
      <c r="C61" s="3" t="s">
        <v>37</v>
      </c>
      <c r="D61" s="3" t="s">
        <v>33</v>
      </c>
      <c r="E61" s="3" t="s">
        <v>34</v>
      </c>
      <c r="F61" s="82">
        <v>0.84930555555555554</v>
      </c>
      <c r="G61" s="80"/>
      <c r="H61" s="6">
        <v>6</v>
      </c>
      <c r="I61" s="6"/>
      <c r="J61" s="6">
        <v>5</v>
      </c>
      <c r="K61" s="70"/>
      <c r="L61" s="70"/>
      <c r="M61" s="3">
        <v>136</v>
      </c>
      <c r="N61" s="3" t="s">
        <v>101</v>
      </c>
      <c r="O61" s="3">
        <f>Día23!O61+Día24!M61</f>
        <v>1597</v>
      </c>
      <c r="P61" s="71" t="s">
        <v>468</v>
      </c>
      <c r="Q61" s="23"/>
    </row>
    <row r="62" spans="1:23" s="21" customFormat="1" ht="20.100000000000001" customHeight="1" thickTop="1" thickBot="1" x14ac:dyDescent="0.3">
      <c r="A62" s="1">
        <v>8209</v>
      </c>
      <c r="B62" s="3" t="s">
        <v>31</v>
      </c>
      <c r="C62" s="3" t="s">
        <v>37</v>
      </c>
      <c r="D62" s="3" t="s">
        <v>48</v>
      </c>
      <c r="E62" s="3" t="s">
        <v>33</v>
      </c>
      <c r="F62" s="82">
        <v>0.85277777777777775</v>
      </c>
      <c r="G62" s="88"/>
      <c r="H62" s="6">
        <v>3</v>
      </c>
      <c r="I62" s="6" t="s">
        <v>103</v>
      </c>
      <c r="J62" s="6"/>
      <c r="K62" s="70"/>
      <c r="L62" s="70"/>
      <c r="M62" s="2">
        <v>9</v>
      </c>
      <c r="N62" s="3" t="s">
        <v>100</v>
      </c>
      <c r="O62" s="3">
        <f>Día23!O62+Día24!M62</f>
        <v>120</v>
      </c>
      <c r="P62" s="71"/>
    </row>
    <row r="63" spans="1:23" s="21" customFormat="1" ht="20.100000000000001" customHeight="1" thickTop="1" thickBot="1" x14ac:dyDescent="0.3">
      <c r="A63" s="1" t="s">
        <v>73</v>
      </c>
      <c r="B63" s="3" t="s">
        <v>46</v>
      </c>
      <c r="C63" s="3" t="s">
        <v>37</v>
      </c>
      <c r="D63" s="3" t="s">
        <v>48</v>
      </c>
      <c r="E63" s="3" t="s">
        <v>47</v>
      </c>
      <c r="F63" s="82">
        <v>0.88055555555555554</v>
      </c>
      <c r="G63" s="87"/>
      <c r="H63" s="11">
        <v>3</v>
      </c>
      <c r="I63" s="6"/>
      <c r="J63" s="6"/>
      <c r="K63" s="70"/>
      <c r="L63" s="70"/>
      <c r="M63" s="91">
        <v>6</v>
      </c>
      <c r="N63" s="3" t="s">
        <v>101</v>
      </c>
      <c r="O63" s="3">
        <f>Día23!O63+Día24!M63</f>
        <v>186</v>
      </c>
      <c r="P63" s="71" t="s">
        <v>466</v>
      </c>
    </row>
    <row r="64" spans="1:23" s="21" customFormat="1" ht="20.100000000000001" customHeight="1" thickTop="1" thickBot="1" x14ac:dyDescent="0.3">
      <c r="A64" s="1">
        <v>8208</v>
      </c>
      <c r="B64" s="3" t="s">
        <v>31</v>
      </c>
      <c r="C64" s="3" t="s">
        <v>37</v>
      </c>
      <c r="D64" s="3" t="s">
        <v>33</v>
      </c>
      <c r="E64" s="3" t="s">
        <v>34</v>
      </c>
      <c r="F64" s="82">
        <v>0.8833333333333333</v>
      </c>
      <c r="G64" s="80"/>
      <c r="H64" s="6">
        <v>6</v>
      </c>
      <c r="I64" s="6"/>
      <c r="J64" s="6"/>
      <c r="K64" s="70"/>
      <c r="L64" s="70"/>
      <c r="M64" s="10">
        <v>104</v>
      </c>
      <c r="N64" s="3" t="s">
        <v>101</v>
      </c>
      <c r="O64" s="3">
        <f>Día23!O64+Día24!M64</f>
        <v>913</v>
      </c>
      <c r="P64" s="71" t="s">
        <v>467</v>
      </c>
      <c r="Q64" s="23"/>
      <c r="W64" s="22"/>
    </row>
    <row r="65" spans="1:23" s="21" customFormat="1" ht="20.100000000000001" customHeight="1" thickTop="1" thickBot="1" x14ac:dyDescent="0.3">
      <c r="A65" s="1">
        <v>4184</v>
      </c>
      <c r="B65" s="3" t="s">
        <v>32</v>
      </c>
      <c r="C65" s="3" t="s">
        <v>62</v>
      </c>
      <c r="D65" s="3" t="s">
        <v>44</v>
      </c>
      <c r="E65" s="3" t="s">
        <v>34</v>
      </c>
      <c r="F65" s="82">
        <v>0.89097222222222217</v>
      </c>
      <c r="G65" s="80"/>
      <c r="H65" s="6"/>
      <c r="I65" s="11"/>
      <c r="J65" s="11"/>
      <c r="K65" s="70"/>
      <c r="L65" s="70"/>
      <c r="M65" s="91"/>
      <c r="N65" s="3"/>
      <c r="O65" s="3">
        <f>Día23!O65+Día24!M65</f>
        <v>24</v>
      </c>
      <c r="P65" s="95"/>
      <c r="Q65" s="23"/>
      <c r="W65" s="22"/>
    </row>
    <row r="66" spans="1:23" s="21" customFormat="1" ht="20.100000000000001" customHeight="1" thickTop="1" thickBot="1" x14ac:dyDescent="0.3">
      <c r="A66" s="1" t="s">
        <v>30</v>
      </c>
      <c r="B66" s="3" t="s">
        <v>32</v>
      </c>
      <c r="C66" s="3" t="s">
        <v>37</v>
      </c>
      <c r="D66" s="3" t="s">
        <v>35</v>
      </c>
      <c r="E66" s="3" t="s">
        <v>34</v>
      </c>
      <c r="F66" s="82">
        <v>0.89861111111111114</v>
      </c>
      <c r="G66" s="80"/>
      <c r="H66" s="6">
        <v>6</v>
      </c>
      <c r="I66" s="6"/>
      <c r="J66" s="6"/>
      <c r="K66" s="70"/>
      <c r="L66" s="70"/>
      <c r="M66" s="86">
        <v>26</v>
      </c>
      <c r="N66" s="3" t="s">
        <v>100</v>
      </c>
      <c r="O66" s="3">
        <f>Día23!O66+Día24!M66</f>
        <v>345</v>
      </c>
      <c r="P66" s="71"/>
      <c r="Q66" s="23"/>
      <c r="W66" s="22"/>
    </row>
    <row r="67" spans="1:23" s="21" customFormat="1" ht="20.100000000000001" customHeight="1" thickTop="1" thickBot="1" x14ac:dyDescent="0.3">
      <c r="A67" s="1">
        <v>8219</v>
      </c>
      <c r="B67" s="3" t="s">
        <v>31</v>
      </c>
      <c r="C67" s="3" t="s">
        <v>37</v>
      </c>
      <c r="D67" s="3" t="s">
        <v>34</v>
      </c>
      <c r="E67" s="3" t="s">
        <v>33</v>
      </c>
      <c r="F67" s="82">
        <v>0.91527777777777775</v>
      </c>
      <c r="G67" s="88"/>
      <c r="H67" s="6">
        <v>3</v>
      </c>
      <c r="I67" s="6"/>
      <c r="J67" s="6"/>
      <c r="K67" s="70"/>
      <c r="L67" s="70"/>
      <c r="M67" s="8">
        <v>3</v>
      </c>
      <c r="N67" s="3" t="s">
        <v>100</v>
      </c>
      <c r="O67" s="3">
        <f>Día23!O67+Día24!M67</f>
        <v>98</v>
      </c>
      <c r="P67" s="71"/>
      <c r="Q67" s="23"/>
      <c r="W67" s="22"/>
    </row>
    <row r="68" spans="1:23" s="21" customFormat="1" ht="20.100000000000001" customHeight="1" thickTop="1" thickBot="1" x14ac:dyDescent="0.3">
      <c r="A68" s="1"/>
      <c r="B68" s="2"/>
      <c r="C68" s="3"/>
      <c r="D68" s="3"/>
      <c r="E68" s="3"/>
      <c r="F68" s="4"/>
      <c r="G68" s="88"/>
      <c r="H68" s="6"/>
      <c r="I68" s="6"/>
      <c r="J68" s="6"/>
      <c r="K68" s="70"/>
      <c r="L68" s="70"/>
      <c r="M68" s="10"/>
      <c r="N68" s="3"/>
      <c r="O68" s="6"/>
      <c r="P68" s="71"/>
      <c r="Q68" s="23"/>
      <c r="W68" s="22"/>
    </row>
    <row r="69" spans="1:23" s="21" customFormat="1" ht="20.100000000000001" customHeight="1" thickTop="1" thickBot="1" x14ac:dyDescent="0.3">
      <c r="A69" s="1"/>
      <c r="B69" s="2"/>
      <c r="C69" s="3"/>
      <c r="D69" s="3"/>
      <c r="E69" s="3"/>
      <c r="F69" s="4"/>
      <c r="G69" s="80"/>
      <c r="H69" s="6"/>
      <c r="I69" s="6"/>
      <c r="J69" s="6"/>
      <c r="K69" s="70"/>
      <c r="L69" s="70"/>
      <c r="M69" s="3"/>
      <c r="N69" s="3"/>
      <c r="O69" s="6"/>
      <c r="P69" s="71"/>
      <c r="Q69" s="23"/>
    </row>
    <row r="70" spans="1:23" s="21" customFormat="1" ht="20.100000000000001" customHeight="1" thickTop="1" thickBot="1" x14ac:dyDescent="0.3">
      <c r="A70" s="1"/>
      <c r="B70" s="3"/>
      <c r="C70" s="3"/>
      <c r="D70" s="3"/>
      <c r="E70" s="3"/>
      <c r="F70" s="82"/>
      <c r="G70" s="80"/>
      <c r="H70" s="6"/>
      <c r="I70" s="6"/>
      <c r="J70" s="6"/>
      <c r="K70" s="70"/>
      <c r="L70" s="70"/>
      <c r="M70" s="9"/>
      <c r="N70" s="3"/>
      <c r="O70" s="6"/>
      <c r="P70" s="71"/>
    </row>
    <row r="71" spans="1:23" s="21" customFormat="1" ht="20.100000000000001" customHeight="1" thickTop="1" thickBot="1" x14ac:dyDescent="0.3">
      <c r="A71" s="1"/>
      <c r="B71" s="2"/>
      <c r="C71" s="3"/>
      <c r="D71" s="3"/>
      <c r="E71" s="3"/>
      <c r="F71" s="4"/>
      <c r="G71" s="80"/>
      <c r="H71" s="6"/>
      <c r="I71" s="6"/>
      <c r="J71" s="6"/>
      <c r="K71" s="70"/>
      <c r="L71" s="70"/>
      <c r="M71" s="9"/>
      <c r="N71" s="3"/>
      <c r="O71" s="6"/>
      <c r="P71" s="71"/>
    </row>
    <row r="72" spans="1:23" s="21" customFormat="1" ht="20.100000000000001" customHeight="1" thickTop="1" thickBot="1" x14ac:dyDescent="0.3">
      <c r="A72" s="1"/>
      <c r="B72" s="2"/>
      <c r="C72" s="3"/>
      <c r="D72" s="3"/>
      <c r="E72" s="3"/>
      <c r="F72" s="4"/>
      <c r="G72" s="80"/>
      <c r="H72" s="6"/>
      <c r="I72" s="6"/>
      <c r="J72" s="6"/>
      <c r="K72" s="70"/>
      <c r="L72" s="70"/>
      <c r="M72" s="79"/>
      <c r="N72" s="3"/>
      <c r="O72" s="96"/>
      <c r="P72" s="71"/>
    </row>
    <row r="73" spans="1:23" s="21" customFormat="1" ht="20.100000000000001" customHeight="1" thickTop="1" thickBot="1" x14ac:dyDescent="0.3">
      <c r="A73" s="13"/>
      <c r="B73" s="13"/>
      <c r="C73" s="13"/>
      <c r="D73" s="13"/>
      <c r="E73" s="13"/>
      <c r="F73" s="13"/>
      <c r="G73" s="13"/>
      <c r="H73" s="13"/>
      <c r="K73" s="74"/>
      <c r="L73" s="75"/>
      <c r="M73" s="76"/>
      <c r="N73" s="24"/>
      <c r="O73" s="97"/>
      <c r="P73" s="13"/>
    </row>
    <row r="74" spans="1:23" s="21" customFormat="1" ht="20.100000000000001" customHeight="1" x14ac:dyDescent="0.25">
      <c r="A74" s="13"/>
      <c r="B74" s="13"/>
      <c r="C74" s="13"/>
      <c r="D74" s="24"/>
      <c r="K74" s="112" t="s">
        <v>5</v>
      </c>
      <c r="L74" s="113"/>
      <c r="M74" s="77">
        <f>SUM(M14:M73)</f>
        <v>1062</v>
      </c>
      <c r="N74" s="74"/>
      <c r="O74" s="74"/>
      <c r="P74" s="13"/>
    </row>
    <row r="75" spans="1:23" ht="20.100000000000001" customHeight="1" thickBot="1" x14ac:dyDescent="0.3">
      <c r="G75" s="15"/>
      <c r="K75" s="110" t="s">
        <v>11</v>
      </c>
      <c r="L75" s="111"/>
      <c r="M75" s="78">
        <f>Día23!M75+Día24!M74</f>
        <v>32353</v>
      </c>
      <c r="N75" s="75"/>
      <c r="O75" s="75"/>
      <c r="P75" s="24"/>
    </row>
    <row r="76" spans="1:23" ht="20.100000000000001" customHeight="1" x14ac:dyDescent="0.25">
      <c r="G76" s="24"/>
      <c r="P76" s="24"/>
    </row>
    <row r="77" spans="1:23" x14ac:dyDescent="0.25">
      <c r="G77" s="24"/>
      <c r="P77" s="24"/>
    </row>
    <row r="78" spans="1:23" x14ac:dyDescent="0.25">
      <c r="A78" s="25"/>
      <c r="B78" s="25"/>
      <c r="C78" s="25"/>
      <c r="P78" s="24"/>
    </row>
    <row r="79" spans="1:23" ht="14.25" customHeight="1" x14ac:dyDescent="0.25">
      <c r="A79" s="25"/>
      <c r="B79" s="25"/>
      <c r="C79" s="25"/>
      <c r="P79" s="24"/>
    </row>
    <row r="80" spans="1:23" ht="14.25" customHeight="1" x14ac:dyDescent="0.25">
      <c r="A80" s="25"/>
      <c r="B80" s="25"/>
      <c r="C80" s="25"/>
      <c r="P80" s="24"/>
    </row>
    <row r="81" spans="1:16" ht="14.25" customHeight="1" x14ac:dyDescent="0.25">
      <c r="A81" s="25"/>
      <c r="B81" s="25"/>
      <c r="C81" s="25"/>
      <c r="P81" s="24"/>
    </row>
    <row r="82" spans="1:16" ht="14.25" customHeight="1" x14ac:dyDescent="0.25">
      <c r="A82" s="25"/>
      <c r="B82" s="25"/>
      <c r="C82" s="25"/>
    </row>
    <row r="83" spans="1:16" x14ac:dyDescent="0.25">
      <c r="A83" s="25"/>
      <c r="B83" s="25"/>
      <c r="C83" s="25"/>
    </row>
    <row r="84" spans="1:16" x14ac:dyDescent="0.25">
      <c r="A84" s="25"/>
      <c r="B84" s="25"/>
      <c r="C84" s="25"/>
    </row>
    <row r="85" spans="1:16" x14ac:dyDescent="0.25">
      <c r="A85" s="25"/>
      <c r="B85" s="25"/>
      <c r="C85" s="25"/>
    </row>
    <row r="86" spans="1:16" x14ac:dyDescent="0.25">
      <c r="A86" s="25"/>
      <c r="B86" s="25"/>
      <c r="C86" s="25"/>
    </row>
    <row r="87" spans="1:16" x14ac:dyDescent="0.25">
      <c r="A87" s="25"/>
      <c r="B87" s="25"/>
      <c r="C87" s="25"/>
    </row>
    <row r="88" spans="1:16" x14ac:dyDescent="0.25">
      <c r="A88" s="25"/>
      <c r="B88" s="25"/>
      <c r="C88" s="25"/>
    </row>
  </sheetData>
  <mergeCells count="12">
    <mergeCell ref="K75:L75"/>
    <mergeCell ref="F2:H2"/>
    <mergeCell ref="L2:M2"/>
    <mergeCell ref="F3:H3"/>
    <mergeCell ref="L3:M3"/>
    <mergeCell ref="A5:G5"/>
    <mergeCell ref="I5:O5"/>
    <mergeCell ref="F6:G6"/>
    <mergeCell ref="N6:O6"/>
    <mergeCell ref="A12:D12"/>
    <mergeCell ref="K12:L12"/>
    <mergeCell ref="K74:L74"/>
  </mergeCells>
  <pageMargins left="0.7" right="0.7" top="0.75" bottom="0.75" header="0.3" footer="0.3"/>
  <pageSetup paperSize="9" orientation="portrait" r:id="rId1"/>
  <ignoredErrors>
    <ignoredError sqref="O44:O65 O14:O18 O32:O34 O36:O38 O24:O27 O40:O42 O20:O22 O19 O23 O43 O30:O31 O39 O35 O29" unlockedFormula="1"/>
  </ignoredErrors>
  <drawing r:id="rId2"/>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W88"/>
  <sheetViews>
    <sheetView topLeftCell="A2" zoomScaleNormal="100" workbookViewId="0">
      <selection activeCell="A14" sqref="A14"/>
    </sheetView>
  </sheetViews>
  <sheetFormatPr baseColWidth="10" defaultColWidth="9.140625" defaultRowHeight="15" x14ac:dyDescent="0.25"/>
  <cols>
    <col min="1" max="1" width="13.85546875" style="13" bestFit="1" customWidth="1"/>
    <col min="2" max="2" width="13.140625" style="13" customWidth="1"/>
    <col min="3" max="3" width="14.42578125" style="13" customWidth="1"/>
    <col min="4" max="4" width="12.42578125" style="13" customWidth="1"/>
    <col min="5" max="5" width="14.5703125" style="13" customWidth="1"/>
    <col min="6" max="6" width="13.28515625" style="13" customWidth="1"/>
    <col min="7" max="7" width="12.42578125" style="13" customWidth="1"/>
    <col min="8" max="8" width="14.28515625" style="13" customWidth="1"/>
    <col min="9" max="9" width="12.85546875" style="13" customWidth="1"/>
    <col min="10" max="10" width="13.5703125" style="13" customWidth="1"/>
    <col min="11" max="11" width="16.42578125" style="13" customWidth="1"/>
    <col min="12" max="12" width="10.7109375" style="13" customWidth="1"/>
    <col min="13" max="13" width="10" style="13" customWidth="1"/>
    <col min="14" max="14" width="10.28515625" style="13" customWidth="1"/>
    <col min="15" max="15" width="13.42578125" style="13" customWidth="1"/>
    <col min="16" max="16" width="66.85546875" style="15" customWidth="1"/>
    <col min="17" max="17" width="2.140625" style="13" customWidth="1"/>
    <col min="18" max="21" width="9.140625" style="13" hidden="1" customWidth="1"/>
    <col min="22" max="22" width="13.85546875" style="13" customWidth="1"/>
    <col min="23" max="16384" width="9.140625" style="13"/>
  </cols>
  <sheetData>
    <row r="1" spans="1:23" ht="39" customHeight="1" thickBot="1" x14ac:dyDescent="0.3">
      <c r="D1" s="14"/>
      <c r="E1" s="14"/>
      <c r="F1" s="14"/>
    </row>
    <row r="2" spans="1:23" ht="23.25" customHeight="1" thickBot="1" x14ac:dyDescent="0.3">
      <c r="F2" s="122" t="s">
        <v>14</v>
      </c>
      <c r="G2" s="123"/>
      <c r="H2" s="124"/>
      <c r="I2" s="28"/>
      <c r="J2" s="29" t="s">
        <v>22</v>
      </c>
      <c r="K2" s="29" t="s">
        <v>23</v>
      </c>
      <c r="L2" s="125"/>
      <c r="M2" s="125"/>
    </row>
    <row r="3" spans="1:23" ht="26.25" customHeight="1" thickBot="1" x14ac:dyDescent="0.3">
      <c r="E3" s="30"/>
      <c r="F3" s="126" t="s">
        <v>29</v>
      </c>
      <c r="G3" s="127"/>
      <c r="H3" s="128"/>
      <c r="I3" s="28"/>
      <c r="J3" s="72">
        <v>44829</v>
      </c>
      <c r="K3" s="73" t="s">
        <v>96</v>
      </c>
      <c r="L3" s="129"/>
      <c r="M3" s="129"/>
    </row>
    <row r="4" spans="1:23" ht="15" customHeight="1" thickBot="1" x14ac:dyDescent="0.3">
      <c r="E4" s="30"/>
      <c r="F4" s="27"/>
      <c r="G4" s="27"/>
      <c r="H4" s="27"/>
      <c r="J4" s="31"/>
      <c r="K4" s="31"/>
    </row>
    <row r="5" spans="1:23" ht="15" customHeight="1" thickBot="1" x14ac:dyDescent="0.3">
      <c r="A5" s="119" t="s">
        <v>27</v>
      </c>
      <c r="B5" s="120"/>
      <c r="C5" s="120"/>
      <c r="D5" s="120"/>
      <c r="E5" s="120"/>
      <c r="F5" s="120"/>
      <c r="G5" s="121"/>
      <c r="H5" s="27"/>
      <c r="I5" s="119" t="s">
        <v>28</v>
      </c>
      <c r="J5" s="120"/>
      <c r="K5" s="120"/>
      <c r="L5" s="120"/>
      <c r="M5" s="120"/>
      <c r="N5" s="120"/>
      <c r="O5" s="121"/>
    </row>
    <row r="6" spans="1:23" ht="15" customHeight="1" thickBot="1" x14ac:dyDescent="0.3">
      <c r="A6" s="32" t="s">
        <v>21</v>
      </c>
      <c r="B6" s="34" t="s">
        <v>16</v>
      </c>
      <c r="C6" s="34" t="s">
        <v>17</v>
      </c>
      <c r="D6" s="34" t="s">
        <v>18</v>
      </c>
      <c r="E6" s="35" t="s">
        <v>19</v>
      </c>
      <c r="F6" s="116" t="s">
        <v>20</v>
      </c>
      <c r="G6" s="117"/>
      <c r="H6" s="36"/>
      <c r="I6" s="32" t="s">
        <v>21</v>
      </c>
      <c r="J6" s="33" t="s">
        <v>16</v>
      </c>
      <c r="K6" s="34" t="s">
        <v>17</v>
      </c>
      <c r="L6" s="34" t="s">
        <v>18</v>
      </c>
      <c r="M6" s="35" t="s">
        <v>19</v>
      </c>
      <c r="N6" s="116" t="s">
        <v>20</v>
      </c>
      <c r="O6" s="117"/>
    </row>
    <row r="7" spans="1:23" ht="13.5" customHeight="1" x14ac:dyDescent="0.25">
      <c r="A7" s="37">
        <v>1</v>
      </c>
      <c r="B7" s="38" t="s">
        <v>82</v>
      </c>
      <c r="C7" s="92" t="s">
        <v>82</v>
      </c>
      <c r="D7" s="39" t="s">
        <v>83</v>
      </c>
      <c r="E7" s="39" t="s">
        <v>84</v>
      </c>
      <c r="F7" s="39" t="s">
        <v>97</v>
      </c>
      <c r="G7" s="83"/>
      <c r="H7" s="41"/>
      <c r="I7" s="37">
        <v>1</v>
      </c>
      <c r="J7" s="42"/>
      <c r="K7" s="43"/>
      <c r="L7" s="39"/>
      <c r="M7" s="40"/>
      <c r="N7" s="3"/>
      <c r="O7" s="7"/>
    </row>
    <row r="8" spans="1:23" ht="15" customHeight="1" x14ac:dyDescent="0.25">
      <c r="A8" s="44">
        <v>2</v>
      </c>
      <c r="B8" s="45" t="s">
        <v>85</v>
      </c>
      <c r="C8" s="93" t="s">
        <v>85</v>
      </c>
      <c r="D8" s="46" t="s">
        <v>86</v>
      </c>
      <c r="E8" s="46" t="s">
        <v>87</v>
      </c>
      <c r="F8" s="46" t="s">
        <v>364</v>
      </c>
      <c r="G8" s="83"/>
      <c r="H8" s="41"/>
      <c r="I8" s="44">
        <v>2</v>
      </c>
      <c r="J8" s="45"/>
      <c r="K8" s="46"/>
      <c r="L8" s="46"/>
      <c r="M8" s="47"/>
      <c r="N8" s="3"/>
      <c r="O8" s="7"/>
    </row>
    <row r="9" spans="1:23" ht="15" customHeight="1" x14ac:dyDescent="0.25">
      <c r="A9" s="44">
        <v>3</v>
      </c>
      <c r="B9" s="45"/>
      <c r="C9" s="46"/>
      <c r="D9" s="46"/>
      <c r="E9" s="46"/>
      <c r="F9" s="2"/>
      <c r="G9" s="7"/>
      <c r="H9" s="41"/>
      <c r="I9" s="44">
        <v>3</v>
      </c>
      <c r="J9" s="48"/>
      <c r="K9" s="46"/>
      <c r="L9" s="46"/>
      <c r="M9" s="47"/>
      <c r="N9" s="3"/>
      <c r="O9" s="7"/>
    </row>
    <row r="10" spans="1:23" ht="15" customHeight="1" thickBot="1" x14ac:dyDescent="0.3">
      <c r="A10" s="49">
        <v>4</v>
      </c>
      <c r="B10" s="50"/>
      <c r="C10" s="51"/>
      <c r="D10" s="51"/>
      <c r="E10" s="51"/>
      <c r="F10" s="94"/>
      <c r="G10" s="26"/>
      <c r="H10" s="41"/>
      <c r="I10" s="49">
        <v>4</v>
      </c>
      <c r="J10" s="53"/>
      <c r="K10" s="51"/>
      <c r="L10" s="51"/>
      <c r="M10" s="52"/>
      <c r="N10" s="12"/>
      <c r="O10" s="26"/>
    </row>
    <row r="11" spans="1:23" ht="20.25" customHeight="1" thickBot="1" x14ac:dyDescent="0.3">
      <c r="A11" s="54"/>
      <c r="B11" s="54"/>
      <c r="E11" s="30"/>
      <c r="F11" s="27"/>
      <c r="G11" s="27"/>
      <c r="H11" s="27"/>
      <c r="J11" s="55"/>
    </row>
    <row r="12" spans="1:23" ht="17.25" customHeight="1" thickTop="1" thickBot="1" x14ac:dyDescent="0.3">
      <c r="A12" s="118"/>
      <c r="B12" s="118"/>
      <c r="C12" s="118"/>
      <c r="D12" s="118"/>
      <c r="E12" s="16"/>
      <c r="F12" s="16"/>
      <c r="G12" s="16"/>
      <c r="H12" s="17"/>
      <c r="I12" s="18" t="s">
        <v>24</v>
      </c>
      <c r="J12" s="56"/>
      <c r="K12" s="114" t="s">
        <v>12</v>
      </c>
      <c r="L12" s="115"/>
    </row>
    <row r="13" spans="1:23" s="19" customFormat="1" ht="24" thickTop="1" thickBot="1" x14ac:dyDescent="0.25">
      <c r="A13" s="57" t="s">
        <v>0</v>
      </c>
      <c r="B13" s="58" t="s">
        <v>26</v>
      </c>
      <c r="C13" s="59" t="s">
        <v>8</v>
      </c>
      <c r="D13" s="59" t="s">
        <v>1</v>
      </c>
      <c r="E13" s="59" t="s">
        <v>2</v>
      </c>
      <c r="F13" s="59" t="s">
        <v>7</v>
      </c>
      <c r="G13" s="60" t="s">
        <v>4</v>
      </c>
      <c r="H13" s="61" t="s">
        <v>3</v>
      </c>
      <c r="I13" s="61" t="s">
        <v>15</v>
      </c>
      <c r="J13" s="62" t="s">
        <v>39</v>
      </c>
      <c r="K13" s="63" t="s">
        <v>25</v>
      </c>
      <c r="L13" s="63" t="s">
        <v>9</v>
      </c>
      <c r="M13" s="62" t="s">
        <v>13</v>
      </c>
      <c r="N13" s="61" t="s">
        <v>10</v>
      </c>
      <c r="O13" s="64" t="s">
        <v>11</v>
      </c>
      <c r="P13" s="65" t="s">
        <v>6</v>
      </c>
    </row>
    <row r="14" spans="1:23" s="21" customFormat="1" ht="35.25" customHeight="1" thickBot="1" x14ac:dyDescent="0.3">
      <c r="A14" s="66">
        <v>4275</v>
      </c>
      <c r="B14" s="5" t="s">
        <v>32</v>
      </c>
      <c r="C14" s="5" t="s">
        <v>40</v>
      </c>
      <c r="D14" s="5" t="s">
        <v>43</v>
      </c>
      <c r="E14" s="5" t="s">
        <v>44</v>
      </c>
      <c r="F14" s="81">
        <v>0.28472222222222221</v>
      </c>
      <c r="G14" s="84"/>
      <c r="H14" s="5"/>
      <c r="I14" s="5"/>
      <c r="J14" s="5"/>
      <c r="K14" s="67"/>
      <c r="L14" s="67"/>
      <c r="M14" s="68"/>
      <c r="N14" s="5"/>
      <c r="O14" s="5">
        <f>Día24!O14+Día25!M14</f>
        <v>128</v>
      </c>
      <c r="P14" s="69"/>
      <c r="Q14" s="20"/>
    </row>
    <row r="15" spans="1:23" s="21" customFormat="1" ht="19.5" customHeight="1" thickTop="1" thickBot="1" x14ac:dyDescent="0.3">
      <c r="A15" s="1">
        <v>8058</v>
      </c>
      <c r="B15" s="3" t="s">
        <v>31</v>
      </c>
      <c r="C15" s="3" t="s">
        <v>40</v>
      </c>
      <c r="D15" s="3" t="s">
        <v>33</v>
      </c>
      <c r="E15" s="3" t="s">
        <v>34</v>
      </c>
      <c r="F15" s="82">
        <v>0.29166666666666669</v>
      </c>
      <c r="G15" s="80"/>
      <c r="H15" s="6"/>
      <c r="I15" s="6"/>
      <c r="J15" s="6"/>
      <c r="K15" s="70"/>
      <c r="L15" s="70"/>
      <c r="M15" s="8"/>
      <c r="N15" s="3"/>
      <c r="O15" s="3">
        <f>Día24!O15+Día25!M15</f>
        <v>3772</v>
      </c>
      <c r="P15" s="71"/>
      <c r="Q15" s="20"/>
      <c r="W15" s="22"/>
    </row>
    <row r="16" spans="1:23" s="21" customFormat="1" ht="17.25" customHeight="1" thickTop="1" thickBot="1" x14ac:dyDescent="0.3">
      <c r="A16" s="1">
        <v>8069</v>
      </c>
      <c r="B16" s="3" t="s">
        <v>31</v>
      </c>
      <c r="C16" s="3" t="s">
        <v>40</v>
      </c>
      <c r="D16" s="3" t="s">
        <v>41</v>
      </c>
      <c r="E16" s="3" t="s">
        <v>33</v>
      </c>
      <c r="F16" s="82">
        <v>0.29722222222222222</v>
      </c>
      <c r="G16" s="80"/>
      <c r="H16" s="6"/>
      <c r="I16" s="6"/>
      <c r="J16" s="6"/>
      <c r="K16" s="70"/>
      <c r="L16" s="70"/>
      <c r="M16" s="8"/>
      <c r="N16" s="3"/>
      <c r="O16" s="3">
        <f>Día24!O16+Día25!M16</f>
        <v>212</v>
      </c>
      <c r="P16" s="71"/>
      <c r="Q16" s="20"/>
      <c r="W16" s="22"/>
    </row>
    <row r="17" spans="1:23" s="21" customFormat="1" ht="20.100000000000001" customHeight="1" thickTop="1" thickBot="1" x14ac:dyDescent="0.3">
      <c r="A17" s="1">
        <v>8068</v>
      </c>
      <c r="B17" s="3" t="s">
        <v>31</v>
      </c>
      <c r="C17" s="3" t="s">
        <v>40</v>
      </c>
      <c r="D17" s="3" t="s">
        <v>33</v>
      </c>
      <c r="E17" s="3" t="s">
        <v>34</v>
      </c>
      <c r="F17" s="82">
        <v>0.30694444444444441</v>
      </c>
      <c r="G17" s="80"/>
      <c r="H17" s="6"/>
      <c r="I17" s="6"/>
      <c r="J17" s="6"/>
      <c r="K17" s="70"/>
      <c r="L17" s="70"/>
      <c r="M17" s="8"/>
      <c r="N17" s="3"/>
      <c r="O17" s="3">
        <f>Día24!O17+Día25!M17</f>
        <v>1926</v>
      </c>
      <c r="P17" s="71"/>
      <c r="Q17" s="23"/>
      <c r="W17" s="22"/>
    </row>
    <row r="18" spans="1:23" s="21" customFormat="1" ht="21" customHeight="1" thickTop="1" thickBot="1" x14ac:dyDescent="0.3">
      <c r="A18" s="1" t="s">
        <v>45</v>
      </c>
      <c r="B18" s="3" t="s">
        <v>46</v>
      </c>
      <c r="C18" s="3" t="s">
        <v>40</v>
      </c>
      <c r="D18" s="3" t="s">
        <v>47</v>
      </c>
      <c r="E18" s="3" t="s">
        <v>34</v>
      </c>
      <c r="F18" s="82">
        <v>0.31805555555555554</v>
      </c>
      <c r="G18" s="80"/>
      <c r="H18" s="6"/>
      <c r="I18" s="6"/>
      <c r="J18" s="6"/>
      <c r="K18" s="70"/>
      <c r="L18" s="70"/>
      <c r="M18" s="10"/>
      <c r="N18" s="3"/>
      <c r="O18" s="3">
        <f>Día24!O18+Día25!M18</f>
        <v>1063</v>
      </c>
      <c r="P18" s="71"/>
      <c r="Q18" s="23"/>
      <c r="W18" s="22"/>
    </row>
    <row r="19" spans="1:23" s="21" customFormat="1" ht="21" customHeight="1" thickTop="1" thickBot="1" x14ac:dyDescent="0.3">
      <c r="A19" s="1">
        <v>4187</v>
      </c>
      <c r="B19" s="3" t="s">
        <v>32</v>
      </c>
      <c r="C19" s="3" t="s">
        <v>54</v>
      </c>
      <c r="D19" s="3" t="s">
        <v>43</v>
      </c>
      <c r="E19" s="3" t="s">
        <v>79</v>
      </c>
      <c r="F19" s="82">
        <v>0.32083333333333336</v>
      </c>
      <c r="G19" s="80"/>
      <c r="H19" s="6"/>
      <c r="I19" s="11"/>
      <c r="J19" s="11"/>
      <c r="K19" s="70"/>
      <c r="L19" s="70"/>
      <c r="M19" s="10"/>
      <c r="N19" s="3"/>
      <c r="O19" s="3">
        <f>Día24!O19+Día25!M19</f>
        <v>87</v>
      </c>
      <c r="P19" s="71"/>
      <c r="Q19" s="23"/>
      <c r="W19" s="22"/>
    </row>
    <row r="20" spans="1:23" s="21" customFormat="1" ht="20.100000000000001" customHeight="1" thickTop="1" thickBot="1" x14ac:dyDescent="0.3">
      <c r="A20" s="1">
        <v>8078</v>
      </c>
      <c r="B20" s="3" t="s">
        <v>31</v>
      </c>
      <c r="C20" s="3" t="s">
        <v>40</v>
      </c>
      <c r="D20" s="3" t="s">
        <v>33</v>
      </c>
      <c r="E20" s="3" t="s">
        <v>34</v>
      </c>
      <c r="F20" s="82">
        <v>0.32777777777777778</v>
      </c>
      <c r="G20" s="88"/>
      <c r="H20" s="6"/>
      <c r="I20" s="11"/>
      <c r="J20" s="11"/>
      <c r="K20" s="70"/>
      <c r="L20" s="70"/>
      <c r="M20" s="10"/>
      <c r="N20" s="3"/>
      <c r="O20" s="3">
        <f>Día24!O20+Día25!M20</f>
        <v>2538</v>
      </c>
      <c r="P20" s="71"/>
      <c r="Q20" s="23"/>
      <c r="W20" s="22"/>
    </row>
    <row r="21" spans="1:23" s="21" customFormat="1" ht="21" customHeight="1" thickTop="1" thickBot="1" x14ac:dyDescent="0.3">
      <c r="A21" s="1">
        <v>8079</v>
      </c>
      <c r="B21" s="3" t="s">
        <v>31</v>
      </c>
      <c r="C21" s="3" t="s">
        <v>40</v>
      </c>
      <c r="D21" s="3" t="s">
        <v>48</v>
      </c>
      <c r="E21" s="3" t="s">
        <v>33</v>
      </c>
      <c r="F21" s="82">
        <v>0.34722222222222227</v>
      </c>
      <c r="G21" s="80"/>
      <c r="H21" s="11"/>
      <c r="I21" s="11"/>
      <c r="J21" s="11"/>
      <c r="K21" s="70"/>
      <c r="L21" s="70"/>
      <c r="M21" s="86"/>
      <c r="N21" s="3"/>
      <c r="O21" s="3">
        <f>Día24!O21+Día25!M21</f>
        <v>225</v>
      </c>
      <c r="P21" s="71"/>
      <c r="Q21" s="23"/>
      <c r="W21" s="22"/>
    </row>
    <row r="22" spans="1:23" s="21" customFormat="1" ht="27" customHeight="1" thickTop="1" thickBot="1" x14ac:dyDescent="0.3">
      <c r="A22" s="1">
        <v>8278</v>
      </c>
      <c r="B22" s="3" t="s">
        <v>31</v>
      </c>
      <c r="C22" s="3" t="s">
        <v>37</v>
      </c>
      <c r="D22" s="3" t="s">
        <v>33</v>
      </c>
      <c r="E22" s="3" t="s">
        <v>34</v>
      </c>
      <c r="F22" s="82">
        <v>0.35555555555555557</v>
      </c>
      <c r="G22" s="80"/>
      <c r="H22" s="6">
        <v>6</v>
      </c>
      <c r="I22" s="6"/>
      <c r="J22" s="6"/>
      <c r="K22" s="70"/>
      <c r="L22" s="70"/>
      <c r="M22" s="8">
        <v>28</v>
      </c>
      <c r="N22" s="3" t="s">
        <v>100</v>
      </c>
      <c r="O22" s="3">
        <f>Día24!O22+Día25!M22</f>
        <v>1362</v>
      </c>
      <c r="P22" s="71"/>
      <c r="Q22" s="23"/>
      <c r="W22" s="22"/>
    </row>
    <row r="23" spans="1:23" s="21" customFormat="1" ht="20.100000000000001" customHeight="1" thickTop="1" thickBot="1" x14ac:dyDescent="0.3">
      <c r="A23" s="1">
        <v>4087</v>
      </c>
      <c r="B23" s="3" t="s">
        <v>32</v>
      </c>
      <c r="C23" s="3" t="s">
        <v>37</v>
      </c>
      <c r="D23" s="3" t="s">
        <v>49</v>
      </c>
      <c r="E23" s="3" t="s">
        <v>78</v>
      </c>
      <c r="F23" s="82">
        <v>0.3833333333333333</v>
      </c>
      <c r="G23" s="80"/>
      <c r="H23" s="6">
        <v>3</v>
      </c>
      <c r="I23" s="6"/>
      <c r="J23" s="6"/>
      <c r="K23" s="70"/>
      <c r="L23" s="70"/>
      <c r="M23" s="8">
        <v>3</v>
      </c>
      <c r="N23" s="3" t="s">
        <v>100</v>
      </c>
      <c r="O23" s="3">
        <f>Día22!O23+Día25!M23</f>
        <v>86</v>
      </c>
      <c r="P23" s="71" t="s">
        <v>251</v>
      </c>
      <c r="Q23" s="23"/>
      <c r="W23" s="22"/>
    </row>
    <row r="24" spans="1:23" s="21" customFormat="1" ht="20.100000000000001" customHeight="1" thickTop="1" thickBot="1" x14ac:dyDescent="0.3">
      <c r="A24" s="1" t="s">
        <v>50</v>
      </c>
      <c r="B24" s="3" t="s">
        <v>46</v>
      </c>
      <c r="C24" s="3" t="s">
        <v>37</v>
      </c>
      <c r="D24" s="3" t="s">
        <v>48</v>
      </c>
      <c r="E24" s="3" t="s">
        <v>47</v>
      </c>
      <c r="F24" s="82">
        <v>0.38750000000000001</v>
      </c>
      <c r="G24" s="80" t="s">
        <v>122</v>
      </c>
      <c r="H24" s="6">
        <v>3</v>
      </c>
      <c r="I24" s="6" t="s">
        <v>106</v>
      </c>
      <c r="J24" s="6"/>
      <c r="K24" s="70"/>
      <c r="L24" s="70"/>
      <c r="M24" s="85">
        <v>6</v>
      </c>
      <c r="N24" s="3" t="s">
        <v>101</v>
      </c>
      <c r="O24" s="3">
        <f>Día24!O24+Día25!M24</f>
        <v>223</v>
      </c>
      <c r="P24" s="71"/>
      <c r="Q24" s="23"/>
      <c r="W24" s="22"/>
    </row>
    <row r="25" spans="1:23" s="21" customFormat="1" ht="21" customHeight="1" thickTop="1" thickBot="1" x14ac:dyDescent="0.3">
      <c r="A25" s="1">
        <v>8088</v>
      </c>
      <c r="B25" s="3" t="s">
        <v>31</v>
      </c>
      <c r="C25" s="3" t="s">
        <v>40</v>
      </c>
      <c r="D25" s="3" t="s">
        <v>33</v>
      </c>
      <c r="E25" s="3" t="s">
        <v>34</v>
      </c>
      <c r="F25" s="82">
        <v>0.39027777777777778</v>
      </c>
      <c r="G25" s="80"/>
      <c r="H25" s="6"/>
      <c r="I25" s="11"/>
      <c r="J25" s="11"/>
      <c r="K25" s="70"/>
      <c r="L25" s="70"/>
      <c r="M25" s="10"/>
      <c r="N25" s="3"/>
      <c r="O25" s="3">
        <f>Día24!O25+Día25!M25</f>
        <v>965</v>
      </c>
      <c r="P25" s="71"/>
      <c r="Q25" s="23"/>
      <c r="W25" s="22"/>
    </row>
    <row r="26" spans="1:23" s="21" customFormat="1" ht="20.100000000000001" customHeight="1" thickTop="1" thickBot="1" x14ac:dyDescent="0.3">
      <c r="A26" s="1" t="s">
        <v>51</v>
      </c>
      <c r="B26" s="3" t="s">
        <v>46</v>
      </c>
      <c r="C26" s="3" t="s">
        <v>38</v>
      </c>
      <c r="D26" s="3" t="s">
        <v>47</v>
      </c>
      <c r="E26" s="3" t="s">
        <v>34</v>
      </c>
      <c r="F26" s="82">
        <v>0.39861111111111108</v>
      </c>
      <c r="G26" s="80"/>
      <c r="H26" s="6">
        <v>6</v>
      </c>
      <c r="I26" s="6"/>
      <c r="J26" s="6"/>
      <c r="K26" s="70"/>
      <c r="L26" s="70"/>
      <c r="M26" s="8">
        <v>12</v>
      </c>
      <c r="N26" s="3" t="s">
        <v>101</v>
      </c>
      <c r="O26" s="3">
        <f>Día24!O26+Día25!M26</f>
        <v>220</v>
      </c>
      <c r="P26" s="71" t="s">
        <v>469</v>
      </c>
      <c r="Q26" s="23"/>
      <c r="W26" s="22"/>
    </row>
    <row r="27" spans="1:23" s="21" customFormat="1" ht="24.75" customHeight="1" thickTop="1" thickBot="1" x14ac:dyDescent="0.3">
      <c r="A27" s="1">
        <v>8098</v>
      </c>
      <c r="B27" s="3" t="s">
        <v>31</v>
      </c>
      <c r="C27" s="3" t="s">
        <v>38</v>
      </c>
      <c r="D27" s="3" t="s">
        <v>33</v>
      </c>
      <c r="E27" s="3" t="s">
        <v>34</v>
      </c>
      <c r="F27" s="82">
        <v>0.43541666666666662</v>
      </c>
      <c r="G27" s="80"/>
      <c r="H27" s="6">
        <v>6</v>
      </c>
      <c r="I27" s="6" t="s">
        <v>103</v>
      </c>
      <c r="J27" s="6"/>
      <c r="K27" s="70"/>
      <c r="L27" s="70"/>
      <c r="M27" s="10">
        <v>82</v>
      </c>
      <c r="N27" s="3" t="s">
        <v>220</v>
      </c>
      <c r="O27" s="3">
        <f>Día24!O27+Día25!M27</f>
        <v>473</v>
      </c>
      <c r="P27" s="71" t="s">
        <v>471</v>
      </c>
      <c r="Q27" s="23"/>
      <c r="W27" s="22"/>
    </row>
    <row r="28" spans="1:23" s="21" customFormat="1" ht="20.100000000000001" customHeight="1" thickTop="1" thickBot="1" x14ac:dyDescent="0.3">
      <c r="A28" s="1">
        <v>8109</v>
      </c>
      <c r="B28" s="3" t="s">
        <v>31</v>
      </c>
      <c r="C28" s="3" t="s">
        <v>37</v>
      </c>
      <c r="D28" s="3" t="s">
        <v>48</v>
      </c>
      <c r="E28" s="3" t="s">
        <v>33</v>
      </c>
      <c r="F28" s="82">
        <v>0.4465277777777778</v>
      </c>
      <c r="G28" s="80"/>
      <c r="H28" s="6">
        <v>3</v>
      </c>
      <c r="I28" s="6"/>
      <c r="J28" s="6"/>
      <c r="K28" s="70"/>
      <c r="L28" s="70"/>
      <c r="M28" s="85">
        <v>8</v>
      </c>
      <c r="N28" s="3" t="s">
        <v>101</v>
      </c>
      <c r="O28" s="3" t="e">
        <f>Día24!O28+Día25!M28</f>
        <v>#VALUE!</v>
      </c>
      <c r="P28" s="71" t="s">
        <v>469</v>
      </c>
      <c r="Q28" s="23"/>
    </row>
    <row r="29" spans="1:23" s="21" customFormat="1" ht="23.25" customHeight="1" thickTop="1" thickBot="1" x14ac:dyDescent="0.3">
      <c r="A29" s="1">
        <v>4072</v>
      </c>
      <c r="B29" s="3" t="s">
        <v>32</v>
      </c>
      <c r="C29" s="3" t="s">
        <v>37</v>
      </c>
      <c r="D29" s="3" t="s">
        <v>52</v>
      </c>
      <c r="E29" s="3" t="s">
        <v>53</v>
      </c>
      <c r="F29" s="82">
        <v>0.44861111111111113</v>
      </c>
      <c r="G29" s="80" t="s">
        <v>102</v>
      </c>
      <c r="H29" s="6">
        <v>6</v>
      </c>
      <c r="I29" s="6"/>
      <c r="J29" s="6"/>
      <c r="K29" s="70"/>
      <c r="L29" s="70"/>
      <c r="M29" s="9">
        <v>17</v>
      </c>
      <c r="N29" s="3" t="s">
        <v>101</v>
      </c>
      <c r="O29" s="3">
        <f>Día24!O29+Día25!M29</f>
        <v>460</v>
      </c>
      <c r="P29" s="71" t="s">
        <v>469</v>
      </c>
    </row>
    <row r="30" spans="1:23" s="21" customFormat="1" ht="20.100000000000001" customHeight="1" thickTop="1" thickBot="1" x14ac:dyDescent="0.3">
      <c r="A30" s="1">
        <v>4186</v>
      </c>
      <c r="B30" s="3" t="s">
        <v>32</v>
      </c>
      <c r="C30" s="3" t="s">
        <v>37</v>
      </c>
      <c r="D30" s="3" t="s">
        <v>80</v>
      </c>
      <c r="E30" s="3" t="s">
        <v>34</v>
      </c>
      <c r="F30" s="82">
        <v>0.45833333333333331</v>
      </c>
      <c r="G30" s="80" t="s">
        <v>122</v>
      </c>
      <c r="H30" s="6">
        <v>6</v>
      </c>
      <c r="I30" s="6"/>
      <c r="J30" s="6"/>
      <c r="K30" s="70"/>
      <c r="L30" s="70"/>
      <c r="M30" s="9">
        <v>19</v>
      </c>
      <c r="N30" s="3" t="s">
        <v>100</v>
      </c>
      <c r="O30" s="3">
        <f>Día24!O30+Día25!M30</f>
        <v>705</v>
      </c>
      <c r="P30" s="71" t="s">
        <v>470</v>
      </c>
    </row>
    <row r="31" spans="1:23" s="21" customFormat="1" ht="20.100000000000001" customHeight="1" thickTop="1" thickBot="1" x14ac:dyDescent="0.3">
      <c r="A31" s="1">
        <v>4101</v>
      </c>
      <c r="B31" s="3" t="s">
        <v>32</v>
      </c>
      <c r="C31" s="3" t="s">
        <v>37</v>
      </c>
      <c r="D31" s="3" t="s">
        <v>34</v>
      </c>
      <c r="E31" s="3" t="s">
        <v>36</v>
      </c>
      <c r="F31" s="82">
        <v>0.48541666666666666</v>
      </c>
      <c r="G31" s="80"/>
      <c r="H31" s="6">
        <v>3</v>
      </c>
      <c r="I31" s="6"/>
      <c r="J31" s="6"/>
      <c r="K31" s="70"/>
      <c r="L31" s="70"/>
      <c r="M31" s="9">
        <v>5</v>
      </c>
      <c r="N31" s="3" t="s">
        <v>101</v>
      </c>
      <c r="O31" s="3">
        <f>Día24!O31+Día25!M31</f>
        <v>146</v>
      </c>
      <c r="P31" s="71" t="s">
        <v>472</v>
      </c>
    </row>
    <row r="32" spans="1:23" s="21" customFormat="1" ht="20.100000000000001" customHeight="1" thickTop="1" thickBot="1" x14ac:dyDescent="0.3">
      <c r="A32" s="1">
        <v>8118</v>
      </c>
      <c r="B32" s="3" t="s">
        <v>31</v>
      </c>
      <c r="C32" s="3" t="s">
        <v>40</v>
      </c>
      <c r="D32" s="3" t="s">
        <v>33</v>
      </c>
      <c r="E32" s="3" t="s">
        <v>34</v>
      </c>
      <c r="F32" s="82">
        <v>0.50486111111111109</v>
      </c>
      <c r="G32" s="80"/>
      <c r="H32" s="6"/>
      <c r="I32" s="6"/>
      <c r="J32" s="6"/>
      <c r="K32" s="70"/>
      <c r="L32" s="70"/>
      <c r="M32" s="9"/>
      <c r="N32" s="3"/>
      <c r="O32" s="3">
        <f>Día24!O32+Día25!M32</f>
        <v>838</v>
      </c>
      <c r="P32" s="71"/>
    </row>
    <row r="33" spans="1:23" s="21" customFormat="1" ht="20.100000000000001" customHeight="1" thickTop="1" thickBot="1" x14ac:dyDescent="0.3">
      <c r="A33" s="1">
        <v>4064</v>
      </c>
      <c r="B33" s="3" t="s">
        <v>32</v>
      </c>
      <c r="C33" s="3" t="s">
        <v>54</v>
      </c>
      <c r="D33" s="3" t="s">
        <v>55</v>
      </c>
      <c r="E33" s="3" t="s">
        <v>34</v>
      </c>
      <c r="F33" s="82">
        <v>0.51944444444444449</v>
      </c>
      <c r="G33" s="80"/>
      <c r="H33" s="6"/>
      <c r="I33" s="6"/>
      <c r="J33" s="6"/>
      <c r="K33" s="70"/>
      <c r="L33" s="70"/>
      <c r="M33" s="10"/>
      <c r="N33" s="3"/>
      <c r="O33" s="3">
        <f>Día24!O33+Día25!M33</f>
        <v>81</v>
      </c>
      <c r="P33" s="71"/>
      <c r="Q33" s="23"/>
      <c r="W33" s="22"/>
    </row>
    <row r="34" spans="1:23" s="21" customFormat="1" ht="20.100000000000001" customHeight="1" thickTop="1" thickBot="1" x14ac:dyDescent="0.3">
      <c r="A34" s="1">
        <v>8129</v>
      </c>
      <c r="B34" s="3" t="s">
        <v>31</v>
      </c>
      <c r="C34" s="3" t="s">
        <v>37</v>
      </c>
      <c r="D34" s="3" t="s">
        <v>48</v>
      </c>
      <c r="E34" s="3" t="s">
        <v>33</v>
      </c>
      <c r="F34" s="82">
        <v>0.5229166666666667</v>
      </c>
      <c r="G34" s="88"/>
      <c r="H34" s="11">
        <v>3</v>
      </c>
      <c r="I34" s="11" t="s">
        <v>103</v>
      </c>
      <c r="J34" s="11"/>
      <c r="K34" s="70"/>
      <c r="L34" s="70"/>
      <c r="M34" s="10">
        <v>4</v>
      </c>
      <c r="N34" s="3" t="s">
        <v>100</v>
      </c>
      <c r="O34" s="3">
        <f>Día24!O34+Día25!M34</f>
        <v>156</v>
      </c>
      <c r="P34" s="71"/>
      <c r="Q34" s="23"/>
      <c r="W34" s="22"/>
    </row>
    <row r="35" spans="1:23" s="21" customFormat="1" ht="20.100000000000001" customHeight="1" thickTop="1" thickBot="1" x14ac:dyDescent="0.3">
      <c r="A35" s="1">
        <v>4086</v>
      </c>
      <c r="B35" s="3" t="s">
        <v>32</v>
      </c>
      <c r="C35" s="3" t="s">
        <v>37</v>
      </c>
      <c r="D35" s="3" t="s">
        <v>81</v>
      </c>
      <c r="E35" s="3" t="s">
        <v>34</v>
      </c>
      <c r="F35" s="82">
        <v>0.56111111111111112</v>
      </c>
      <c r="G35" s="88"/>
      <c r="H35" s="11">
        <v>6</v>
      </c>
      <c r="I35" s="11" t="s">
        <v>106</v>
      </c>
      <c r="J35" s="11"/>
      <c r="K35" s="70"/>
      <c r="L35" s="70"/>
      <c r="M35" s="10">
        <v>10</v>
      </c>
      <c r="N35" s="3" t="s">
        <v>101</v>
      </c>
      <c r="O35" s="3">
        <f>Día24!O35+Día25!M35</f>
        <v>201</v>
      </c>
      <c r="P35" s="71" t="s">
        <v>409</v>
      </c>
      <c r="Q35" s="23"/>
      <c r="W35" s="22"/>
    </row>
    <row r="36" spans="1:23" s="21" customFormat="1" ht="20.100000000000001" customHeight="1" thickTop="1" thickBot="1" x14ac:dyDescent="0.3">
      <c r="A36" s="1">
        <v>4325</v>
      </c>
      <c r="B36" s="3" t="s">
        <v>32</v>
      </c>
      <c r="C36" s="3" t="s">
        <v>37</v>
      </c>
      <c r="D36" s="3" t="s">
        <v>48</v>
      </c>
      <c r="E36" s="3" t="s">
        <v>56</v>
      </c>
      <c r="F36" s="82">
        <v>0.57361111111111118</v>
      </c>
      <c r="G36" s="80"/>
      <c r="H36" s="6">
        <v>3</v>
      </c>
      <c r="I36" s="6"/>
      <c r="J36" s="6"/>
      <c r="K36" s="70" t="s">
        <v>202</v>
      </c>
      <c r="L36" s="70"/>
      <c r="M36" s="10">
        <v>4</v>
      </c>
      <c r="N36" s="3" t="s">
        <v>101</v>
      </c>
      <c r="O36" s="3">
        <f>Día24!O36+Día25!M36</f>
        <v>185</v>
      </c>
      <c r="P36" s="71" t="s">
        <v>473</v>
      </c>
      <c r="Q36" s="23"/>
      <c r="W36" s="22"/>
    </row>
    <row r="37" spans="1:23" s="21" customFormat="1" ht="20.100000000000001" customHeight="1" thickTop="1" thickBot="1" x14ac:dyDescent="0.3">
      <c r="A37" s="1">
        <v>8139</v>
      </c>
      <c r="B37" s="3" t="s">
        <v>31</v>
      </c>
      <c r="C37" s="3" t="s">
        <v>57</v>
      </c>
      <c r="D37" s="3" t="s">
        <v>34</v>
      </c>
      <c r="E37" s="3" t="s">
        <v>33</v>
      </c>
      <c r="F37" s="82">
        <v>0.58888888888888891</v>
      </c>
      <c r="G37" s="80"/>
      <c r="H37" s="6"/>
      <c r="I37" s="6"/>
      <c r="J37" s="6"/>
      <c r="K37" s="70"/>
      <c r="L37" s="70"/>
      <c r="M37" s="9"/>
      <c r="N37" s="3"/>
      <c r="O37" s="3">
        <f>Día24!O37+Día25!M37</f>
        <v>81</v>
      </c>
      <c r="P37" s="71"/>
    </row>
    <row r="38" spans="1:23" s="21" customFormat="1" ht="21.75" customHeight="1" thickTop="1" thickBot="1" x14ac:dyDescent="0.3">
      <c r="A38" s="1">
        <v>4110</v>
      </c>
      <c r="B38" s="3" t="s">
        <v>32</v>
      </c>
      <c r="C38" s="3" t="s">
        <v>76</v>
      </c>
      <c r="D38" s="3" t="s">
        <v>36</v>
      </c>
      <c r="E38" s="3" t="s">
        <v>77</v>
      </c>
      <c r="F38" s="82">
        <v>0.60555555555555551</v>
      </c>
      <c r="G38" s="106"/>
      <c r="H38" s="6">
        <v>6</v>
      </c>
      <c r="I38" s="6" t="s">
        <v>106</v>
      </c>
      <c r="J38" s="6"/>
      <c r="K38" s="70"/>
      <c r="L38" s="70"/>
      <c r="M38" s="9">
        <v>12</v>
      </c>
      <c r="N38" s="3" t="s">
        <v>101</v>
      </c>
      <c r="O38" s="3">
        <f>Día24!O38+Día25!M38</f>
        <v>166</v>
      </c>
      <c r="P38" s="71" t="s">
        <v>353</v>
      </c>
    </row>
    <row r="39" spans="1:23" s="21" customFormat="1" ht="21.75" customHeight="1" thickTop="1" thickBot="1" x14ac:dyDescent="0.3">
      <c r="A39" s="1">
        <v>4110</v>
      </c>
      <c r="B39" s="3" t="s">
        <v>32</v>
      </c>
      <c r="C39" s="3" t="s">
        <v>17</v>
      </c>
      <c r="D39" s="3" t="s">
        <v>36</v>
      </c>
      <c r="E39" s="3" t="s">
        <v>75</v>
      </c>
      <c r="F39" s="82">
        <v>0.60555555555555551</v>
      </c>
      <c r="G39" s="87"/>
      <c r="H39" s="6"/>
      <c r="I39" s="6"/>
      <c r="J39" s="6"/>
      <c r="K39" s="70"/>
      <c r="L39" s="70"/>
      <c r="M39" s="9"/>
      <c r="N39" s="3"/>
      <c r="O39" s="3">
        <f>Día24!O39+Día25!M39</f>
        <v>54</v>
      </c>
      <c r="P39" s="71"/>
    </row>
    <row r="40" spans="1:23" s="21" customFormat="1" ht="17.25" thickTop="1" thickBot="1" x14ac:dyDescent="0.3">
      <c r="A40" s="1">
        <v>4143</v>
      </c>
      <c r="B40" s="3" t="s">
        <v>32</v>
      </c>
      <c r="C40" s="3" t="s">
        <v>37</v>
      </c>
      <c r="D40" s="3" t="s">
        <v>58</v>
      </c>
      <c r="E40" s="3" t="s">
        <v>52</v>
      </c>
      <c r="F40" s="82">
        <v>0.6118055555555556</v>
      </c>
      <c r="G40" s="80"/>
      <c r="H40" s="6">
        <v>3</v>
      </c>
      <c r="I40" s="6"/>
      <c r="J40" s="6"/>
      <c r="K40" s="70" t="s">
        <v>118</v>
      </c>
      <c r="L40" s="70"/>
      <c r="M40" s="10">
        <v>9</v>
      </c>
      <c r="N40" s="3" t="s">
        <v>100</v>
      </c>
      <c r="O40" s="3">
        <f>Día24!O40+Día25!M40</f>
        <v>166</v>
      </c>
      <c r="P40" s="71"/>
      <c r="Q40" s="23"/>
      <c r="W40" s="22"/>
    </row>
    <row r="41" spans="1:23" s="21" customFormat="1" ht="17.25" thickTop="1" thickBot="1" x14ac:dyDescent="0.3">
      <c r="A41" s="1">
        <v>8148</v>
      </c>
      <c r="B41" s="3" t="s">
        <v>31</v>
      </c>
      <c r="C41" s="3" t="s">
        <v>59</v>
      </c>
      <c r="D41" s="3" t="s">
        <v>33</v>
      </c>
      <c r="E41" s="3" t="s">
        <v>34</v>
      </c>
      <c r="F41" s="82">
        <v>0.61249999999999993</v>
      </c>
      <c r="G41" s="80"/>
      <c r="H41" s="6"/>
      <c r="I41" s="11"/>
      <c r="J41" s="11"/>
      <c r="K41" s="70"/>
      <c r="L41" s="70"/>
      <c r="M41" s="10"/>
      <c r="N41" s="3"/>
      <c r="O41" s="3">
        <f>Día24!O41+Día25!M41</f>
        <v>1402</v>
      </c>
      <c r="P41" s="71"/>
      <c r="Q41" s="23"/>
      <c r="W41" s="22"/>
    </row>
    <row r="42" spans="1:23" s="21" customFormat="1" ht="20.100000000000001" customHeight="1" thickTop="1" thickBot="1" x14ac:dyDescent="0.3">
      <c r="A42" s="1" t="s">
        <v>60</v>
      </c>
      <c r="B42" s="3" t="s">
        <v>61</v>
      </c>
      <c r="C42" s="3" t="s">
        <v>62</v>
      </c>
      <c r="D42" s="3" t="s">
        <v>48</v>
      </c>
      <c r="E42" s="3" t="s">
        <v>63</v>
      </c>
      <c r="F42" s="82">
        <v>0.63055555555555554</v>
      </c>
      <c r="G42" s="80"/>
      <c r="H42" s="6">
        <v>3</v>
      </c>
      <c r="I42" s="6"/>
      <c r="J42" s="6"/>
      <c r="K42" s="70"/>
      <c r="L42" s="70"/>
      <c r="M42" s="8">
        <v>8</v>
      </c>
      <c r="N42" s="3" t="s">
        <v>100</v>
      </c>
      <c r="O42" s="3">
        <f>Día24!O42+Día25!M42</f>
        <v>778</v>
      </c>
      <c r="P42" s="71"/>
      <c r="Q42" s="23"/>
      <c r="W42" s="22"/>
    </row>
    <row r="43" spans="1:23" s="21" customFormat="1" ht="20.100000000000001" customHeight="1" thickTop="1" thickBot="1" x14ac:dyDescent="0.3">
      <c r="A43" s="1">
        <v>4111</v>
      </c>
      <c r="B43" s="3" t="s">
        <v>32</v>
      </c>
      <c r="C43" s="3" t="s">
        <v>37</v>
      </c>
      <c r="D43" s="3" t="s">
        <v>77</v>
      </c>
      <c r="E43" s="3" t="s">
        <v>36</v>
      </c>
      <c r="F43" s="82">
        <v>0.64513888888888882</v>
      </c>
      <c r="G43" s="80"/>
      <c r="H43" s="6">
        <v>3</v>
      </c>
      <c r="I43" s="6"/>
      <c r="J43" s="6"/>
      <c r="K43" s="70"/>
      <c r="L43" s="70"/>
      <c r="M43" s="8">
        <v>7</v>
      </c>
      <c r="N43" s="3" t="s">
        <v>100</v>
      </c>
      <c r="O43" s="3">
        <f>Día24!O43+Día25!M43</f>
        <v>109</v>
      </c>
      <c r="P43" s="71"/>
      <c r="Q43" s="23"/>
      <c r="W43" s="22"/>
    </row>
    <row r="44" spans="1:23" s="21" customFormat="1" ht="20.100000000000001" customHeight="1" thickTop="1" thickBot="1" x14ac:dyDescent="0.3">
      <c r="A44" s="1">
        <v>4114</v>
      </c>
      <c r="B44" s="3" t="s">
        <v>32</v>
      </c>
      <c r="C44" s="3" t="s">
        <v>37</v>
      </c>
      <c r="D44" s="3" t="s">
        <v>64</v>
      </c>
      <c r="E44" s="3" t="s">
        <v>34</v>
      </c>
      <c r="F44" s="82">
        <v>0.65069444444444446</v>
      </c>
      <c r="G44" s="80"/>
      <c r="H44" s="6">
        <v>6</v>
      </c>
      <c r="I44" s="6"/>
      <c r="J44" s="6"/>
      <c r="K44" s="70"/>
      <c r="L44" s="70"/>
      <c r="M44" s="10">
        <v>6</v>
      </c>
      <c r="N44" s="3" t="s">
        <v>100</v>
      </c>
      <c r="O44" s="3">
        <f>Día24!O44+Día25!M44</f>
        <v>106</v>
      </c>
      <c r="P44" s="71"/>
      <c r="Q44" s="23"/>
      <c r="W44" s="22"/>
    </row>
    <row r="45" spans="1:23" s="21" customFormat="1" ht="25.5" customHeight="1" thickTop="1" thickBot="1" x14ac:dyDescent="0.3">
      <c r="A45" s="1">
        <v>8159</v>
      </c>
      <c r="B45" s="3" t="s">
        <v>31</v>
      </c>
      <c r="C45" s="3" t="s">
        <v>57</v>
      </c>
      <c r="D45" s="3" t="s">
        <v>48</v>
      </c>
      <c r="E45" s="3" t="s">
        <v>33</v>
      </c>
      <c r="F45" s="82">
        <v>0.65138888888888891</v>
      </c>
      <c r="G45" s="80"/>
      <c r="H45" s="6"/>
      <c r="I45" s="6"/>
      <c r="J45" s="6"/>
      <c r="K45" s="70"/>
      <c r="L45" s="70"/>
      <c r="M45" s="3"/>
      <c r="N45" s="3"/>
      <c r="O45" s="3">
        <f>Día24!O45+Día25!M45</f>
        <v>48</v>
      </c>
      <c r="P45" s="71"/>
      <c r="Q45" s="23"/>
    </row>
    <row r="46" spans="1:23" s="21" customFormat="1" ht="16.5" thickTop="1" thickBot="1" x14ac:dyDescent="0.3">
      <c r="A46" s="1">
        <v>8158</v>
      </c>
      <c r="B46" s="3" t="s">
        <v>31</v>
      </c>
      <c r="C46" s="3" t="s">
        <v>37</v>
      </c>
      <c r="D46" s="3" t="s">
        <v>33</v>
      </c>
      <c r="E46" s="3" t="s">
        <v>34</v>
      </c>
      <c r="F46" s="82">
        <v>0.6645833333333333</v>
      </c>
      <c r="G46" s="80"/>
      <c r="H46" s="6">
        <v>6</v>
      </c>
      <c r="I46" s="6" t="s">
        <v>103</v>
      </c>
      <c r="J46" s="6"/>
      <c r="K46" s="70"/>
      <c r="L46" s="89"/>
      <c r="M46" s="90">
        <v>104</v>
      </c>
      <c r="N46" s="3" t="s">
        <v>100</v>
      </c>
      <c r="O46" s="3">
        <f>Día24!O46+Día25!M46</f>
        <v>1996</v>
      </c>
      <c r="P46" s="71"/>
      <c r="Q46" s="23"/>
    </row>
    <row r="47" spans="1:23" s="21" customFormat="1" ht="20.100000000000001" customHeight="1" thickTop="1" thickBot="1" x14ac:dyDescent="0.3">
      <c r="A47" s="1">
        <v>8359</v>
      </c>
      <c r="B47" s="3" t="s">
        <v>31</v>
      </c>
      <c r="C47" s="3" t="s">
        <v>37</v>
      </c>
      <c r="D47" s="3" t="s">
        <v>48</v>
      </c>
      <c r="E47" s="3" t="s">
        <v>33</v>
      </c>
      <c r="F47" s="82">
        <v>0.67222222222222217</v>
      </c>
      <c r="G47" s="80"/>
      <c r="H47" s="6">
        <v>3</v>
      </c>
      <c r="I47" s="6" t="s">
        <v>103</v>
      </c>
      <c r="J47" s="6"/>
      <c r="K47" s="70"/>
      <c r="L47" s="70"/>
      <c r="M47" s="10">
        <v>5</v>
      </c>
      <c r="N47" s="3" t="s">
        <v>100</v>
      </c>
      <c r="O47" s="3">
        <f>Día24!O47+Día25!M47</f>
        <v>284</v>
      </c>
      <c r="P47" s="71"/>
      <c r="Q47" s="23"/>
      <c r="W47" s="22"/>
    </row>
    <row r="48" spans="1:23" s="21" customFormat="1" ht="20.100000000000001" customHeight="1" thickTop="1" thickBot="1" x14ac:dyDescent="0.3">
      <c r="A48" s="1">
        <v>4969</v>
      </c>
      <c r="B48" s="3" t="s">
        <v>32</v>
      </c>
      <c r="C48" s="3" t="s">
        <v>37</v>
      </c>
      <c r="D48" s="3" t="s">
        <v>48</v>
      </c>
      <c r="E48" s="3" t="s">
        <v>47</v>
      </c>
      <c r="F48" s="82">
        <v>0.6791666666666667</v>
      </c>
      <c r="G48" s="80"/>
      <c r="H48" s="11">
        <v>3</v>
      </c>
      <c r="I48" s="11"/>
      <c r="J48" s="11"/>
      <c r="K48" s="70"/>
      <c r="L48" s="70"/>
      <c r="M48" s="10">
        <v>25</v>
      </c>
      <c r="N48" s="3" t="s">
        <v>100</v>
      </c>
      <c r="O48" s="3">
        <f>Día24!O48+Día25!M48</f>
        <v>345</v>
      </c>
      <c r="P48" s="71"/>
      <c r="Q48" s="23"/>
      <c r="W48" s="22"/>
    </row>
    <row r="49" spans="1:23" s="21" customFormat="1" ht="20.100000000000001" customHeight="1" thickTop="1" thickBot="1" x14ac:dyDescent="0.3">
      <c r="A49" s="1">
        <v>4958</v>
      </c>
      <c r="B49" s="3" t="s">
        <v>32</v>
      </c>
      <c r="C49" s="3" t="s">
        <v>37</v>
      </c>
      <c r="D49" s="3" t="s">
        <v>47</v>
      </c>
      <c r="E49" s="3" t="s">
        <v>34</v>
      </c>
      <c r="F49" s="82">
        <v>0.6972222222222223</v>
      </c>
      <c r="G49" s="80"/>
      <c r="H49" s="11">
        <v>6</v>
      </c>
      <c r="I49" s="11" t="s">
        <v>106</v>
      </c>
      <c r="J49" s="11"/>
      <c r="K49" s="70"/>
      <c r="L49" s="70"/>
      <c r="M49" s="10">
        <v>37</v>
      </c>
      <c r="N49" s="3" t="s">
        <v>101</v>
      </c>
      <c r="O49" s="3">
        <f>Día24!O49+Día25!M49</f>
        <v>1556</v>
      </c>
      <c r="P49" s="71" t="s">
        <v>251</v>
      </c>
      <c r="Q49" s="23"/>
      <c r="W49" s="22"/>
    </row>
    <row r="50" spans="1:23" s="21" customFormat="1" ht="17.25" thickTop="1" thickBot="1" x14ac:dyDescent="0.3">
      <c r="A50" s="1">
        <v>8169</v>
      </c>
      <c r="B50" s="3" t="s">
        <v>31</v>
      </c>
      <c r="C50" s="3" t="s">
        <v>40</v>
      </c>
      <c r="D50" s="3" t="s">
        <v>48</v>
      </c>
      <c r="E50" s="3" t="s">
        <v>33</v>
      </c>
      <c r="F50" s="82">
        <v>0.70416666666666661</v>
      </c>
      <c r="G50" s="88"/>
      <c r="H50" s="11"/>
      <c r="I50" s="11"/>
      <c r="J50" s="11"/>
      <c r="K50" s="70"/>
      <c r="L50" s="70"/>
      <c r="M50" s="8"/>
      <c r="N50" s="3"/>
      <c r="O50" s="3">
        <f>Día24!O50+Día25!M50</f>
        <v>110</v>
      </c>
      <c r="P50" s="71"/>
      <c r="Q50" s="23"/>
      <c r="W50" s="22"/>
    </row>
    <row r="51" spans="1:23" s="21" customFormat="1" ht="35.25" thickTop="1" thickBot="1" x14ac:dyDescent="0.3">
      <c r="A51" s="1">
        <v>8168</v>
      </c>
      <c r="B51" s="3" t="s">
        <v>31</v>
      </c>
      <c r="C51" s="3" t="s">
        <v>67</v>
      </c>
      <c r="D51" s="3" t="s">
        <v>33</v>
      </c>
      <c r="E51" s="3" t="s">
        <v>34</v>
      </c>
      <c r="F51" s="82">
        <v>0.70763888888888893</v>
      </c>
      <c r="G51" s="80"/>
      <c r="H51" s="6">
        <v>6</v>
      </c>
      <c r="I51" s="6" t="s">
        <v>103</v>
      </c>
      <c r="J51" s="6">
        <v>3</v>
      </c>
      <c r="K51" s="70"/>
      <c r="L51" s="70"/>
      <c r="M51" s="8">
        <v>175</v>
      </c>
      <c r="N51" s="3" t="s">
        <v>100</v>
      </c>
      <c r="O51" s="3">
        <f>Día24!O51+Día25!M51</f>
        <v>847</v>
      </c>
      <c r="P51" s="71" t="s">
        <v>474</v>
      </c>
      <c r="Q51" s="23"/>
      <c r="W51" s="22"/>
    </row>
    <row r="52" spans="1:23" s="21" customFormat="1" ht="20.100000000000001" customHeight="1" thickTop="1" thickBot="1" x14ac:dyDescent="0.3">
      <c r="A52" s="1">
        <v>8179</v>
      </c>
      <c r="B52" s="3" t="s">
        <v>31</v>
      </c>
      <c r="C52" s="3" t="s">
        <v>37</v>
      </c>
      <c r="D52" s="3" t="s">
        <v>48</v>
      </c>
      <c r="E52" s="3" t="s">
        <v>33</v>
      </c>
      <c r="F52" s="82">
        <v>0.72777777777777775</v>
      </c>
      <c r="G52" s="80"/>
      <c r="H52" s="6">
        <v>3</v>
      </c>
      <c r="I52" s="6"/>
      <c r="J52" s="6"/>
      <c r="K52" s="70"/>
      <c r="L52" s="70"/>
      <c r="M52" s="10">
        <v>19</v>
      </c>
      <c r="N52" s="3" t="s">
        <v>100</v>
      </c>
      <c r="O52" s="3">
        <f>Día24!O52+Día25!M52</f>
        <v>170</v>
      </c>
      <c r="P52" s="71"/>
      <c r="Q52" s="23"/>
      <c r="W52" s="22"/>
    </row>
    <row r="53" spans="1:23" s="21" customFormat="1" ht="20.100000000000001" customHeight="1" thickTop="1" thickBot="1" x14ac:dyDescent="0.3">
      <c r="A53" s="1" t="s">
        <v>65</v>
      </c>
      <c r="B53" s="3" t="s">
        <v>32</v>
      </c>
      <c r="C53" s="3" t="s">
        <v>37</v>
      </c>
      <c r="D53" s="3" t="s">
        <v>48</v>
      </c>
      <c r="E53" s="3" t="s">
        <v>66</v>
      </c>
      <c r="F53" s="82">
        <v>0.75486111111111109</v>
      </c>
      <c r="G53" s="80" t="s">
        <v>283</v>
      </c>
      <c r="H53" s="6">
        <v>3</v>
      </c>
      <c r="I53" s="6" t="s">
        <v>103</v>
      </c>
      <c r="J53" s="6"/>
      <c r="K53" s="70"/>
      <c r="L53" s="70"/>
      <c r="M53" s="3">
        <v>19</v>
      </c>
      <c r="N53" s="3" t="s">
        <v>101</v>
      </c>
      <c r="O53" s="3">
        <f>Día24!O53+Día25!M53</f>
        <v>298</v>
      </c>
      <c r="P53" s="71"/>
      <c r="Q53" s="23"/>
    </row>
    <row r="54" spans="1:23" s="21" customFormat="1" ht="20.100000000000001" customHeight="1" thickTop="1" thickBot="1" x14ac:dyDescent="0.3">
      <c r="A54" s="1">
        <v>4175</v>
      </c>
      <c r="B54" s="3" t="s">
        <v>68</v>
      </c>
      <c r="C54" s="3" t="s">
        <v>37</v>
      </c>
      <c r="D54" s="3" t="s">
        <v>34</v>
      </c>
      <c r="E54" s="3" t="s">
        <v>69</v>
      </c>
      <c r="F54" s="82">
        <v>0.76041666666666663</v>
      </c>
      <c r="G54" s="88"/>
      <c r="H54" s="6">
        <v>3</v>
      </c>
      <c r="I54" s="6"/>
      <c r="J54" s="6"/>
      <c r="K54" s="70"/>
      <c r="L54" s="70"/>
      <c r="M54" s="9">
        <v>6</v>
      </c>
      <c r="N54" s="3" t="s">
        <v>100</v>
      </c>
      <c r="O54" s="3">
        <f>Día24!O54+Día25!M54</f>
        <v>134</v>
      </c>
      <c r="P54" s="71"/>
      <c r="Q54" s="23"/>
    </row>
    <row r="55" spans="1:23" s="21" customFormat="1" ht="20.100000000000001" customHeight="1" thickTop="1" thickBot="1" x14ac:dyDescent="0.3">
      <c r="A55" s="1">
        <v>8178</v>
      </c>
      <c r="B55" s="3" t="s">
        <v>31</v>
      </c>
      <c r="C55" s="3" t="s">
        <v>37</v>
      </c>
      <c r="D55" s="3" t="s">
        <v>33</v>
      </c>
      <c r="E55" s="3" t="s">
        <v>34</v>
      </c>
      <c r="F55" s="82">
        <v>0.76874999999999993</v>
      </c>
      <c r="G55" s="80"/>
      <c r="H55" s="6">
        <v>6</v>
      </c>
      <c r="I55" s="6" t="s">
        <v>103</v>
      </c>
      <c r="J55" s="6"/>
      <c r="K55" s="70"/>
      <c r="L55" s="70"/>
      <c r="M55" s="9">
        <v>123</v>
      </c>
      <c r="N55" s="3" t="s">
        <v>100</v>
      </c>
      <c r="O55" s="3">
        <f>Día24!O55+Día25!M55</f>
        <v>2726</v>
      </c>
      <c r="P55" s="71"/>
    </row>
    <row r="56" spans="1:23" s="21" customFormat="1" ht="20.100000000000001" customHeight="1" thickTop="1" thickBot="1" x14ac:dyDescent="0.3">
      <c r="A56" s="1">
        <v>8389</v>
      </c>
      <c r="B56" s="3" t="s">
        <v>31</v>
      </c>
      <c r="C56" s="3" t="s">
        <v>62</v>
      </c>
      <c r="D56" s="3" t="s">
        <v>48</v>
      </c>
      <c r="E56" s="3" t="s">
        <v>33</v>
      </c>
      <c r="F56" s="82">
        <v>0.77638888888888891</v>
      </c>
      <c r="G56" s="80" t="s">
        <v>146</v>
      </c>
      <c r="H56" s="6">
        <v>4</v>
      </c>
      <c r="I56" s="6" t="s">
        <v>103</v>
      </c>
      <c r="J56" s="6"/>
      <c r="K56" s="70"/>
      <c r="L56" s="70"/>
      <c r="M56" s="10">
        <v>29</v>
      </c>
      <c r="N56" s="3" t="s">
        <v>101</v>
      </c>
      <c r="O56" s="3">
        <f>Día24!O56+Día25!M56</f>
        <v>197</v>
      </c>
      <c r="P56" s="71" t="s">
        <v>475</v>
      </c>
      <c r="Q56" s="23"/>
      <c r="W56" s="22"/>
    </row>
    <row r="57" spans="1:23" s="21" customFormat="1" ht="20.100000000000001" customHeight="1" thickTop="1" thickBot="1" x14ac:dyDescent="0.3">
      <c r="A57" s="1">
        <v>8189</v>
      </c>
      <c r="B57" s="3" t="s">
        <v>31</v>
      </c>
      <c r="C57" s="3" t="s">
        <v>42</v>
      </c>
      <c r="D57" s="3" t="s">
        <v>34</v>
      </c>
      <c r="E57" s="3" t="s">
        <v>33</v>
      </c>
      <c r="F57" s="82">
        <v>0.80069444444444438</v>
      </c>
      <c r="G57" s="80"/>
      <c r="H57" s="6"/>
      <c r="I57" s="11"/>
      <c r="J57" s="11"/>
      <c r="K57" s="70"/>
      <c r="L57" s="70"/>
      <c r="M57" s="10"/>
      <c r="N57" s="3"/>
      <c r="O57" s="3">
        <f>Día24!O57+Día25!M57</f>
        <v>69</v>
      </c>
      <c r="P57" s="71"/>
      <c r="Q57" s="23"/>
      <c r="W57" s="22"/>
    </row>
    <row r="58" spans="1:23" s="21" customFormat="1" ht="20.100000000000001" customHeight="1" thickTop="1" thickBot="1" x14ac:dyDescent="0.3">
      <c r="A58" s="1" t="s">
        <v>70</v>
      </c>
      <c r="B58" s="3" t="s">
        <v>61</v>
      </c>
      <c r="C58" s="3" t="s">
        <v>62</v>
      </c>
      <c r="D58" s="3" t="s">
        <v>71</v>
      </c>
      <c r="E58" s="3" t="s">
        <v>34</v>
      </c>
      <c r="F58" s="82">
        <v>0.80833333333333324</v>
      </c>
      <c r="G58" s="80" t="s">
        <v>133</v>
      </c>
      <c r="H58" s="6">
        <v>6</v>
      </c>
      <c r="I58" s="6"/>
      <c r="J58" s="6"/>
      <c r="K58" s="70"/>
      <c r="L58" s="70"/>
      <c r="M58" s="8">
        <v>26</v>
      </c>
      <c r="N58" s="3" t="s">
        <v>100</v>
      </c>
      <c r="O58" s="3">
        <f>Día24!O58+Día25!M58</f>
        <v>567</v>
      </c>
      <c r="P58" s="71"/>
      <c r="Q58" s="23"/>
      <c r="W58" s="22"/>
    </row>
    <row r="59" spans="1:23" s="21" customFormat="1" ht="20.100000000000001" customHeight="1" thickTop="1" thickBot="1" x14ac:dyDescent="0.3">
      <c r="A59" s="1" t="s">
        <v>72</v>
      </c>
      <c r="B59" s="3" t="s">
        <v>46</v>
      </c>
      <c r="C59" s="3" t="s">
        <v>37</v>
      </c>
      <c r="D59" s="3" t="s">
        <v>47</v>
      </c>
      <c r="E59" s="3" t="s">
        <v>34</v>
      </c>
      <c r="F59" s="82">
        <v>0.81458333333333333</v>
      </c>
      <c r="G59" s="80" t="s">
        <v>146</v>
      </c>
      <c r="H59" s="6">
        <v>6</v>
      </c>
      <c r="I59" s="6"/>
      <c r="J59" s="6"/>
      <c r="K59" s="70"/>
      <c r="L59" s="70"/>
      <c r="M59" s="85">
        <v>45</v>
      </c>
      <c r="N59" s="3" t="s">
        <v>100</v>
      </c>
      <c r="O59" s="3">
        <f>Día24!O59+Día25!M59</f>
        <v>1318</v>
      </c>
      <c r="P59" s="71"/>
      <c r="Q59" s="23"/>
      <c r="W59" s="22"/>
    </row>
    <row r="60" spans="1:23" s="21" customFormat="1" ht="20.100000000000001" customHeight="1" thickTop="1" thickBot="1" x14ac:dyDescent="0.3">
      <c r="A60" s="1">
        <v>8199</v>
      </c>
      <c r="B60" s="3" t="s">
        <v>31</v>
      </c>
      <c r="C60" s="3" t="s">
        <v>40</v>
      </c>
      <c r="D60" s="3" t="s">
        <v>48</v>
      </c>
      <c r="E60" s="3" t="s">
        <v>33</v>
      </c>
      <c r="F60" s="82">
        <v>0.82916666666666661</v>
      </c>
      <c r="G60" s="80"/>
      <c r="H60" s="6"/>
      <c r="I60" s="6"/>
      <c r="J60" s="6"/>
      <c r="K60" s="70"/>
      <c r="L60" s="70"/>
      <c r="M60" s="10"/>
      <c r="N60" s="3"/>
      <c r="O60" s="3">
        <f>Día24!O60+Día25!M60</f>
        <v>83</v>
      </c>
      <c r="P60" s="71"/>
      <c r="Q60" s="23"/>
      <c r="W60" s="22"/>
    </row>
    <row r="61" spans="1:23" s="21" customFormat="1" ht="24.75" customHeight="1" thickTop="1" thickBot="1" x14ac:dyDescent="0.3">
      <c r="A61" s="1">
        <v>8198</v>
      </c>
      <c r="B61" s="3" t="s">
        <v>31</v>
      </c>
      <c r="C61" s="3" t="s">
        <v>37</v>
      </c>
      <c r="D61" s="3" t="s">
        <v>33</v>
      </c>
      <c r="E61" s="3" t="s">
        <v>34</v>
      </c>
      <c r="F61" s="82">
        <v>0.84930555555555554</v>
      </c>
      <c r="G61" s="80" t="s">
        <v>110</v>
      </c>
      <c r="H61" s="6">
        <v>6</v>
      </c>
      <c r="I61" s="6" t="s">
        <v>103</v>
      </c>
      <c r="J61" s="6"/>
      <c r="K61" s="70"/>
      <c r="L61" s="70"/>
      <c r="M61" s="3">
        <v>112</v>
      </c>
      <c r="N61" s="3" t="s">
        <v>100</v>
      </c>
      <c r="O61" s="3">
        <f>Día24!O61+Día25!M61</f>
        <v>1709</v>
      </c>
      <c r="P61" s="71" t="s">
        <v>476</v>
      </c>
      <c r="Q61" s="23"/>
    </row>
    <row r="62" spans="1:23" s="21" customFormat="1" ht="20.100000000000001" customHeight="1" thickTop="1" thickBot="1" x14ac:dyDescent="0.3">
      <c r="A62" s="1">
        <v>8209</v>
      </c>
      <c r="B62" s="3" t="s">
        <v>31</v>
      </c>
      <c r="C62" s="3" t="s">
        <v>37</v>
      </c>
      <c r="D62" s="3" t="s">
        <v>48</v>
      </c>
      <c r="E62" s="3" t="s">
        <v>33</v>
      </c>
      <c r="F62" s="82">
        <v>0.85277777777777775</v>
      </c>
      <c r="G62" s="80"/>
      <c r="H62" s="6">
        <v>3</v>
      </c>
      <c r="I62" s="6" t="s">
        <v>103</v>
      </c>
      <c r="J62" s="6"/>
      <c r="K62" s="70"/>
      <c r="L62" s="70"/>
      <c r="M62" s="2">
        <v>40</v>
      </c>
      <c r="N62" s="3" t="s">
        <v>100</v>
      </c>
      <c r="O62" s="3">
        <f>Día24!O62+Día25!M62</f>
        <v>160</v>
      </c>
      <c r="P62" s="71"/>
    </row>
    <row r="63" spans="1:23" s="21" customFormat="1" ht="20.100000000000001" customHeight="1" thickTop="1" thickBot="1" x14ac:dyDescent="0.3">
      <c r="A63" s="1" t="s">
        <v>73</v>
      </c>
      <c r="B63" s="3" t="s">
        <v>46</v>
      </c>
      <c r="C63" s="3" t="s">
        <v>37</v>
      </c>
      <c r="D63" s="3" t="s">
        <v>48</v>
      </c>
      <c r="E63" s="3" t="s">
        <v>47</v>
      </c>
      <c r="F63" s="82">
        <v>0.88055555555555554</v>
      </c>
      <c r="G63" s="87" t="s">
        <v>110</v>
      </c>
      <c r="H63" s="6">
        <v>3</v>
      </c>
      <c r="I63" s="6" t="s">
        <v>106</v>
      </c>
      <c r="J63" s="6"/>
      <c r="K63" s="70"/>
      <c r="L63" s="70"/>
      <c r="M63" s="91">
        <v>27</v>
      </c>
      <c r="N63" s="3" t="s">
        <v>101</v>
      </c>
      <c r="O63" s="3">
        <f>Día24!O63+Día25!M63</f>
        <v>213</v>
      </c>
      <c r="P63" s="71" t="s">
        <v>251</v>
      </c>
    </row>
    <row r="64" spans="1:23" s="21" customFormat="1" ht="20.100000000000001" customHeight="1" thickTop="1" thickBot="1" x14ac:dyDescent="0.3">
      <c r="A64" s="1">
        <v>8208</v>
      </c>
      <c r="B64" s="3" t="s">
        <v>31</v>
      </c>
      <c r="C64" s="3" t="s">
        <v>37</v>
      </c>
      <c r="D64" s="3" t="s">
        <v>33</v>
      </c>
      <c r="E64" s="3" t="s">
        <v>34</v>
      </c>
      <c r="F64" s="82">
        <v>0.8833333333333333</v>
      </c>
      <c r="G64" s="88"/>
      <c r="H64" s="6">
        <v>6</v>
      </c>
      <c r="I64" s="6"/>
      <c r="J64" s="6"/>
      <c r="K64" s="70"/>
      <c r="L64" s="70"/>
      <c r="M64" s="10">
        <v>28</v>
      </c>
      <c r="N64" s="3" t="s">
        <v>101</v>
      </c>
      <c r="O64" s="3">
        <f>Día24!O64+Día25!M64</f>
        <v>941</v>
      </c>
      <c r="P64" s="71" t="s">
        <v>477</v>
      </c>
      <c r="Q64" s="23"/>
      <c r="W64" s="22"/>
    </row>
    <row r="65" spans="1:23" s="21" customFormat="1" ht="20.100000000000001" customHeight="1" thickTop="1" thickBot="1" x14ac:dyDescent="0.3">
      <c r="A65" s="1">
        <v>4184</v>
      </c>
      <c r="B65" s="3" t="s">
        <v>32</v>
      </c>
      <c r="C65" s="3" t="s">
        <v>62</v>
      </c>
      <c r="D65" s="3" t="s">
        <v>44</v>
      </c>
      <c r="E65" s="3" t="s">
        <v>34</v>
      </c>
      <c r="F65" s="82">
        <v>0.89097222222222217</v>
      </c>
      <c r="G65" s="80"/>
      <c r="H65" s="11">
        <v>6</v>
      </c>
      <c r="I65" s="11"/>
      <c r="J65" s="11"/>
      <c r="K65" s="70"/>
      <c r="L65" s="70"/>
      <c r="M65" s="91">
        <v>5</v>
      </c>
      <c r="N65" s="3" t="s">
        <v>101</v>
      </c>
      <c r="O65" s="3">
        <f>Día24!O65+Día25!M65</f>
        <v>29</v>
      </c>
      <c r="P65" s="95"/>
      <c r="Q65" s="23"/>
      <c r="W65" s="22"/>
    </row>
    <row r="66" spans="1:23" s="21" customFormat="1" ht="20.100000000000001" customHeight="1" thickTop="1" thickBot="1" x14ac:dyDescent="0.3">
      <c r="A66" s="1" t="s">
        <v>30</v>
      </c>
      <c r="B66" s="3" t="s">
        <v>32</v>
      </c>
      <c r="C66" s="3" t="s">
        <v>37</v>
      </c>
      <c r="D66" s="3" t="s">
        <v>35</v>
      </c>
      <c r="E66" s="3" t="s">
        <v>34</v>
      </c>
      <c r="F66" s="82">
        <v>0.89861111111111114</v>
      </c>
      <c r="G66" s="80" t="s">
        <v>478</v>
      </c>
      <c r="H66" s="6">
        <v>6</v>
      </c>
      <c r="I66" s="6" t="s">
        <v>103</v>
      </c>
      <c r="J66" s="6"/>
      <c r="K66" s="70"/>
      <c r="L66" s="70"/>
      <c r="M66" s="86">
        <v>29</v>
      </c>
      <c r="N66" s="3" t="s">
        <v>101</v>
      </c>
      <c r="O66" s="3">
        <f>Día24!O66+Día25!M66</f>
        <v>374</v>
      </c>
      <c r="P66" s="71"/>
      <c r="Q66" s="23"/>
      <c r="W66" s="22"/>
    </row>
    <row r="67" spans="1:23" s="21" customFormat="1" ht="20.100000000000001" customHeight="1" thickTop="1" thickBot="1" x14ac:dyDescent="0.3">
      <c r="A67" s="1">
        <v>8219</v>
      </c>
      <c r="B67" s="3" t="s">
        <v>31</v>
      </c>
      <c r="C67" s="3" t="s">
        <v>37</v>
      </c>
      <c r="D67" s="3" t="s">
        <v>34</v>
      </c>
      <c r="E67" s="3" t="s">
        <v>33</v>
      </c>
      <c r="F67" s="82">
        <v>0.91527777777777775</v>
      </c>
      <c r="G67" s="80" t="s">
        <v>326</v>
      </c>
      <c r="H67" s="6">
        <v>3</v>
      </c>
      <c r="I67" s="6" t="s">
        <v>103</v>
      </c>
      <c r="J67" s="6"/>
      <c r="K67" s="70"/>
      <c r="L67" s="70"/>
      <c r="M67" s="8">
        <v>10</v>
      </c>
      <c r="N67" s="3" t="s">
        <v>101</v>
      </c>
      <c r="O67" s="3">
        <f>Día24!O67+Día25!M67</f>
        <v>108</v>
      </c>
      <c r="P67" s="71"/>
      <c r="Q67" s="23"/>
      <c r="W67" s="22"/>
    </row>
    <row r="68" spans="1:23" s="21" customFormat="1" ht="20.100000000000001" customHeight="1" thickTop="1" thickBot="1" x14ac:dyDescent="0.3">
      <c r="A68" s="1"/>
      <c r="B68" s="2"/>
      <c r="C68" s="3"/>
      <c r="D68" s="3"/>
      <c r="E68" s="3"/>
      <c r="F68" s="4"/>
      <c r="G68" s="88"/>
      <c r="H68" s="6"/>
      <c r="I68" s="6"/>
      <c r="J68" s="6"/>
      <c r="K68" s="70"/>
      <c r="L68" s="70"/>
      <c r="M68" s="10"/>
      <c r="N68" s="3"/>
      <c r="O68" s="6"/>
      <c r="P68" s="71"/>
      <c r="Q68" s="23"/>
      <c r="W68" s="22"/>
    </row>
    <row r="69" spans="1:23" s="21" customFormat="1" ht="20.100000000000001" customHeight="1" thickTop="1" thickBot="1" x14ac:dyDescent="0.3">
      <c r="A69" s="1"/>
      <c r="B69" s="2"/>
      <c r="C69" s="3"/>
      <c r="D69" s="3"/>
      <c r="E69" s="3"/>
      <c r="F69" s="4"/>
      <c r="G69" s="80"/>
      <c r="H69" s="6"/>
      <c r="I69" s="6"/>
      <c r="J69" s="6"/>
      <c r="K69" s="70"/>
      <c r="L69" s="70"/>
      <c r="M69" s="3"/>
      <c r="N69" s="3"/>
      <c r="O69" s="6"/>
      <c r="P69" s="71"/>
      <c r="Q69" s="23"/>
    </row>
    <row r="70" spans="1:23" s="21" customFormat="1" ht="20.100000000000001" customHeight="1" thickTop="1" thickBot="1" x14ac:dyDescent="0.3">
      <c r="A70" s="1"/>
      <c r="B70" s="3"/>
      <c r="C70" s="3"/>
      <c r="D70" s="3"/>
      <c r="E70" s="3"/>
      <c r="F70" s="82"/>
      <c r="G70" s="80"/>
      <c r="H70" s="6"/>
      <c r="I70" s="6"/>
      <c r="J70" s="6"/>
      <c r="K70" s="70"/>
      <c r="L70" s="70"/>
      <c r="M70" s="9"/>
      <c r="N70" s="3"/>
      <c r="O70" s="6"/>
      <c r="P70" s="71"/>
    </row>
    <row r="71" spans="1:23" s="21" customFormat="1" ht="20.100000000000001" customHeight="1" thickTop="1" thickBot="1" x14ac:dyDescent="0.3">
      <c r="A71" s="1"/>
      <c r="B71" s="2"/>
      <c r="C71" s="3"/>
      <c r="D71" s="3"/>
      <c r="E71" s="3"/>
      <c r="F71" s="4"/>
      <c r="G71" s="80"/>
      <c r="H71" s="6"/>
      <c r="I71" s="6"/>
      <c r="J71" s="6"/>
      <c r="K71" s="70"/>
      <c r="L71" s="70"/>
      <c r="M71" s="9"/>
      <c r="N71" s="3"/>
      <c r="O71" s="6"/>
      <c r="P71" s="71"/>
    </row>
    <row r="72" spans="1:23" s="21" customFormat="1" ht="20.100000000000001" customHeight="1" thickTop="1" thickBot="1" x14ac:dyDescent="0.3">
      <c r="A72" s="1"/>
      <c r="B72" s="2"/>
      <c r="C72" s="3"/>
      <c r="D72" s="3"/>
      <c r="E72" s="3"/>
      <c r="F72" s="4"/>
      <c r="G72" s="80"/>
      <c r="H72" s="6"/>
      <c r="I72" s="6"/>
      <c r="J72" s="6"/>
      <c r="K72" s="70"/>
      <c r="L72" s="70"/>
      <c r="M72" s="79"/>
      <c r="N72" s="3"/>
      <c r="O72" s="96"/>
      <c r="P72" s="71"/>
    </row>
    <row r="73" spans="1:23" s="21" customFormat="1" ht="20.100000000000001" customHeight="1" thickTop="1" thickBot="1" x14ac:dyDescent="0.3">
      <c r="A73" s="13"/>
      <c r="B73" s="13"/>
      <c r="C73" s="13"/>
      <c r="D73" s="13"/>
      <c r="E73" s="13"/>
      <c r="F73" s="13"/>
      <c r="G73" s="13"/>
      <c r="H73" s="13"/>
      <c r="K73" s="74"/>
      <c r="L73" s="75"/>
      <c r="M73" s="76"/>
      <c r="N73" s="24"/>
      <c r="O73" s="97"/>
      <c r="P73" s="13"/>
    </row>
    <row r="74" spans="1:23" s="21" customFormat="1" ht="20.100000000000001" customHeight="1" x14ac:dyDescent="0.25">
      <c r="A74" s="13"/>
      <c r="B74" s="13"/>
      <c r="C74" s="13"/>
      <c r="D74" s="24"/>
      <c r="K74" s="112" t="s">
        <v>5</v>
      </c>
      <c r="L74" s="113"/>
      <c r="M74" s="77">
        <f>SUM(M14:M73)</f>
        <v>1104</v>
      </c>
      <c r="N74" s="74"/>
      <c r="O74" s="74"/>
      <c r="P74" s="13"/>
    </row>
    <row r="75" spans="1:23" ht="20.100000000000001" customHeight="1" thickBot="1" x14ac:dyDescent="0.3">
      <c r="G75" s="15"/>
      <c r="K75" s="110" t="s">
        <v>11</v>
      </c>
      <c r="L75" s="111"/>
      <c r="M75" s="78">
        <f>Día24!M75+Día25!M74</f>
        <v>33457</v>
      </c>
      <c r="N75" s="75"/>
      <c r="O75" s="75"/>
      <c r="P75" s="24"/>
    </row>
    <row r="76" spans="1:23" ht="20.100000000000001" customHeight="1" x14ac:dyDescent="0.25">
      <c r="G76" s="24"/>
      <c r="P76" s="24"/>
    </row>
    <row r="77" spans="1:23" x14ac:dyDescent="0.25">
      <c r="G77" s="24"/>
      <c r="P77" s="24"/>
    </row>
    <row r="78" spans="1:23" x14ac:dyDescent="0.25">
      <c r="A78" s="25"/>
      <c r="B78" s="25"/>
      <c r="C78" s="25"/>
      <c r="P78" s="24"/>
    </row>
    <row r="79" spans="1:23" ht="14.25" customHeight="1" x14ac:dyDescent="0.25">
      <c r="A79" s="25"/>
      <c r="B79" s="25"/>
      <c r="C79" s="25"/>
      <c r="P79" s="24"/>
    </row>
    <row r="80" spans="1:23" ht="14.25" customHeight="1" x14ac:dyDescent="0.25">
      <c r="A80" s="25"/>
      <c r="B80" s="25"/>
      <c r="C80" s="25"/>
      <c r="P80" s="24"/>
    </row>
    <row r="81" spans="1:16" ht="14.25" customHeight="1" x14ac:dyDescent="0.25">
      <c r="A81" s="25"/>
      <c r="B81" s="25"/>
      <c r="C81" s="25"/>
      <c r="P81" s="24"/>
    </row>
    <row r="82" spans="1:16" ht="14.25" customHeight="1" x14ac:dyDescent="0.25">
      <c r="A82" s="25"/>
      <c r="B82" s="25"/>
      <c r="C82" s="25"/>
    </row>
    <row r="83" spans="1:16" x14ac:dyDescent="0.25">
      <c r="A83" s="25"/>
      <c r="B83" s="25"/>
      <c r="C83" s="25"/>
    </row>
    <row r="84" spans="1:16" x14ac:dyDescent="0.25">
      <c r="A84" s="25"/>
      <c r="B84" s="25"/>
      <c r="C84" s="25"/>
    </row>
    <row r="85" spans="1:16" x14ac:dyDescent="0.25">
      <c r="A85" s="25"/>
      <c r="B85" s="25"/>
      <c r="C85" s="25"/>
    </row>
    <row r="86" spans="1:16" x14ac:dyDescent="0.25">
      <c r="A86" s="25"/>
      <c r="B86" s="25"/>
      <c r="C86" s="25"/>
    </row>
    <row r="87" spans="1:16" x14ac:dyDescent="0.25">
      <c r="A87" s="25"/>
      <c r="B87" s="25"/>
      <c r="C87" s="25"/>
    </row>
    <row r="88" spans="1:16" x14ac:dyDescent="0.25">
      <c r="A88" s="25"/>
      <c r="B88" s="25"/>
      <c r="C88" s="25"/>
    </row>
  </sheetData>
  <mergeCells count="12">
    <mergeCell ref="K75:L75"/>
    <mergeCell ref="F2:H2"/>
    <mergeCell ref="L2:M2"/>
    <mergeCell ref="F3:H3"/>
    <mergeCell ref="L3:M3"/>
    <mergeCell ref="A5:G5"/>
    <mergeCell ref="I5:O5"/>
    <mergeCell ref="F6:G6"/>
    <mergeCell ref="N6:O6"/>
    <mergeCell ref="A12:D12"/>
    <mergeCell ref="K12:L12"/>
    <mergeCell ref="K74:L74"/>
  </mergeCells>
  <pageMargins left="0.7" right="0.7" top="0.75" bottom="0.75" header="0.3" footer="0.3"/>
  <pageSetup paperSize="9" orientation="portrait" r:id="rId1"/>
  <ignoredErrors>
    <ignoredError sqref="O45:O65 O14:O18 O32:O34 O36:O38 O24:O29 O40:O42 O44 O20:O22 O19 O23 O43 O30:O31 O39 O35" unlockedFormula="1"/>
  </ignoredErrors>
  <drawing r:id="rId2"/>
  <legacyDrawing r:id="rId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W88"/>
  <sheetViews>
    <sheetView topLeftCell="A27" zoomScaleNormal="100" workbookViewId="0">
      <selection activeCell="P61" sqref="P61"/>
    </sheetView>
  </sheetViews>
  <sheetFormatPr baseColWidth="10" defaultColWidth="9.140625" defaultRowHeight="15" x14ac:dyDescent="0.25"/>
  <cols>
    <col min="1" max="1" width="13.85546875" style="13" bestFit="1" customWidth="1"/>
    <col min="2" max="2" width="13.140625" style="13" customWidth="1"/>
    <col min="3" max="3" width="14.42578125" style="13" customWidth="1"/>
    <col min="4" max="4" width="12.42578125" style="13" customWidth="1"/>
    <col min="5" max="5" width="14.5703125" style="13" customWidth="1"/>
    <col min="6" max="6" width="13.28515625" style="13" customWidth="1"/>
    <col min="7" max="7" width="12.42578125" style="13" customWidth="1"/>
    <col min="8" max="8" width="14.28515625" style="13" customWidth="1"/>
    <col min="9" max="9" width="12.85546875" style="13" customWidth="1"/>
    <col min="10" max="10" width="13.5703125" style="13" customWidth="1"/>
    <col min="11" max="11" width="16.42578125" style="13" customWidth="1"/>
    <col min="12" max="12" width="10.7109375" style="13" customWidth="1"/>
    <col min="13" max="13" width="10" style="13" customWidth="1"/>
    <col min="14" max="14" width="10.28515625" style="13" customWidth="1"/>
    <col min="15" max="15" width="13.42578125" style="13" customWidth="1"/>
    <col min="16" max="16" width="66.85546875" style="15" customWidth="1"/>
    <col min="17" max="17" width="2.140625" style="13" customWidth="1"/>
    <col min="18" max="21" width="9.140625" style="13" hidden="1" customWidth="1"/>
    <col min="22" max="22" width="13.85546875" style="13" customWidth="1"/>
    <col min="23" max="16384" width="9.140625" style="13"/>
  </cols>
  <sheetData>
    <row r="1" spans="1:23" ht="39" customHeight="1" thickBot="1" x14ac:dyDescent="0.3">
      <c r="D1" s="14"/>
      <c r="E1" s="14"/>
      <c r="F1" s="14"/>
    </row>
    <row r="2" spans="1:23" ht="23.25" customHeight="1" thickBot="1" x14ac:dyDescent="0.3">
      <c r="F2" s="122" t="s">
        <v>14</v>
      </c>
      <c r="G2" s="123"/>
      <c r="H2" s="124"/>
      <c r="I2" s="28"/>
      <c r="J2" s="29" t="s">
        <v>22</v>
      </c>
      <c r="K2" s="29" t="s">
        <v>23</v>
      </c>
      <c r="L2" s="125"/>
      <c r="M2" s="125"/>
    </row>
    <row r="3" spans="1:23" ht="26.25" customHeight="1" thickBot="1" x14ac:dyDescent="0.3">
      <c r="E3" s="30"/>
      <c r="F3" s="126" t="s">
        <v>29</v>
      </c>
      <c r="G3" s="127"/>
      <c r="H3" s="128"/>
      <c r="I3" s="28"/>
      <c r="J3" s="72">
        <v>44830</v>
      </c>
      <c r="K3" s="73" t="s">
        <v>93</v>
      </c>
      <c r="L3" s="129"/>
      <c r="M3" s="129"/>
    </row>
    <row r="4" spans="1:23" ht="15" customHeight="1" thickBot="1" x14ac:dyDescent="0.3">
      <c r="E4" s="30"/>
      <c r="F4" s="27"/>
      <c r="G4" s="27"/>
      <c r="H4" s="27"/>
      <c r="J4" s="31"/>
      <c r="K4" s="31"/>
    </row>
    <row r="5" spans="1:23" ht="15" customHeight="1" thickBot="1" x14ac:dyDescent="0.3">
      <c r="A5" s="119" t="s">
        <v>27</v>
      </c>
      <c r="B5" s="120"/>
      <c r="C5" s="120"/>
      <c r="D5" s="120"/>
      <c r="E5" s="120"/>
      <c r="F5" s="120"/>
      <c r="G5" s="121"/>
      <c r="H5" s="27"/>
      <c r="I5" s="119" t="s">
        <v>28</v>
      </c>
      <c r="J5" s="120"/>
      <c r="K5" s="120"/>
      <c r="L5" s="120"/>
      <c r="M5" s="120"/>
      <c r="N5" s="120"/>
      <c r="O5" s="121"/>
    </row>
    <row r="6" spans="1:23" ht="15" customHeight="1" thickBot="1" x14ac:dyDescent="0.3">
      <c r="A6" s="32" t="s">
        <v>21</v>
      </c>
      <c r="B6" s="34" t="s">
        <v>16</v>
      </c>
      <c r="C6" s="34" t="s">
        <v>17</v>
      </c>
      <c r="D6" s="34" t="s">
        <v>18</v>
      </c>
      <c r="E6" s="35" t="s">
        <v>19</v>
      </c>
      <c r="F6" s="116" t="s">
        <v>20</v>
      </c>
      <c r="G6" s="117"/>
      <c r="H6" s="36"/>
      <c r="I6" s="32" t="s">
        <v>21</v>
      </c>
      <c r="J6" s="33" t="s">
        <v>16</v>
      </c>
      <c r="K6" s="34" t="s">
        <v>17</v>
      </c>
      <c r="L6" s="34" t="s">
        <v>18</v>
      </c>
      <c r="M6" s="35" t="s">
        <v>19</v>
      </c>
      <c r="N6" s="116" t="s">
        <v>20</v>
      </c>
      <c r="O6" s="117"/>
    </row>
    <row r="7" spans="1:23" ht="13.5" customHeight="1" x14ac:dyDescent="0.25">
      <c r="A7" s="37">
        <v>1</v>
      </c>
      <c r="B7" s="38" t="s">
        <v>82</v>
      </c>
      <c r="C7" s="92" t="s">
        <v>82</v>
      </c>
      <c r="D7" s="39" t="s">
        <v>83</v>
      </c>
      <c r="E7" s="39" t="s">
        <v>84</v>
      </c>
      <c r="F7" s="39" t="s">
        <v>247</v>
      </c>
      <c r="G7" s="83"/>
      <c r="H7" s="41"/>
      <c r="I7" s="37">
        <v>1</v>
      </c>
      <c r="J7" s="42"/>
      <c r="K7" s="43"/>
      <c r="L7" s="39"/>
      <c r="M7" s="40"/>
      <c r="N7" s="3"/>
      <c r="O7" s="7"/>
    </row>
    <row r="8" spans="1:23" ht="15" customHeight="1" x14ac:dyDescent="0.25">
      <c r="A8" s="44">
        <v>2</v>
      </c>
      <c r="B8" s="45" t="s">
        <v>85</v>
      </c>
      <c r="C8" s="93" t="s">
        <v>85</v>
      </c>
      <c r="D8" s="46" t="s">
        <v>86</v>
      </c>
      <c r="E8" s="46" t="s">
        <v>87</v>
      </c>
      <c r="F8" s="46" t="s">
        <v>97</v>
      </c>
      <c r="G8" s="83"/>
      <c r="H8" s="41"/>
      <c r="I8" s="44">
        <v>2</v>
      </c>
      <c r="J8" s="45"/>
      <c r="K8" s="46"/>
      <c r="L8" s="46"/>
      <c r="M8" s="47"/>
      <c r="N8" s="3"/>
      <c r="O8" s="7"/>
    </row>
    <row r="9" spans="1:23" ht="15" customHeight="1" x14ac:dyDescent="0.25">
      <c r="A9" s="44">
        <v>3</v>
      </c>
      <c r="B9" s="45"/>
      <c r="C9" s="46"/>
      <c r="D9" s="46"/>
      <c r="E9" s="46"/>
      <c r="F9" s="2"/>
      <c r="G9" s="7"/>
      <c r="H9" s="41"/>
      <c r="I9" s="44">
        <v>3</v>
      </c>
      <c r="J9" s="48"/>
      <c r="K9" s="46"/>
      <c r="L9" s="46"/>
      <c r="M9" s="47"/>
      <c r="N9" s="3"/>
      <c r="O9" s="7"/>
    </row>
    <row r="10" spans="1:23" ht="15" customHeight="1" thickBot="1" x14ac:dyDescent="0.3">
      <c r="A10" s="49">
        <v>4</v>
      </c>
      <c r="B10" s="50"/>
      <c r="C10" s="51"/>
      <c r="D10" s="51"/>
      <c r="E10" s="51"/>
      <c r="F10" s="94"/>
      <c r="G10" s="26"/>
      <c r="H10" s="41"/>
      <c r="I10" s="49">
        <v>4</v>
      </c>
      <c r="J10" s="53"/>
      <c r="K10" s="51"/>
      <c r="L10" s="51"/>
      <c r="M10" s="52"/>
      <c r="N10" s="12"/>
      <c r="O10" s="26"/>
    </row>
    <row r="11" spans="1:23" ht="20.25" customHeight="1" thickBot="1" x14ac:dyDescent="0.3">
      <c r="A11" s="54"/>
      <c r="B11" s="54"/>
      <c r="E11" s="30"/>
      <c r="F11" s="27"/>
      <c r="G11" s="27"/>
      <c r="H11" s="27"/>
      <c r="J11" s="55"/>
    </row>
    <row r="12" spans="1:23" ht="17.25" customHeight="1" thickTop="1" thickBot="1" x14ac:dyDescent="0.3">
      <c r="A12" s="118"/>
      <c r="B12" s="118"/>
      <c r="C12" s="118"/>
      <c r="D12" s="118"/>
      <c r="E12" s="16"/>
      <c r="F12" s="16"/>
      <c r="G12" s="16"/>
      <c r="H12" s="17"/>
      <c r="I12" s="18" t="s">
        <v>24</v>
      </c>
      <c r="J12" s="56"/>
      <c r="K12" s="114" t="s">
        <v>12</v>
      </c>
      <c r="L12" s="115"/>
    </row>
    <row r="13" spans="1:23" s="19" customFormat="1" ht="24" thickTop="1" thickBot="1" x14ac:dyDescent="0.25">
      <c r="A13" s="57" t="s">
        <v>0</v>
      </c>
      <c r="B13" s="58" t="s">
        <v>26</v>
      </c>
      <c r="C13" s="59" t="s">
        <v>8</v>
      </c>
      <c r="D13" s="59" t="s">
        <v>1</v>
      </c>
      <c r="E13" s="59" t="s">
        <v>2</v>
      </c>
      <c r="F13" s="59" t="s">
        <v>7</v>
      </c>
      <c r="G13" s="60" t="s">
        <v>4</v>
      </c>
      <c r="H13" s="61" t="s">
        <v>3</v>
      </c>
      <c r="I13" s="61" t="s">
        <v>15</v>
      </c>
      <c r="J13" s="62" t="s">
        <v>39</v>
      </c>
      <c r="K13" s="63" t="s">
        <v>25</v>
      </c>
      <c r="L13" s="63" t="s">
        <v>9</v>
      </c>
      <c r="M13" s="62" t="s">
        <v>13</v>
      </c>
      <c r="N13" s="61" t="s">
        <v>10</v>
      </c>
      <c r="O13" s="64" t="s">
        <v>11</v>
      </c>
      <c r="P13" s="65" t="s">
        <v>6</v>
      </c>
    </row>
    <row r="14" spans="1:23" s="21" customFormat="1" ht="24.75" customHeight="1" thickBot="1" x14ac:dyDescent="0.3">
      <c r="A14" s="66">
        <v>4275</v>
      </c>
      <c r="B14" s="5" t="s">
        <v>32</v>
      </c>
      <c r="C14" s="5" t="s">
        <v>40</v>
      </c>
      <c r="D14" s="5" t="s">
        <v>43</v>
      </c>
      <c r="E14" s="5" t="s">
        <v>44</v>
      </c>
      <c r="F14" s="81">
        <v>0.28472222222222221</v>
      </c>
      <c r="G14" s="84"/>
      <c r="H14" s="5">
        <v>3</v>
      </c>
      <c r="I14" s="5"/>
      <c r="J14" s="5"/>
      <c r="K14" s="67"/>
      <c r="L14" s="67"/>
      <c r="M14" s="68">
        <v>7</v>
      </c>
      <c r="N14" s="5" t="s">
        <v>100</v>
      </c>
      <c r="O14" s="5">
        <f>Día25!O14+Día26!M14</f>
        <v>135</v>
      </c>
      <c r="P14" s="69"/>
      <c r="Q14" s="20"/>
    </row>
    <row r="15" spans="1:23" s="21" customFormat="1" ht="19.5" customHeight="1" thickTop="1" thickBot="1" x14ac:dyDescent="0.3">
      <c r="A15" s="1">
        <v>8058</v>
      </c>
      <c r="B15" s="3" t="s">
        <v>31</v>
      </c>
      <c r="C15" s="3" t="s">
        <v>40</v>
      </c>
      <c r="D15" s="3" t="s">
        <v>33</v>
      </c>
      <c r="E15" s="3" t="s">
        <v>34</v>
      </c>
      <c r="F15" s="82">
        <v>0.29166666666666669</v>
      </c>
      <c r="G15" s="80"/>
      <c r="H15" s="6">
        <v>6</v>
      </c>
      <c r="I15" s="6" t="s">
        <v>103</v>
      </c>
      <c r="J15" s="6"/>
      <c r="K15" s="70"/>
      <c r="L15" s="70"/>
      <c r="M15" s="8">
        <v>228</v>
      </c>
      <c r="N15" s="3" t="s">
        <v>101</v>
      </c>
      <c r="O15" s="3">
        <f>Día25!O15+Día26!M15</f>
        <v>4000</v>
      </c>
      <c r="P15" s="71" t="s">
        <v>479</v>
      </c>
      <c r="Q15" s="20"/>
      <c r="W15" s="22"/>
    </row>
    <row r="16" spans="1:23" s="21" customFormat="1" ht="17.25" customHeight="1" thickTop="1" thickBot="1" x14ac:dyDescent="0.3">
      <c r="A16" s="1">
        <v>8069</v>
      </c>
      <c r="B16" s="3" t="s">
        <v>31</v>
      </c>
      <c r="C16" s="3" t="s">
        <v>40</v>
      </c>
      <c r="D16" s="3" t="s">
        <v>41</v>
      </c>
      <c r="E16" s="3" t="s">
        <v>33</v>
      </c>
      <c r="F16" s="82">
        <v>0.29722222222222222</v>
      </c>
      <c r="G16" s="80"/>
      <c r="H16" s="6">
        <v>3</v>
      </c>
      <c r="I16" s="6"/>
      <c r="J16" s="6"/>
      <c r="K16" s="70"/>
      <c r="L16" s="70"/>
      <c r="M16" s="8">
        <v>16</v>
      </c>
      <c r="N16" s="3" t="s">
        <v>100</v>
      </c>
      <c r="O16" s="3">
        <f>Día25!O16+Día26!M16</f>
        <v>228</v>
      </c>
      <c r="P16" s="71"/>
      <c r="Q16" s="20"/>
      <c r="W16" s="22"/>
    </row>
    <row r="17" spans="1:23" s="21" customFormat="1" ht="20.100000000000001" customHeight="1" thickTop="1" thickBot="1" x14ac:dyDescent="0.3">
      <c r="A17" s="1">
        <v>8068</v>
      </c>
      <c r="B17" s="3" t="s">
        <v>31</v>
      </c>
      <c r="C17" s="3" t="s">
        <v>40</v>
      </c>
      <c r="D17" s="3" t="s">
        <v>33</v>
      </c>
      <c r="E17" s="3" t="s">
        <v>34</v>
      </c>
      <c r="F17" s="82">
        <v>0.30694444444444441</v>
      </c>
      <c r="G17" s="80"/>
      <c r="H17" s="6">
        <v>6</v>
      </c>
      <c r="I17" s="6" t="s">
        <v>103</v>
      </c>
      <c r="J17" s="6"/>
      <c r="K17" s="70"/>
      <c r="L17" s="70"/>
      <c r="M17" s="8">
        <v>137</v>
      </c>
      <c r="N17" s="3" t="s">
        <v>101</v>
      </c>
      <c r="O17" s="3">
        <f>Día25!O17+Día26!M17</f>
        <v>2063</v>
      </c>
      <c r="P17" s="71" t="s">
        <v>354</v>
      </c>
      <c r="Q17" s="23"/>
      <c r="W17" s="22"/>
    </row>
    <row r="18" spans="1:23" s="21" customFormat="1" ht="21.75" customHeight="1" thickTop="1" thickBot="1" x14ac:dyDescent="0.3">
      <c r="A18" s="1" t="s">
        <v>45</v>
      </c>
      <c r="B18" s="3" t="s">
        <v>46</v>
      </c>
      <c r="C18" s="3" t="s">
        <v>40</v>
      </c>
      <c r="D18" s="3" t="s">
        <v>47</v>
      </c>
      <c r="E18" s="3" t="s">
        <v>34</v>
      </c>
      <c r="F18" s="82">
        <v>0.31805555555555554</v>
      </c>
      <c r="G18" s="80"/>
      <c r="H18" s="6">
        <v>6</v>
      </c>
      <c r="I18" s="6" t="s">
        <v>106</v>
      </c>
      <c r="J18" s="6"/>
      <c r="K18" s="70"/>
      <c r="L18" s="70"/>
      <c r="M18" s="10">
        <v>68</v>
      </c>
      <c r="N18" s="3" t="s">
        <v>101</v>
      </c>
      <c r="O18" s="3">
        <f>Día25!O18+Día26!M18</f>
        <v>1131</v>
      </c>
      <c r="P18" s="71" t="s">
        <v>480</v>
      </c>
      <c r="Q18" s="23"/>
      <c r="W18" s="22"/>
    </row>
    <row r="19" spans="1:23" s="21" customFormat="1" ht="21.75" customHeight="1" thickTop="1" thickBot="1" x14ac:dyDescent="0.3">
      <c r="A19" s="1">
        <v>4187</v>
      </c>
      <c r="B19" s="3" t="s">
        <v>32</v>
      </c>
      <c r="C19" s="3" t="s">
        <v>54</v>
      </c>
      <c r="D19" s="3" t="s">
        <v>43</v>
      </c>
      <c r="E19" s="3" t="s">
        <v>79</v>
      </c>
      <c r="F19" s="82">
        <v>0.32083333333333336</v>
      </c>
      <c r="G19" s="80"/>
      <c r="H19" s="6">
        <v>3</v>
      </c>
      <c r="I19" s="11"/>
      <c r="J19" s="11"/>
      <c r="K19" s="70"/>
      <c r="L19" s="70"/>
      <c r="M19" s="10">
        <v>5</v>
      </c>
      <c r="N19" s="3" t="s">
        <v>100</v>
      </c>
      <c r="O19" s="3">
        <f>Día25!O19+Día26!M19</f>
        <v>92</v>
      </c>
      <c r="P19" s="71"/>
      <c r="Q19" s="23"/>
      <c r="W19" s="22"/>
    </row>
    <row r="20" spans="1:23" s="21" customFormat="1" ht="20.100000000000001" customHeight="1" thickTop="1" thickBot="1" x14ac:dyDescent="0.3">
      <c r="A20" s="1">
        <v>8078</v>
      </c>
      <c r="B20" s="3" t="s">
        <v>31</v>
      </c>
      <c r="C20" s="3" t="s">
        <v>40</v>
      </c>
      <c r="D20" s="3" t="s">
        <v>33</v>
      </c>
      <c r="E20" s="3" t="s">
        <v>34</v>
      </c>
      <c r="F20" s="82">
        <v>0.32777777777777778</v>
      </c>
      <c r="G20" s="88"/>
      <c r="H20" s="11">
        <v>6</v>
      </c>
      <c r="I20" s="11" t="s">
        <v>103</v>
      </c>
      <c r="J20" s="11"/>
      <c r="K20" s="70"/>
      <c r="L20" s="70"/>
      <c r="M20" s="10">
        <v>175</v>
      </c>
      <c r="N20" s="3" t="s">
        <v>101</v>
      </c>
      <c r="O20" s="3">
        <f>Día25!O20+Día26!M20</f>
        <v>2713</v>
      </c>
      <c r="P20" s="71" t="s">
        <v>354</v>
      </c>
      <c r="Q20" s="23"/>
      <c r="W20" s="22"/>
    </row>
    <row r="21" spans="1:23" s="21" customFormat="1" ht="22.5" customHeight="1" thickTop="1" thickBot="1" x14ac:dyDescent="0.3">
      <c r="A21" s="1">
        <v>8079</v>
      </c>
      <c r="B21" s="3" t="s">
        <v>31</v>
      </c>
      <c r="C21" s="3" t="s">
        <v>40</v>
      </c>
      <c r="D21" s="3" t="s">
        <v>48</v>
      </c>
      <c r="E21" s="3" t="s">
        <v>33</v>
      </c>
      <c r="F21" s="82">
        <v>0.34722222222222227</v>
      </c>
      <c r="G21" s="80" t="s">
        <v>110</v>
      </c>
      <c r="H21" s="6">
        <v>3</v>
      </c>
      <c r="I21" s="11"/>
      <c r="J21" s="11"/>
      <c r="K21" s="70"/>
      <c r="L21" s="70"/>
      <c r="M21" s="86">
        <v>21</v>
      </c>
      <c r="N21" s="3" t="s">
        <v>100</v>
      </c>
      <c r="O21" s="3">
        <f>Día25!O21+Día26!M21</f>
        <v>246</v>
      </c>
      <c r="P21" s="71"/>
      <c r="Q21" s="23"/>
      <c r="W21" s="22"/>
    </row>
    <row r="22" spans="1:23" s="21" customFormat="1" ht="20.100000000000001" customHeight="1" thickTop="1" thickBot="1" x14ac:dyDescent="0.3">
      <c r="A22" s="1">
        <v>8278</v>
      </c>
      <c r="B22" s="3" t="s">
        <v>31</v>
      </c>
      <c r="C22" s="3" t="s">
        <v>37</v>
      </c>
      <c r="D22" s="3" t="s">
        <v>33</v>
      </c>
      <c r="E22" s="3" t="s">
        <v>34</v>
      </c>
      <c r="F22" s="82">
        <v>0.35555555555555557</v>
      </c>
      <c r="G22" s="80" t="s">
        <v>326</v>
      </c>
      <c r="H22" s="6">
        <v>6</v>
      </c>
      <c r="I22" s="6"/>
      <c r="J22" s="6"/>
      <c r="K22" s="70"/>
      <c r="L22" s="70"/>
      <c r="M22" s="8">
        <v>67</v>
      </c>
      <c r="N22" s="3" t="s">
        <v>101</v>
      </c>
      <c r="O22" s="3">
        <f>Día25!O22+Día26!M22</f>
        <v>1429</v>
      </c>
      <c r="P22" s="71"/>
      <c r="Q22" s="23"/>
      <c r="W22" s="22"/>
    </row>
    <row r="23" spans="1:23" s="21" customFormat="1" ht="29.25" customHeight="1" thickTop="1" thickBot="1" x14ac:dyDescent="0.3">
      <c r="A23" s="1">
        <v>4087</v>
      </c>
      <c r="B23" s="3" t="s">
        <v>32</v>
      </c>
      <c r="C23" s="3" t="s">
        <v>37</v>
      </c>
      <c r="D23" s="3" t="s">
        <v>49</v>
      </c>
      <c r="E23" s="3" t="s">
        <v>78</v>
      </c>
      <c r="F23" s="82">
        <v>0.3833333333333333</v>
      </c>
      <c r="G23" s="80"/>
      <c r="H23" s="6">
        <v>3</v>
      </c>
      <c r="I23" s="6"/>
      <c r="J23" s="6"/>
      <c r="K23" s="70"/>
      <c r="L23" s="70"/>
      <c r="M23" s="8">
        <v>5</v>
      </c>
      <c r="N23" s="3" t="s">
        <v>100</v>
      </c>
      <c r="O23" s="3">
        <f>Día25!O23+Día26!M23</f>
        <v>91</v>
      </c>
      <c r="P23" s="71"/>
      <c r="Q23" s="23"/>
      <c r="W23" s="22"/>
    </row>
    <row r="24" spans="1:23" s="21" customFormat="1" ht="38.25" customHeight="1" thickTop="1" thickBot="1" x14ac:dyDescent="0.3">
      <c r="A24" s="1" t="s">
        <v>50</v>
      </c>
      <c r="B24" s="3" t="s">
        <v>46</v>
      </c>
      <c r="C24" s="3" t="s">
        <v>37</v>
      </c>
      <c r="D24" s="3" t="s">
        <v>48</v>
      </c>
      <c r="E24" s="3" t="s">
        <v>47</v>
      </c>
      <c r="F24" s="82">
        <v>0.38750000000000001</v>
      </c>
      <c r="G24" s="80"/>
      <c r="H24" s="6">
        <v>4</v>
      </c>
      <c r="I24" s="6" t="s">
        <v>106</v>
      </c>
      <c r="J24" s="6"/>
      <c r="K24" s="70"/>
      <c r="L24" s="70"/>
      <c r="M24" s="85">
        <v>23</v>
      </c>
      <c r="N24" s="3" t="s">
        <v>101</v>
      </c>
      <c r="O24" s="3">
        <f>Día25!O24+Día26!M24</f>
        <v>246</v>
      </c>
      <c r="P24" s="71" t="s">
        <v>481</v>
      </c>
      <c r="Q24" s="23"/>
      <c r="W24" s="22"/>
    </row>
    <row r="25" spans="1:23" s="21" customFormat="1" ht="21" customHeight="1" thickTop="1" thickBot="1" x14ac:dyDescent="0.3">
      <c r="A25" s="1">
        <v>8088</v>
      </c>
      <c r="B25" s="3" t="s">
        <v>31</v>
      </c>
      <c r="C25" s="3" t="s">
        <v>40</v>
      </c>
      <c r="D25" s="3" t="s">
        <v>33</v>
      </c>
      <c r="E25" s="3" t="s">
        <v>34</v>
      </c>
      <c r="F25" s="82">
        <v>0.39027777777777778</v>
      </c>
      <c r="G25" s="80"/>
      <c r="H25" s="6">
        <v>6</v>
      </c>
      <c r="I25" s="11"/>
      <c r="J25" s="11"/>
      <c r="K25" s="70"/>
      <c r="L25" s="70"/>
      <c r="M25" s="10">
        <v>76</v>
      </c>
      <c r="N25" s="3" t="s">
        <v>100</v>
      </c>
      <c r="O25" s="3">
        <f>Día25!O25+Día26!M25</f>
        <v>1041</v>
      </c>
      <c r="P25" s="71"/>
      <c r="Q25" s="23"/>
      <c r="W25" s="22"/>
    </row>
    <row r="26" spans="1:23" s="21" customFormat="1" ht="20.100000000000001" customHeight="1" thickTop="1" thickBot="1" x14ac:dyDescent="0.3">
      <c r="A26" s="1" t="s">
        <v>51</v>
      </c>
      <c r="B26" s="3" t="s">
        <v>46</v>
      </c>
      <c r="C26" s="3" t="s">
        <v>38</v>
      </c>
      <c r="D26" s="3" t="s">
        <v>47</v>
      </c>
      <c r="E26" s="3" t="s">
        <v>34</v>
      </c>
      <c r="F26" s="82">
        <v>0.39861111111111108</v>
      </c>
      <c r="G26" s="80"/>
      <c r="H26" s="6"/>
      <c r="I26" s="6"/>
      <c r="J26" s="6"/>
      <c r="K26" s="70"/>
      <c r="L26" s="70"/>
      <c r="M26" s="8"/>
      <c r="N26" s="3"/>
      <c r="O26" s="3">
        <f>Día25!O26+Día26!M26</f>
        <v>220</v>
      </c>
      <c r="P26" s="71"/>
      <c r="Q26" s="23"/>
      <c r="W26" s="22"/>
    </row>
    <row r="27" spans="1:23" s="21" customFormat="1" ht="20.100000000000001" customHeight="1" thickTop="1" thickBot="1" x14ac:dyDescent="0.3">
      <c r="A27" s="1">
        <v>8098</v>
      </c>
      <c r="B27" s="3" t="s">
        <v>31</v>
      </c>
      <c r="C27" s="3" t="s">
        <v>38</v>
      </c>
      <c r="D27" s="3" t="s">
        <v>33</v>
      </c>
      <c r="E27" s="3" t="s">
        <v>34</v>
      </c>
      <c r="F27" s="82">
        <v>0.43541666666666662</v>
      </c>
      <c r="G27" s="80"/>
      <c r="H27" s="6"/>
      <c r="I27" s="6"/>
      <c r="J27" s="6"/>
      <c r="K27" s="70"/>
      <c r="L27" s="70"/>
      <c r="M27" s="10"/>
      <c r="N27" s="3"/>
      <c r="O27" s="3">
        <f>Día25!O27+Día26!M27</f>
        <v>473</v>
      </c>
      <c r="P27" s="71"/>
      <c r="Q27" s="23"/>
      <c r="W27" s="22"/>
    </row>
    <row r="28" spans="1:23" s="21" customFormat="1" ht="20.100000000000001" customHeight="1" thickTop="1" thickBot="1" x14ac:dyDescent="0.3">
      <c r="A28" s="1">
        <v>8109</v>
      </c>
      <c r="B28" s="3" t="s">
        <v>31</v>
      </c>
      <c r="C28" s="3" t="s">
        <v>37</v>
      </c>
      <c r="D28" s="3" t="s">
        <v>48</v>
      </c>
      <c r="E28" s="3" t="s">
        <v>33</v>
      </c>
      <c r="F28" s="82">
        <v>0.4465277777777778</v>
      </c>
      <c r="G28" s="80"/>
      <c r="H28" s="6">
        <v>3</v>
      </c>
      <c r="I28" s="6"/>
      <c r="J28" s="6"/>
      <c r="K28" s="70"/>
      <c r="L28" s="70"/>
      <c r="M28" s="85">
        <v>8</v>
      </c>
      <c r="N28" s="3" t="s">
        <v>100</v>
      </c>
      <c r="O28" s="3" t="e">
        <f>Día25!O28+[1]P28Día26!M28</f>
        <v>#VALUE!</v>
      </c>
      <c r="P28" s="71"/>
      <c r="Q28" s="23"/>
    </row>
    <row r="29" spans="1:23" s="21" customFormat="1" ht="24.75" customHeight="1" thickTop="1" thickBot="1" x14ac:dyDescent="0.3">
      <c r="A29" s="1">
        <v>4072</v>
      </c>
      <c r="B29" s="3" t="s">
        <v>32</v>
      </c>
      <c r="C29" s="3" t="s">
        <v>37</v>
      </c>
      <c r="D29" s="3" t="s">
        <v>52</v>
      </c>
      <c r="E29" s="3" t="s">
        <v>53</v>
      </c>
      <c r="F29" s="82">
        <v>0.44861111111111113</v>
      </c>
      <c r="G29" s="80"/>
      <c r="H29" s="6">
        <v>6</v>
      </c>
      <c r="I29" s="6"/>
      <c r="J29" s="6"/>
      <c r="K29" s="70"/>
      <c r="L29" s="70"/>
      <c r="M29" s="9">
        <v>25</v>
      </c>
      <c r="N29" s="3" t="s">
        <v>101</v>
      </c>
      <c r="O29" s="3">
        <f>Día25!O29+Día26!M29</f>
        <v>485</v>
      </c>
      <c r="P29" s="71" t="s">
        <v>482</v>
      </c>
    </row>
    <row r="30" spans="1:23" s="21" customFormat="1" ht="24.75" customHeight="1" thickTop="1" thickBot="1" x14ac:dyDescent="0.3">
      <c r="A30" s="1">
        <v>4186</v>
      </c>
      <c r="B30" s="3" t="s">
        <v>32</v>
      </c>
      <c r="C30" s="3" t="s">
        <v>37</v>
      </c>
      <c r="D30" s="3" t="s">
        <v>80</v>
      </c>
      <c r="E30" s="3" t="s">
        <v>34</v>
      </c>
      <c r="F30" s="82">
        <v>0.45833333333333331</v>
      </c>
      <c r="G30" s="80"/>
      <c r="H30" s="6">
        <v>6</v>
      </c>
      <c r="I30" s="6"/>
      <c r="J30" s="6"/>
      <c r="K30" s="70"/>
      <c r="L30" s="70"/>
      <c r="M30" s="9">
        <v>39</v>
      </c>
      <c r="N30" s="3" t="s">
        <v>100</v>
      </c>
      <c r="O30" s="3">
        <f>Día25!O30+Día26!M30</f>
        <v>744</v>
      </c>
      <c r="P30" s="71"/>
    </row>
    <row r="31" spans="1:23" s="21" customFormat="1" ht="24.75" customHeight="1" thickTop="1" thickBot="1" x14ac:dyDescent="0.3">
      <c r="A31" s="1">
        <v>4101</v>
      </c>
      <c r="B31" s="3" t="s">
        <v>32</v>
      </c>
      <c r="C31" s="3" t="s">
        <v>37</v>
      </c>
      <c r="D31" s="3" t="s">
        <v>34</v>
      </c>
      <c r="E31" s="3" t="s">
        <v>36</v>
      </c>
      <c r="F31" s="82">
        <v>0.48541666666666666</v>
      </c>
      <c r="G31" s="80"/>
      <c r="H31" s="6">
        <v>3</v>
      </c>
      <c r="I31" s="6"/>
      <c r="J31" s="6"/>
      <c r="K31" s="70"/>
      <c r="L31" s="70"/>
      <c r="M31" s="9">
        <v>5</v>
      </c>
      <c r="N31" s="3" t="s">
        <v>101</v>
      </c>
      <c r="O31" s="3">
        <f>Día25!O31+Día26!M31</f>
        <v>151</v>
      </c>
      <c r="P31" s="71" t="s">
        <v>483</v>
      </c>
    </row>
    <row r="32" spans="1:23" s="21" customFormat="1" ht="20.100000000000001" customHeight="1" thickTop="1" thickBot="1" x14ac:dyDescent="0.3">
      <c r="A32" s="1">
        <v>8118</v>
      </c>
      <c r="B32" s="3" t="s">
        <v>31</v>
      </c>
      <c r="C32" s="3" t="s">
        <v>40</v>
      </c>
      <c r="D32" s="3" t="s">
        <v>33</v>
      </c>
      <c r="E32" s="3" t="s">
        <v>34</v>
      </c>
      <c r="F32" s="82">
        <v>0.50486111111111109</v>
      </c>
      <c r="G32" s="80"/>
      <c r="H32" s="11">
        <v>6</v>
      </c>
      <c r="I32" s="6"/>
      <c r="J32" s="6"/>
      <c r="K32" s="70"/>
      <c r="L32" s="70"/>
      <c r="M32" s="9">
        <v>37</v>
      </c>
      <c r="N32" s="3" t="s">
        <v>100</v>
      </c>
      <c r="O32" s="3">
        <f>Día25!O32+Día26!M32</f>
        <v>875</v>
      </c>
      <c r="P32" s="71"/>
    </row>
    <row r="33" spans="1:23" s="21" customFormat="1" ht="20.100000000000001" customHeight="1" thickTop="1" thickBot="1" x14ac:dyDescent="0.3">
      <c r="A33" s="1">
        <v>4064</v>
      </c>
      <c r="B33" s="3" t="s">
        <v>32</v>
      </c>
      <c r="C33" s="3" t="s">
        <v>54</v>
      </c>
      <c r="D33" s="3" t="s">
        <v>55</v>
      </c>
      <c r="E33" s="3" t="s">
        <v>34</v>
      </c>
      <c r="F33" s="82">
        <v>0.51944444444444449</v>
      </c>
      <c r="G33" s="80" t="s">
        <v>198</v>
      </c>
      <c r="H33" s="6">
        <v>6</v>
      </c>
      <c r="I33" s="6"/>
      <c r="J33" s="6"/>
      <c r="K33" s="70"/>
      <c r="L33" s="70"/>
      <c r="M33" s="10">
        <v>1</v>
      </c>
      <c r="N33" s="3" t="s">
        <v>101</v>
      </c>
      <c r="O33" s="3">
        <f>Día25!O33+Día26!M33</f>
        <v>82</v>
      </c>
      <c r="P33" s="71"/>
      <c r="Q33" s="23"/>
      <c r="W33" s="22"/>
    </row>
    <row r="34" spans="1:23" s="21" customFormat="1" ht="20.100000000000001" customHeight="1" thickTop="1" thickBot="1" x14ac:dyDescent="0.3">
      <c r="A34" s="1">
        <v>8129</v>
      </c>
      <c r="B34" s="3" t="s">
        <v>31</v>
      </c>
      <c r="C34" s="3" t="s">
        <v>37</v>
      </c>
      <c r="D34" s="3" t="s">
        <v>48</v>
      </c>
      <c r="E34" s="3" t="s">
        <v>33</v>
      </c>
      <c r="F34" s="82">
        <v>0.5229166666666667</v>
      </c>
      <c r="G34" s="88"/>
      <c r="H34" s="6">
        <v>3</v>
      </c>
      <c r="I34" s="11"/>
      <c r="J34" s="11"/>
      <c r="K34" s="70"/>
      <c r="L34" s="70"/>
      <c r="M34" s="10">
        <v>14</v>
      </c>
      <c r="N34" s="3" t="s">
        <v>100</v>
      </c>
      <c r="O34" s="3">
        <f>Día25!O34+Día26!M34</f>
        <v>170</v>
      </c>
      <c r="P34" s="71"/>
      <c r="Q34" s="23"/>
      <c r="W34" s="22"/>
    </row>
    <row r="35" spans="1:23" s="21" customFormat="1" ht="20.100000000000001" customHeight="1" thickTop="1" thickBot="1" x14ac:dyDescent="0.3">
      <c r="A35" s="1">
        <v>4086</v>
      </c>
      <c r="B35" s="3" t="s">
        <v>32</v>
      </c>
      <c r="C35" s="3" t="s">
        <v>37</v>
      </c>
      <c r="D35" s="3" t="s">
        <v>81</v>
      </c>
      <c r="E35" s="3" t="s">
        <v>34</v>
      </c>
      <c r="F35" s="82">
        <v>0.56111111111111112</v>
      </c>
      <c r="G35" s="80" t="s">
        <v>336</v>
      </c>
      <c r="H35" s="6">
        <v>6</v>
      </c>
      <c r="I35" s="11"/>
      <c r="J35" s="11"/>
      <c r="K35" s="70"/>
      <c r="L35" s="70"/>
      <c r="M35" s="10">
        <v>9</v>
      </c>
      <c r="N35" s="3" t="s">
        <v>101</v>
      </c>
      <c r="O35" s="3">
        <f>Día25!O35+Día26!M35</f>
        <v>210</v>
      </c>
      <c r="P35" s="71"/>
      <c r="Q35" s="23"/>
      <c r="W35" s="22"/>
    </row>
    <row r="36" spans="1:23" s="21" customFormat="1" ht="20.100000000000001" customHeight="1" thickTop="1" thickBot="1" x14ac:dyDescent="0.3">
      <c r="A36" s="1">
        <v>4325</v>
      </c>
      <c r="B36" s="3" t="s">
        <v>32</v>
      </c>
      <c r="C36" s="3" t="s">
        <v>37</v>
      </c>
      <c r="D36" s="3" t="s">
        <v>48</v>
      </c>
      <c r="E36" s="3" t="s">
        <v>56</v>
      </c>
      <c r="F36" s="82">
        <v>0.57361111111111118</v>
      </c>
      <c r="G36" s="80"/>
      <c r="H36" s="6">
        <v>3</v>
      </c>
      <c r="I36" s="6"/>
      <c r="J36" s="6"/>
      <c r="K36" s="70" t="s">
        <v>202</v>
      </c>
      <c r="L36" s="70">
        <v>0</v>
      </c>
      <c r="M36" s="10">
        <v>11</v>
      </c>
      <c r="N36" s="3" t="s">
        <v>100</v>
      </c>
      <c r="O36" s="3">
        <f>Día25!O36+Día26!M36</f>
        <v>196</v>
      </c>
      <c r="P36" s="71"/>
      <c r="Q36" s="23"/>
      <c r="W36" s="22"/>
    </row>
    <row r="37" spans="1:23" s="21" customFormat="1" ht="20.100000000000001" customHeight="1" thickTop="1" thickBot="1" x14ac:dyDescent="0.3">
      <c r="A37" s="1">
        <v>8139</v>
      </c>
      <c r="B37" s="3" t="s">
        <v>31</v>
      </c>
      <c r="C37" s="3" t="s">
        <v>57</v>
      </c>
      <c r="D37" s="3" t="s">
        <v>34</v>
      </c>
      <c r="E37" s="3" t="s">
        <v>33</v>
      </c>
      <c r="F37" s="82">
        <v>0.58888888888888891</v>
      </c>
      <c r="G37" s="80"/>
      <c r="H37" s="6"/>
      <c r="I37" s="6"/>
      <c r="J37" s="6"/>
      <c r="K37" s="70"/>
      <c r="L37" s="70"/>
      <c r="M37" s="9"/>
      <c r="N37" s="3"/>
      <c r="O37" s="3">
        <f>Día25!O37+Día26!M37</f>
        <v>81</v>
      </c>
      <c r="P37" s="71"/>
    </row>
    <row r="38" spans="1:23" s="21" customFormat="1" ht="39.75" customHeight="1" thickTop="1" thickBot="1" x14ac:dyDescent="0.3">
      <c r="A38" s="1">
        <v>4110</v>
      </c>
      <c r="B38" s="3" t="s">
        <v>32</v>
      </c>
      <c r="C38" s="3" t="s">
        <v>76</v>
      </c>
      <c r="D38" s="3" t="s">
        <v>36</v>
      </c>
      <c r="E38" s="3" t="s">
        <v>77</v>
      </c>
      <c r="F38" s="82">
        <v>0.60555555555555551</v>
      </c>
      <c r="G38" s="106" t="s">
        <v>146</v>
      </c>
      <c r="H38" s="6">
        <v>5</v>
      </c>
      <c r="I38" s="6"/>
      <c r="J38" s="6">
        <v>1</v>
      </c>
      <c r="K38" s="70"/>
      <c r="L38" s="70"/>
      <c r="M38" s="9">
        <v>5</v>
      </c>
      <c r="N38" s="3" t="s">
        <v>101</v>
      </c>
      <c r="O38" s="3">
        <f>Día25!O38+Día26!M38</f>
        <v>171</v>
      </c>
      <c r="P38" s="71" t="s">
        <v>484</v>
      </c>
    </row>
    <row r="39" spans="1:23" s="21" customFormat="1" ht="20.100000000000001" customHeight="1" thickTop="1" thickBot="1" x14ac:dyDescent="0.3">
      <c r="A39" s="1">
        <v>4110</v>
      </c>
      <c r="B39" s="3" t="s">
        <v>32</v>
      </c>
      <c r="C39" s="3" t="s">
        <v>17</v>
      </c>
      <c r="D39" s="3" t="s">
        <v>36</v>
      </c>
      <c r="E39" s="3" t="s">
        <v>75</v>
      </c>
      <c r="F39" s="82">
        <v>0.60555555555555551</v>
      </c>
      <c r="G39" s="87"/>
      <c r="H39" s="6"/>
      <c r="I39" s="6"/>
      <c r="J39" s="6"/>
      <c r="K39" s="70"/>
      <c r="L39" s="70"/>
      <c r="M39" s="9"/>
      <c r="N39" s="3"/>
      <c r="O39" s="3">
        <f>Día25!O39+Día26!M39</f>
        <v>54</v>
      </c>
      <c r="P39" s="71"/>
    </row>
    <row r="40" spans="1:23" s="21" customFormat="1" ht="17.25" thickTop="1" thickBot="1" x14ac:dyDescent="0.3">
      <c r="A40" s="1">
        <v>4143</v>
      </c>
      <c r="B40" s="3" t="s">
        <v>32</v>
      </c>
      <c r="C40" s="3" t="s">
        <v>37</v>
      </c>
      <c r="D40" s="3" t="s">
        <v>58</v>
      </c>
      <c r="E40" s="3" t="s">
        <v>52</v>
      </c>
      <c r="F40" s="82">
        <v>0.6118055555555556</v>
      </c>
      <c r="G40" s="80"/>
      <c r="H40" s="6">
        <v>3</v>
      </c>
      <c r="I40" s="6"/>
      <c r="J40" s="6"/>
      <c r="K40" s="70" t="s">
        <v>118</v>
      </c>
      <c r="L40" s="70"/>
      <c r="M40" s="10">
        <v>4</v>
      </c>
      <c r="N40" s="3" t="s">
        <v>100</v>
      </c>
      <c r="O40" s="3">
        <f>Día25!O40+Día26!M40</f>
        <v>170</v>
      </c>
      <c r="P40" s="71"/>
      <c r="Q40" s="23"/>
      <c r="W40" s="22"/>
    </row>
    <row r="41" spans="1:23" s="21" customFormat="1" ht="20.100000000000001" customHeight="1" thickTop="1" thickBot="1" x14ac:dyDescent="0.3">
      <c r="A41" s="1">
        <v>8148</v>
      </c>
      <c r="B41" s="3" t="s">
        <v>31</v>
      </c>
      <c r="C41" s="3" t="s">
        <v>59</v>
      </c>
      <c r="D41" s="3" t="s">
        <v>33</v>
      </c>
      <c r="E41" s="3" t="s">
        <v>34</v>
      </c>
      <c r="F41" s="82">
        <v>0.61249999999999993</v>
      </c>
      <c r="G41" s="80"/>
      <c r="H41" s="6">
        <v>6</v>
      </c>
      <c r="I41" s="11"/>
      <c r="J41" s="11"/>
      <c r="K41" s="70"/>
      <c r="L41" s="70"/>
      <c r="M41" s="10">
        <v>75</v>
      </c>
      <c r="N41" s="3" t="s">
        <v>100</v>
      </c>
      <c r="O41" s="3">
        <f>Día25!O41+Día26!M41</f>
        <v>1477</v>
      </c>
      <c r="P41" s="71"/>
      <c r="Q41" s="23"/>
      <c r="W41" s="22"/>
    </row>
    <row r="42" spans="1:23" s="21" customFormat="1" ht="20.100000000000001" customHeight="1" thickTop="1" thickBot="1" x14ac:dyDescent="0.3">
      <c r="A42" s="1" t="s">
        <v>60</v>
      </c>
      <c r="B42" s="3" t="s">
        <v>61</v>
      </c>
      <c r="C42" s="3" t="s">
        <v>62</v>
      </c>
      <c r="D42" s="3" t="s">
        <v>48</v>
      </c>
      <c r="E42" s="3" t="s">
        <v>63</v>
      </c>
      <c r="F42" s="82">
        <v>0.63055555555555554</v>
      </c>
      <c r="G42" s="80"/>
      <c r="H42" s="6">
        <v>3</v>
      </c>
      <c r="I42" s="6"/>
      <c r="J42" s="6"/>
      <c r="K42" s="70"/>
      <c r="L42" s="70"/>
      <c r="M42" s="8">
        <v>54</v>
      </c>
      <c r="N42" s="3" t="s">
        <v>101</v>
      </c>
      <c r="O42" s="3">
        <f>Día25!O42+Día26!M42</f>
        <v>832</v>
      </c>
      <c r="P42" s="71" t="s">
        <v>349</v>
      </c>
      <c r="Q42" s="23"/>
      <c r="W42" s="22"/>
    </row>
    <row r="43" spans="1:23" s="21" customFormat="1" ht="20.100000000000001" customHeight="1" thickTop="1" thickBot="1" x14ac:dyDescent="0.3">
      <c r="A43" s="1">
        <v>4111</v>
      </c>
      <c r="B43" s="3" t="s">
        <v>32</v>
      </c>
      <c r="C43" s="3" t="s">
        <v>37</v>
      </c>
      <c r="D43" s="3" t="s">
        <v>77</v>
      </c>
      <c r="E43" s="3" t="s">
        <v>36</v>
      </c>
      <c r="F43" s="82">
        <v>0.64513888888888882</v>
      </c>
      <c r="G43" s="80"/>
      <c r="H43" s="6">
        <v>3</v>
      </c>
      <c r="I43" s="6"/>
      <c r="J43" s="6"/>
      <c r="K43" s="70"/>
      <c r="L43" s="70"/>
      <c r="M43" s="8">
        <v>1</v>
      </c>
      <c r="N43" s="3" t="s">
        <v>100</v>
      </c>
      <c r="O43" s="3">
        <f>Día25!O43+Día26!M43</f>
        <v>110</v>
      </c>
      <c r="P43" s="71"/>
      <c r="Q43" s="23"/>
      <c r="W43" s="22"/>
    </row>
    <row r="44" spans="1:23" s="21" customFormat="1" ht="20.100000000000001" customHeight="1" thickTop="1" thickBot="1" x14ac:dyDescent="0.3">
      <c r="A44" s="1">
        <v>4114</v>
      </c>
      <c r="B44" s="3" t="s">
        <v>32</v>
      </c>
      <c r="C44" s="3" t="s">
        <v>37</v>
      </c>
      <c r="D44" s="3" t="s">
        <v>64</v>
      </c>
      <c r="E44" s="3" t="s">
        <v>34</v>
      </c>
      <c r="F44" s="82">
        <v>0.65069444444444446</v>
      </c>
      <c r="G44" s="80"/>
      <c r="H44" s="6">
        <v>6</v>
      </c>
      <c r="I44" s="6"/>
      <c r="J44" s="6"/>
      <c r="K44" s="70"/>
      <c r="L44" s="70"/>
      <c r="M44" s="10">
        <v>2</v>
      </c>
      <c r="N44" s="3" t="s">
        <v>100</v>
      </c>
      <c r="O44" s="3">
        <f>Día25!O44+Día26!M44</f>
        <v>108</v>
      </c>
      <c r="P44" s="71"/>
      <c r="Q44" s="23"/>
      <c r="W44" s="22"/>
    </row>
    <row r="45" spans="1:23" s="21" customFormat="1" ht="25.5" customHeight="1" thickTop="1" thickBot="1" x14ac:dyDescent="0.3">
      <c r="A45" s="1">
        <v>8159</v>
      </c>
      <c r="B45" s="3" t="s">
        <v>31</v>
      </c>
      <c r="C45" s="3" t="s">
        <v>57</v>
      </c>
      <c r="D45" s="3" t="s">
        <v>48</v>
      </c>
      <c r="E45" s="3" t="s">
        <v>33</v>
      </c>
      <c r="F45" s="82">
        <v>0.65138888888888891</v>
      </c>
      <c r="G45" s="80"/>
      <c r="H45" s="6"/>
      <c r="I45" s="6"/>
      <c r="J45" s="6"/>
      <c r="K45" s="70"/>
      <c r="L45" s="70"/>
      <c r="M45" s="3"/>
      <c r="N45" s="3"/>
      <c r="O45" s="3">
        <f>Día25!O45+Día26!M45</f>
        <v>48</v>
      </c>
      <c r="P45" s="71"/>
      <c r="Q45" s="23"/>
    </row>
    <row r="46" spans="1:23" s="21" customFormat="1" ht="36" customHeight="1" thickTop="1" thickBot="1" x14ac:dyDescent="0.3">
      <c r="A46" s="1">
        <v>8158</v>
      </c>
      <c r="B46" s="3" t="s">
        <v>31</v>
      </c>
      <c r="C46" s="3" t="s">
        <v>37</v>
      </c>
      <c r="D46" s="3" t="s">
        <v>33</v>
      </c>
      <c r="E46" s="3" t="s">
        <v>34</v>
      </c>
      <c r="F46" s="82">
        <v>0.6645833333333333</v>
      </c>
      <c r="G46" s="80"/>
      <c r="H46" s="11">
        <v>6</v>
      </c>
      <c r="I46" s="6"/>
      <c r="J46" s="6">
        <v>1</v>
      </c>
      <c r="K46" s="70"/>
      <c r="L46" s="89"/>
      <c r="M46" s="90">
        <v>84</v>
      </c>
      <c r="N46" s="3" t="s">
        <v>101</v>
      </c>
      <c r="O46" s="3">
        <f>Día25!O46+Día26!M46</f>
        <v>2080</v>
      </c>
      <c r="P46" s="71" t="s">
        <v>485</v>
      </c>
      <c r="Q46" s="23"/>
    </row>
    <row r="47" spans="1:23" s="21" customFormat="1" ht="20.100000000000001" customHeight="1" thickTop="1" thickBot="1" x14ac:dyDescent="0.3">
      <c r="A47" s="1">
        <v>8359</v>
      </c>
      <c r="B47" s="3" t="s">
        <v>31</v>
      </c>
      <c r="C47" s="3" t="s">
        <v>37</v>
      </c>
      <c r="D47" s="3" t="s">
        <v>48</v>
      </c>
      <c r="E47" s="3" t="s">
        <v>33</v>
      </c>
      <c r="F47" s="82">
        <v>0.67222222222222217</v>
      </c>
      <c r="G47" s="80"/>
      <c r="H47" s="11">
        <v>3</v>
      </c>
      <c r="I47" s="6" t="s">
        <v>103</v>
      </c>
      <c r="J47" s="6"/>
      <c r="K47" s="70"/>
      <c r="L47" s="70"/>
      <c r="M47" s="10">
        <v>25</v>
      </c>
      <c r="N47" s="3" t="s">
        <v>100</v>
      </c>
      <c r="O47" s="3">
        <f>Día25!O47+Día26!M47</f>
        <v>309</v>
      </c>
      <c r="P47" s="71"/>
      <c r="Q47" s="23"/>
      <c r="W47" s="22"/>
    </row>
    <row r="48" spans="1:23" s="21" customFormat="1" ht="20.100000000000001" customHeight="1" thickTop="1" thickBot="1" x14ac:dyDescent="0.3">
      <c r="A48" s="1">
        <v>4969</v>
      </c>
      <c r="B48" s="3" t="s">
        <v>32</v>
      </c>
      <c r="C48" s="3" t="s">
        <v>37</v>
      </c>
      <c r="D48" s="3" t="s">
        <v>48</v>
      </c>
      <c r="E48" s="3" t="s">
        <v>47</v>
      </c>
      <c r="F48" s="82">
        <v>0.6791666666666667</v>
      </c>
      <c r="G48" s="80"/>
      <c r="H48" s="11">
        <v>3</v>
      </c>
      <c r="I48" s="11"/>
      <c r="J48" s="11"/>
      <c r="K48" s="70"/>
      <c r="L48" s="70"/>
      <c r="M48" s="10">
        <v>18</v>
      </c>
      <c r="N48" s="3" t="s">
        <v>100</v>
      </c>
      <c r="O48" s="3">
        <f>Día25!O48+Día26!M48</f>
        <v>363</v>
      </c>
      <c r="P48" s="71" t="s">
        <v>212</v>
      </c>
      <c r="Q48" s="23"/>
      <c r="W48" s="22"/>
    </row>
    <row r="49" spans="1:23" s="21" customFormat="1" ht="20.100000000000001" customHeight="1" thickTop="1" thickBot="1" x14ac:dyDescent="0.3">
      <c r="A49" s="1">
        <v>4958</v>
      </c>
      <c r="B49" s="3" t="s">
        <v>32</v>
      </c>
      <c r="C49" s="3" t="s">
        <v>37</v>
      </c>
      <c r="D49" s="3" t="s">
        <v>47</v>
      </c>
      <c r="E49" s="3" t="s">
        <v>34</v>
      </c>
      <c r="F49" s="82">
        <v>0.6972222222222223</v>
      </c>
      <c r="G49" s="80"/>
      <c r="H49" s="6">
        <v>6</v>
      </c>
      <c r="I49" s="11" t="s">
        <v>106</v>
      </c>
      <c r="J49" s="11"/>
      <c r="K49" s="70"/>
      <c r="L49" s="70"/>
      <c r="M49" s="10">
        <v>85</v>
      </c>
      <c r="N49" s="3" t="s">
        <v>101</v>
      </c>
      <c r="O49" s="3">
        <f>Día25!O49+Día26!M49</f>
        <v>1641</v>
      </c>
      <c r="P49" s="71" t="s">
        <v>486</v>
      </c>
      <c r="Q49" s="23"/>
      <c r="W49" s="22"/>
    </row>
    <row r="50" spans="1:23" s="21" customFormat="1" ht="20.100000000000001" customHeight="1" thickTop="1" thickBot="1" x14ac:dyDescent="0.3">
      <c r="A50" s="1">
        <v>8169</v>
      </c>
      <c r="B50" s="3" t="s">
        <v>31</v>
      </c>
      <c r="C50" s="3" t="s">
        <v>40</v>
      </c>
      <c r="D50" s="3" t="s">
        <v>48</v>
      </c>
      <c r="E50" s="3" t="s">
        <v>33</v>
      </c>
      <c r="F50" s="82">
        <v>0.70416666666666661</v>
      </c>
      <c r="G50" s="80" t="s">
        <v>122</v>
      </c>
      <c r="H50" s="6">
        <v>3</v>
      </c>
      <c r="I50" s="11"/>
      <c r="J50" s="11"/>
      <c r="K50" s="70"/>
      <c r="L50" s="70"/>
      <c r="M50" s="8">
        <v>6</v>
      </c>
      <c r="N50" s="3" t="s">
        <v>101</v>
      </c>
      <c r="O50" s="3">
        <f>Día25!O50+Día26!M50</f>
        <v>116</v>
      </c>
      <c r="P50" s="71" t="s">
        <v>487</v>
      </c>
      <c r="Q50" s="23"/>
      <c r="W50" s="22"/>
    </row>
    <row r="51" spans="1:23" s="21" customFormat="1" ht="20.100000000000001" customHeight="1" thickTop="1" thickBot="1" x14ac:dyDescent="0.3">
      <c r="A51" s="1">
        <v>8168</v>
      </c>
      <c r="B51" s="3" t="s">
        <v>31</v>
      </c>
      <c r="C51" s="3" t="s">
        <v>67</v>
      </c>
      <c r="D51" s="3" t="s">
        <v>33</v>
      </c>
      <c r="E51" s="3" t="s">
        <v>34</v>
      </c>
      <c r="F51" s="82">
        <v>0.70763888888888893</v>
      </c>
      <c r="G51" s="80"/>
      <c r="H51" s="6"/>
      <c r="I51" s="6"/>
      <c r="J51" s="6"/>
      <c r="K51" s="70"/>
      <c r="L51" s="70"/>
      <c r="M51" s="8"/>
      <c r="N51" s="3"/>
      <c r="O51" s="3">
        <f>Día25!O51+Día26!M51</f>
        <v>847</v>
      </c>
      <c r="P51" s="71"/>
      <c r="Q51" s="23"/>
      <c r="W51" s="22"/>
    </row>
    <row r="52" spans="1:23" s="21" customFormat="1" ht="20.100000000000001" customHeight="1" thickTop="1" thickBot="1" x14ac:dyDescent="0.3">
      <c r="A52" s="1">
        <v>8179</v>
      </c>
      <c r="B52" s="3" t="s">
        <v>31</v>
      </c>
      <c r="C52" s="3" t="s">
        <v>37</v>
      </c>
      <c r="D52" s="3" t="s">
        <v>48</v>
      </c>
      <c r="E52" s="3" t="s">
        <v>33</v>
      </c>
      <c r="F52" s="82">
        <v>0.72777777777777775</v>
      </c>
      <c r="G52" s="80"/>
      <c r="H52" s="6">
        <v>3</v>
      </c>
      <c r="I52" s="6" t="s">
        <v>103</v>
      </c>
      <c r="J52" s="6"/>
      <c r="K52" s="70"/>
      <c r="L52" s="70"/>
      <c r="M52" s="10">
        <v>6</v>
      </c>
      <c r="N52" s="3" t="s">
        <v>101</v>
      </c>
      <c r="O52" s="3">
        <f>Día25!O52+Día26!M52</f>
        <v>176</v>
      </c>
      <c r="P52" s="71" t="s">
        <v>492</v>
      </c>
      <c r="Q52" s="23"/>
      <c r="W52" s="22"/>
    </row>
    <row r="53" spans="1:23" s="21" customFormat="1" ht="20.100000000000001" customHeight="1" thickTop="1" thickBot="1" x14ac:dyDescent="0.3">
      <c r="A53" s="1" t="s">
        <v>65</v>
      </c>
      <c r="B53" s="3" t="s">
        <v>32</v>
      </c>
      <c r="C53" s="3" t="s">
        <v>37</v>
      </c>
      <c r="D53" s="3" t="s">
        <v>48</v>
      </c>
      <c r="E53" s="3" t="s">
        <v>66</v>
      </c>
      <c r="F53" s="82">
        <v>0.75486111111111109</v>
      </c>
      <c r="G53" s="80"/>
      <c r="H53" s="6">
        <v>3</v>
      </c>
      <c r="I53" s="6"/>
      <c r="J53" s="6"/>
      <c r="K53" s="70" t="s">
        <v>128</v>
      </c>
      <c r="L53" s="70">
        <v>3</v>
      </c>
      <c r="M53" s="3">
        <v>10</v>
      </c>
      <c r="N53" s="3" t="s">
        <v>101</v>
      </c>
      <c r="O53" s="3">
        <f>Día25!O53+Día26!M53</f>
        <v>308</v>
      </c>
      <c r="P53" s="71" t="s">
        <v>488</v>
      </c>
      <c r="Q53" s="23"/>
    </row>
    <row r="54" spans="1:23" s="21" customFormat="1" ht="20.100000000000001" customHeight="1" thickTop="1" thickBot="1" x14ac:dyDescent="0.3">
      <c r="A54" s="1">
        <v>4175</v>
      </c>
      <c r="B54" s="3" t="s">
        <v>68</v>
      </c>
      <c r="C54" s="3" t="s">
        <v>37</v>
      </c>
      <c r="D54" s="3" t="s">
        <v>34</v>
      </c>
      <c r="E54" s="3" t="s">
        <v>69</v>
      </c>
      <c r="F54" s="82">
        <v>0.76041666666666663</v>
      </c>
      <c r="G54" s="88"/>
      <c r="H54" s="6">
        <v>3</v>
      </c>
      <c r="I54" s="6"/>
      <c r="J54" s="6"/>
      <c r="K54" s="70"/>
      <c r="L54" s="70"/>
      <c r="M54" s="9">
        <v>1</v>
      </c>
      <c r="N54" s="3" t="s">
        <v>100</v>
      </c>
      <c r="O54" s="3">
        <f>Día25!O54+Día26!M54</f>
        <v>135</v>
      </c>
      <c r="P54" s="71"/>
      <c r="Q54" s="23"/>
    </row>
    <row r="55" spans="1:23" s="21" customFormat="1" ht="20.100000000000001" customHeight="1" thickTop="1" thickBot="1" x14ac:dyDescent="0.3">
      <c r="A55" s="1">
        <v>8178</v>
      </c>
      <c r="B55" s="3" t="s">
        <v>31</v>
      </c>
      <c r="C55" s="3" t="s">
        <v>37</v>
      </c>
      <c r="D55" s="3" t="s">
        <v>33</v>
      </c>
      <c r="E55" s="3" t="s">
        <v>34</v>
      </c>
      <c r="F55" s="82">
        <v>0.76874999999999993</v>
      </c>
      <c r="G55" s="80" t="s">
        <v>122</v>
      </c>
      <c r="H55" s="6">
        <v>6</v>
      </c>
      <c r="I55" s="6"/>
      <c r="J55" s="6">
        <v>2</v>
      </c>
      <c r="K55" s="70"/>
      <c r="L55" s="70"/>
      <c r="M55" s="9">
        <v>93</v>
      </c>
      <c r="N55" s="3" t="s">
        <v>101</v>
      </c>
      <c r="O55" s="3">
        <f>Día25!O55+Día26!M55</f>
        <v>2819</v>
      </c>
      <c r="P55" s="71" t="s">
        <v>489</v>
      </c>
    </row>
    <row r="56" spans="1:23" s="21" customFormat="1" ht="20.100000000000001" customHeight="1" thickTop="1" thickBot="1" x14ac:dyDescent="0.3">
      <c r="A56" s="1">
        <v>8389</v>
      </c>
      <c r="B56" s="3" t="s">
        <v>31</v>
      </c>
      <c r="C56" s="3" t="s">
        <v>62</v>
      </c>
      <c r="D56" s="3" t="s">
        <v>48</v>
      </c>
      <c r="E56" s="3" t="s">
        <v>33</v>
      </c>
      <c r="F56" s="82">
        <v>0.77638888888888891</v>
      </c>
      <c r="G56" s="88"/>
      <c r="H56" s="6">
        <v>3</v>
      </c>
      <c r="I56" s="6" t="s">
        <v>103</v>
      </c>
      <c r="J56" s="6"/>
      <c r="K56" s="70"/>
      <c r="L56" s="70"/>
      <c r="M56" s="10">
        <v>6</v>
      </c>
      <c r="N56" s="3" t="s">
        <v>100</v>
      </c>
      <c r="O56" s="3">
        <f>Día25!O56+Día26!M56</f>
        <v>203</v>
      </c>
      <c r="P56" s="71"/>
      <c r="Q56" s="23"/>
      <c r="W56" s="22"/>
    </row>
    <row r="57" spans="1:23" s="21" customFormat="1" ht="20.100000000000001" customHeight="1" thickTop="1" thickBot="1" x14ac:dyDescent="0.3">
      <c r="A57" s="1">
        <v>8189</v>
      </c>
      <c r="B57" s="3" t="s">
        <v>31</v>
      </c>
      <c r="C57" s="3" t="s">
        <v>42</v>
      </c>
      <c r="D57" s="3" t="s">
        <v>34</v>
      </c>
      <c r="E57" s="3" t="s">
        <v>33</v>
      </c>
      <c r="F57" s="82">
        <v>0.80069444444444438</v>
      </c>
      <c r="G57" s="80"/>
      <c r="H57" s="6">
        <v>3</v>
      </c>
      <c r="I57" s="11"/>
      <c r="J57" s="11"/>
      <c r="K57" s="70"/>
      <c r="L57" s="70"/>
      <c r="M57" s="10">
        <v>3</v>
      </c>
      <c r="N57" s="3" t="s">
        <v>100</v>
      </c>
      <c r="O57" s="3">
        <f>Día25!O57+Día26!M57</f>
        <v>72</v>
      </c>
      <c r="P57" s="71"/>
      <c r="Q57" s="23"/>
      <c r="W57" s="22"/>
    </row>
    <row r="58" spans="1:23" s="21" customFormat="1" ht="20.100000000000001" customHeight="1" thickTop="1" thickBot="1" x14ac:dyDescent="0.3">
      <c r="A58" s="1" t="s">
        <v>70</v>
      </c>
      <c r="B58" s="3" t="s">
        <v>61</v>
      </c>
      <c r="C58" s="3" t="s">
        <v>62</v>
      </c>
      <c r="D58" s="3" t="s">
        <v>71</v>
      </c>
      <c r="E58" s="3" t="s">
        <v>34</v>
      </c>
      <c r="F58" s="82">
        <v>0.80833333333333324</v>
      </c>
      <c r="G58" s="88"/>
      <c r="H58" s="6">
        <v>6</v>
      </c>
      <c r="I58" s="6"/>
      <c r="J58" s="6"/>
      <c r="K58" s="70"/>
      <c r="L58" s="70"/>
      <c r="M58" s="8">
        <v>36</v>
      </c>
      <c r="N58" s="3" t="s">
        <v>101</v>
      </c>
      <c r="O58" s="3">
        <f>Día25!O58+Día26!M58</f>
        <v>603</v>
      </c>
      <c r="P58" s="71" t="s">
        <v>490</v>
      </c>
      <c r="Q58" s="23"/>
      <c r="W58" s="22"/>
    </row>
    <row r="59" spans="1:23" s="21" customFormat="1" ht="20.100000000000001" customHeight="1" thickTop="1" thickBot="1" x14ac:dyDescent="0.3">
      <c r="A59" s="1" t="s">
        <v>72</v>
      </c>
      <c r="B59" s="3" t="s">
        <v>46</v>
      </c>
      <c r="C59" s="3" t="s">
        <v>37</v>
      </c>
      <c r="D59" s="3" t="s">
        <v>47</v>
      </c>
      <c r="E59" s="3" t="s">
        <v>34</v>
      </c>
      <c r="F59" s="82">
        <v>0.81458333333333333</v>
      </c>
      <c r="G59" s="80" t="s">
        <v>133</v>
      </c>
      <c r="H59" s="6">
        <v>6</v>
      </c>
      <c r="I59" s="6"/>
      <c r="J59" s="6"/>
      <c r="K59" s="70"/>
      <c r="L59" s="70"/>
      <c r="M59" s="85">
        <v>83</v>
      </c>
      <c r="N59" s="3" t="s">
        <v>100</v>
      </c>
      <c r="O59" s="3">
        <f>Día25!O59+Día26!M59</f>
        <v>1401</v>
      </c>
      <c r="P59" s="71"/>
      <c r="Q59" s="23"/>
      <c r="W59" s="22"/>
    </row>
    <row r="60" spans="1:23" s="21" customFormat="1" ht="20.100000000000001" customHeight="1" thickTop="1" thickBot="1" x14ac:dyDescent="0.3">
      <c r="A60" s="1">
        <v>8199</v>
      </c>
      <c r="B60" s="3" t="s">
        <v>31</v>
      </c>
      <c r="C60" s="3" t="s">
        <v>40</v>
      </c>
      <c r="D60" s="3" t="s">
        <v>48</v>
      </c>
      <c r="E60" s="3" t="s">
        <v>33</v>
      </c>
      <c r="F60" s="82">
        <v>0.82916666666666661</v>
      </c>
      <c r="G60" s="80"/>
      <c r="H60" s="6">
        <v>3</v>
      </c>
      <c r="I60" s="6"/>
      <c r="J60" s="6"/>
      <c r="K60" s="70"/>
      <c r="L60" s="70"/>
      <c r="M60" s="10">
        <v>7</v>
      </c>
      <c r="N60" s="3" t="s">
        <v>100</v>
      </c>
      <c r="O60" s="3">
        <f>Día25!O60+Día26!M60</f>
        <v>90</v>
      </c>
      <c r="P60" s="71"/>
      <c r="Q60" s="23"/>
      <c r="W60" s="22"/>
    </row>
    <row r="61" spans="1:23" s="21" customFormat="1" ht="20.100000000000001" customHeight="1" thickTop="1" thickBot="1" x14ac:dyDescent="0.3">
      <c r="A61" s="1">
        <v>8198</v>
      </c>
      <c r="B61" s="3" t="s">
        <v>31</v>
      </c>
      <c r="C61" s="3" t="s">
        <v>37</v>
      </c>
      <c r="D61" s="3" t="s">
        <v>33</v>
      </c>
      <c r="E61" s="3" t="s">
        <v>34</v>
      </c>
      <c r="F61" s="82">
        <v>0.84930555555555554</v>
      </c>
      <c r="G61" s="80"/>
      <c r="H61" s="6">
        <v>6</v>
      </c>
      <c r="I61" s="6"/>
      <c r="J61" s="6"/>
      <c r="K61" s="70"/>
      <c r="L61" s="70"/>
      <c r="M61" s="3">
        <v>37</v>
      </c>
      <c r="N61" s="3" t="s">
        <v>101</v>
      </c>
      <c r="O61" s="3">
        <f>Día25!O61+Día26!M61</f>
        <v>1746</v>
      </c>
      <c r="P61" s="71" t="s">
        <v>491</v>
      </c>
      <c r="Q61" s="23"/>
    </row>
    <row r="62" spans="1:23" s="21" customFormat="1" ht="20.100000000000001" customHeight="1" thickTop="1" thickBot="1" x14ac:dyDescent="0.3">
      <c r="A62" s="1">
        <v>8209</v>
      </c>
      <c r="B62" s="3" t="s">
        <v>31</v>
      </c>
      <c r="C62" s="3" t="s">
        <v>37</v>
      </c>
      <c r="D62" s="3" t="s">
        <v>48</v>
      </c>
      <c r="E62" s="3" t="s">
        <v>33</v>
      </c>
      <c r="F62" s="82">
        <v>0.85277777777777775</v>
      </c>
      <c r="G62" s="80"/>
      <c r="H62" s="6">
        <v>3</v>
      </c>
      <c r="I62" s="6"/>
      <c r="J62" s="6"/>
      <c r="K62" s="70"/>
      <c r="L62" s="70"/>
      <c r="M62" s="2">
        <v>3</v>
      </c>
      <c r="N62" s="3" t="s">
        <v>100</v>
      </c>
      <c r="O62" s="3">
        <f>Día25!O62+Día26!M62</f>
        <v>163</v>
      </c>
      <c r="P62" s="71"/>
    </row>
    <row r="63" spans="1:23" s="21" customFormat="1" ht="20.100000000000001" customHeight="1" thickTop="1" thickBot="1" x14ac:dyDescent="0.3">
      <c r="A63" s="1" t="s">
        <v>73</v>
      </c>
      <c r="B63" s="3" t="s">
        <v>46</v>
      </c>
      <c r="C63" s="3" t="s">
        <v>37</v>
      </c>
      <c r="D63" s="3" t="s">
        <v>48</v>
      </c>
      <c r="E63" s="3" t="s">
        <v>47</v>
      </c>
      <c r="F63" s="82">
        <v>0.88055555555555554</v>
      </c>
      <c r="G63" s="87" t="s">
        <v>151</v>
      </c>
      <c r="H63" s="11">
        <v>3</v>
      </c>
      <c r="I63" s="6"/>
      <c r="J63" s="6"/>
      <c r="K63" s="70"/>
      <c r="L63" s="70"/>
      <c r="M63" s="91">
        <v>11</v>
      </c>
      <c r="N63" s="3" t="s">
        <v>100</v>
      </c>
      <c r="O63" s="3">
        <f>Día25!O63+Día26!M63</f>
        <v>224</v>
      </c>
      <c r="P63" s="71"/>
    </row>
    <row r="64" spans="1:23" s="21" customFormat="1" ht="20.100000000000001" customHeight="1" thickTop="1" thickBot="1" x14ac:dyDescent="0.3">
      <c r="A64" s="1">
        <v>8208</v>
      </c>
      <c r="B64" s="3" t="s">
        <v>31</v>
      </c>
      <c r="C64" s="3" t="s">
        <v>37</v>
      </c>
      <c r="D64" s="3" t="s">
        <v>33</v>
      </c>
      <c r="E64" s="3" t="s">
        <v>34</v>
      </c>
      <c r="F64" s="82">
        <v>0.8833333333333333</v>
      </c>
      <c r="G64" s="88"/>
      <c r="H64" s="6">
        <v>6</v>
      </c>
      <c r="I64" s="6"/>
      <c r="J64" s="6"/>
      <c r="K64" s="70"/>
      <c r="L64" s="70"/>
      <c r="M64" s="10">
        <v>27</v>
      </c>
      <c r="N64" s="3" t="s">
        <v>100</v>
      </c>
      <c r="O64" s="3">
        <f>Día25!O64+Día26!M64</f>
        <v>968</v>
      </c>
      <c r="P64" s="71"/>
      <c r="Q64" s="23"/>
      <c r="W64" s="22"/>
    </row>
    <row r="65" spans="1:23" s="21" customFormat="1" ht="20.100000000000001" customHeight="1" thickTop="1" thickBot="1" x14ac:dyDescent="0.3">
      <c r="A65" s="1">
        <v>4184</v>
      </c>
      <c r="B65" s="3" t="s">
        <v>32</v>
      </c>
      <c r="C65" s="3" t="s">
        <v>62</v>
      </c>
      <c r="D65" s="3" t="s">
        <v>44</v>
      </c>
      <c r="E65" s="3" t="s">
        <v>34</v>
      </c>
      <c r="F65" s="82">
        <v>0.89097222222222217</v>
      </c>
      <c r="G65" s="80" t="s">
        <v>122</v>
      </c>
      <c r="H65" s="6">
        <v>6</v>
      </c>
      <c r="I65" s="11"/>
      <c r="J65" s="11"/>
      <c r="K65" s="70"/>
      <c r="L65" s="70"/>
      <c r="M65" s="91">
        <v>0</v>
      </c>
      <c r="N65" s="3" t="s">
        <v>100</v>
      </c>
      <c r="O65" s="3">
        <f>Día25!O65+Día26!M65</f>
        <v>29</v>
      </c>
      <c r="P65" s="95"/>
      <c r="Q65" s="23"/>
      <c r="W65" s="22"/>
    </row>
    <row r="66" spans="1:23" s="21" customFormat="1" ht="34.5" customHeight="1" thickTop="1" thickBot="1" x14ac:dyDescent="0.3">
      <c r="A66" s="1" t="s">
        <v>30</v>
      </c>
      <c r="B66" s="3" t="s">
        <v>32</v>
      </c>
      <c r="C66" s="3" t="s">
        <v>37</v>
      </c>
      <c r="D66" s="3" t="s">
        <v>35</v>
      </c>
      <c r="E66" s="3" t="s">
        <v>34</v>
      </c>
      <c r="F66" s="82">
        <v>0.89861111111111114</v>
      </c>
      <c r="G66" s="80" t="s">
        <v>493</v>
      </c>
      <c r="H66" s="6">
        <v>6</v>
      </c>
      <c r="I66" s="6" t="s">
        <v>103</v>
      </c>
      <c r="J66" s="6"/>
      <c r="K66" s="70"/>
      <c r="L66" s="70"/>
      <c r="M66" s="86">
        <v>15</v>
      </c>
      <c r="N66" s="3" t="s">
        <v>101</v>
      </c>
      <c r="O66" s="3">
        <f>Día25!O66+Día26!M66</f>
        <v>389</v>
      </c>
      <c r="P66" s="71" t="s">
        <v>494</v>
      </c>
      <c r="Q66" s="23"/>
      <c r="W66" s="22"/>
    </row>
    <row r="67" spans="1:23" s="21" customFormat="1" ht="20.100000000000001" customHeight="1" thickTop="1" thickBot="1" x14ac:dyDescent="0.3">
      <c r="A67" s="1">
        <v>8219</v>
      </c>
      <c r="B67" s="3" t="s">
        <v>31</v>
      </c>
      <c r="C67" s="3" t="s">
        <v>37</v>
      </c>
      <c r="D67" s="3" t="s">
        <v>34</v>
      </c>
      <c r="E67" s="3" t="s">
        <v>33</v>
      </c>
      <c r="F67" s="82">
        <v>0.91527777777777775</v>
      </c>
      <c r="G67" s="88"/>
      <c r="H67" s="6">
        <v>3</v>
      </c>
      <c r="I67" s="6"/>
      <c r="J67" s="6"/>
      <c r="K67" s="70"/>
      <c r="L67" s="70"/>
      <c r="M67" s="8">
        <v>9</v>
      </c>
      <c r="N67" s="3" t="s">
        <v>100</v>
      </c>
      <c r="O67" s="3">
        <f>Día25!O67+Día26!M67</f>
        <v>117</v>
      </c>
      <c r="P67" s="71"/>
      <c r="Q67" s="23"/>
      <c r="W67" s="22"/>
    </row>
    <row r="68" spans="1:23" s="21" customFormat="1" ht="20.100000000000001" customHeight="1" thickTop="1" thickBot="1" x14ac:dyDescent="0.3">
      <c r="A68" s="1"/>
      <c r="B68" s="2"/>
      <c r="C68" s="3"/>
      <c r="D68" s="3"/>
      <c r="E68" s="3"/>
      <c r="F68" s="4"/>
      <c r="G68" s="88"/>
      <c r="H68" s="6"/>
      <c r="I68" s="6"/>
      <c r="J68" s="6"/>
      <c r="K68" s="70"/>
      <c r="L68" s="70"/>
      <c r="M68" s="10"/>
      <c r="N68" s="3"/>
      <c r="O68" s="6"/>
      <c r="P68" s="71"/>
      <c r="Q68" s="23"/>
      <c r="W68" s="22"/>
    </row>
    <row r="69" spans="1:23" s="21" customFormat="1" ht="20.100000000000001" customHeight="1" thickTop="1" thickBot="1" x14ac:dyDescent="0.3">
      <c r="A69" s="1"/>
      <c r="B69" s="2"/>
      <c r="C69" s="3"/>
      <c r="D69" s="3"/>
      <c r="E69" s="3"/>
      <c r="F69" s="4"/>
      <c r="G69" s="80"/>
      <c r="H69" s="6"/>
      <c r="I69" s="6"/>
      <c r="J69" s="6"/>
      <c r="K69" s="70"/>
      <c r="L69" s="70"/>
      <c r="M69" s="3"/>
      <c r="N69" s="3"/>
      <c r="O69" s="6"/>
      <c r="P69" s="71"/>
      <c r="Q69" s="23"/>
    </row>
    <row r="70" spans="1:23" s="21" customFormat="1" ht="20.100000000000001" customHeight="1" thickTop="1" thickBot="1" x14ac:dyDescent="0.3">
      <c r="A70" s="1"/>
      <c r="B70" s="3"/>
      <c r="C70" s="3"/>
      <c r="D70" s="3"/>
      <c r="E70" s="3"/>
      <c r="F70" s="82"/>
      <c r="G70" s="80"/>
      <c r="H70" s="6"/>
      <c r="I70" s="6"/>
      <c r="J70" s="6"/>
      <c r="K70" s="70"/>
      <c r="L70" s="70"/>
      <c r="M70" s="9"/>
      <c r="N70" s="3"/>
      <c r="O70" s="6"/>
      <c r="P70" s="71"/>
    </row>
    <row r="71" spans="1:23" s="21" customFormat="1" ht="20.100000000000001" customHeight="1" thickTop="1" thickBot="1" x14ac:dyDescent="0.3">
      <c r="A71" s="1"/>
      <c r="B71" s="2"/>
      <c r="C71" s="3"/>
      <c r="D71" s="3"/>
      <c r="E71" s="3"/>
      <c r="F71" s="4"/>
      <c r="G71" s="80"/>
      <c r="H71" s="6"/>
      <c r="I71" s="6"/>
      <c r="J71" s="6"/>
      <c r="K71" s="70"/>
      <c r="L71" s="70"/>
      <c r="M71" s="9"/>
      <c r="N71" s="3"/>
      <c r="O71" s="6"/>
      <c r="P71" s="71"/>
    </row>
    <row r="72" spans="1:23" s="21" customFormat="1" ht="20.100000000000001" customHeight="1" thickTop="1" thickBot="1" x14ac:dyDescent="0.3">
      <c r="A72" s="1"/>
      <c r="B72" s="2"/>
      <c r="C72" s="3"/>
      <c r="D72" s="3"/>
      <c r="E72" s="3"/>
      <c r="F72" s="4"/>
      <c r="G72" s="80"/>
      <c r="H72" s="6"/>
      <c r="I72" s="6"/>
      <c r="J72" s="6"/>
      <c r="K72" s="70"/>
      <c r="L72" s="70"/>
      <c r="M72" s="79"/>
      <c r="N72" s="3"/>
      <c r="O72" s="96"/>
      <c r="P72" s="71"/>
    </row>
    <row r="73" spans="1:23" s="21" customFormat="1" ht="20.100000000000001" customHeight="1" thickTop="1" thickBot="1" x14ac:dyDescent="0.3">
      <c r="A73" s="13"/>
      <c r="B73" s="13"/>
      <c r="C73" s="13"/>
      <c r="D73" s="13"/>
      <c r="E73" s="13"/>
      <c r="F73" s="13"/>
      <c r="G73" s="13"/>
      <c r="H73" s="13"/>
      <c r="K73" s="74"/>
      <c r="L73" s="75"/>
      <c r="M73" s="76"/>
      <c r="N73" s="24"/>
      <c r="O73" s="97"/>
      <c r="P73" s="13"/>
    </row>
    <row r="74" spans="1:23" s="21" customFormat="1" ht="20.100000000000001" customHeight="1" x14ac:dyDescent="0.25">
      <c r="A74" s="13"/>
      <c r="B74" s="13"/>
      <c r="C74" s="13"/>
      <c r="D74" s="24"/>
      <c r="K74" s="112" t="s">
        <v>5</v>
      </c>
      <c r="L74" s="113"/>
      <c r="M74" s="77">
        <f>SUM(M14:M73)</f>
        <v>1683</v>
      </c>
      <c r="N74" s="74"/>
      <c r="O74" s="74"/>
      <c r="P74" s="13"/>
    </row>
    <row r="75" spans="1:23" ht="20.100000000000001" customHeight="1" thickBot="1" x14ac:dyDescent="0.3">
      <c r="G75" s="15"/>
      <c r="K75" s="110" t="s">
        <v>11</v>
      </c>
      <c r="L75" s="111"/>
      <c r="M75" s="78">
        <f>Día25!M75+Día26!M74</f>
        <v>35140</v>
      </c>
      <c r="N75" s="75"/>
      <c r="O75" s="75"/>
      <c r="P75" s="24"/>
    </row>
    <row r="76" spans="1:23" ht="20.100000000000001" customHeight="1" x14ac:dyDescent="0.25">
      <c r="G76" s="24"/>
      <c r="P76" s="24"/>
    </row>
    <row r="77" spans="1:23" x14ac:dyDescent="0.25">
      <c r="G77" s="24"/>
      <c r="P77" s="24"/>
    </row>
    <row r="78" spans="1:23" x14ac:dyDescent="0.25">
      <c r="A78" s="25"/>
      <c r="B78" s="25"/>
      <c r="C78" s="25"/>
      <c r="P78" s="24"/>
    </row>
    <row r="79" spans="1:23" ht="14.25" customHeight="1" x14ac:dyDescent="0.25">
      <c r="A79" s="25"/>
      <c r="B79" s="25"/>
      <c r="C79" s="25"/>
      <c r="P79" s="24"/>
    </row>
    <row r="80" spans="1:23" ht="14.25" customHeight="1" x14ac:dyDescent="0.25">
      <c r="A80" s="25"/>
      <c r="B80" s="25"/>
      <c r="C80" s="25"/>
      <c r="P80" s="24"/>
    </row>
    <row r="81" spans="1:16" ht="14.25" customHeight="1" x14ac:dyDescent="0.25">
      <c r="A81" s="25"/>
      <c r="B81" s="25"/>
      <c r="C81" s="25"/>
      <c r="P81" s="24"/>
    </row>
    <row r="82" spans="1:16" ht="14.25" customHeight="1" x14ac:dyDescent="0.25">
      <c r="A82" s="25"/>
      <c r="B82" s="25"/>
      <c r="C82" s="25"/>
    </row>
    <row r="83" spans="1:16" x14ac:dyDescent="0.25">
      <c r="A83" s="25"/>
      <c r="B83" s="25"/>
      <c r="C83" s="25"/>
    </row>
    <row r="84" spans="1:16" x14ac:dyDescent="0.25">
      <c r="A84" s="25"/>
      <c r="B84" s="25"/>
      <c r="C84" s="25"/>
    </row>
    <row r="85" spans="1:16" x14ac:dyDescent="0.25">
      <c r="A85" s="25"/>
      <c r="B85" s="25"/>
      <c r="C85" s="25"/>
    </row>
    <row r="86" spans="1:16" x14ac:dyDescent="0.25">
      <c r="A86" s="25"/>
      <c r="B86" s="25"/>
      <c r="C86" s="25"/>
    </row>
    <row r="87" spans="1:16" x14ac:dyDescent="0.25">
      <c r="A87" s="25"/>
      <c r="B87" s="25"/>
      <c r="C87" s="25"/>
    </row>
    <row r="88" spans="1:16" x14ac:dyDescent="0.25">
      <c r="A88" s="25"/>
      <c r="B88" s="25"/>
      <c r="C88" s="25"/>
    </row>
  </sheetData>
  <mergeCells count="12">
    <mergeCell ref="K75:L75"/>
    <mergeCell ref="F2:H2"/>
    <mergeCell ref="L2:M2"/>
    <mergeCell ref="F3:H3"/>
    <mergeCell ref="L3:M3"/>
    <mergeCell ref="A5:G5"/>
    <mergeCell ref="I5:O5"/>
    <mergeCell ref="F6:G6"/>
    <mergeCell ref="N6:O6"/>
    <mergeCell ref="A12:D12"/>
    <mergeCell ref="K12:L12"/>
    <mergeCell ref="K74:L74"/>
  </mergeCells>
  <pageMargins left="0.7" right="0.7" top="0.75" bottom="0.75" header="0.3" footer="0.3"/>
  <pageSetup paperSize="9" orientation="portrait" r:id="rId1"/>
  <ignoredErrors>
    <ignoredError sqref="O46:O65 O14:O18 O32:O34 O36:O38 O24:O27 O40:O42 O44:O45 O20:O22 O19 O23 O43 O30:O31 O39 O35 O29" unlockedFormula="1"/>
  </ignoredErrors>
  <drawing r:id="rId2"/>
  <legacyDrawing r:id="rId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W88"/>
  <sheetViews>
    <sheetView topLeftCell="G23" zoomScaleNormal="100" workbookViewId="0">
      <selection activeCell="O28" sqref="O28"/>
    </sheetView>
  </sheetViews>
  <sheetFormatPr baseColWidth="10" defaultColWidth="9.140625" defaultRowHeight="15" x14ac:dyDescent="0.25"/>
  <cols>
    <col min="1" max="1" width="13.85546875" style="13" bestFit="1" customWidth="1"/>
    <col min="2" max="2" width="13.140625" style="13" customWidth="1"/>
    <col min="3" max="3" width="14.42578125" style="13" customWidth="1"/>
    <col min="4" max="4" width="12.42578125" style="13" customWidth="1"/>
    <col min="5" max="5" width="14.5703125" style="13" customWidth="1"/>
    <col min="6" max="6" width="13.28515625" style="13" customWidth="1"/>
    <col min="7" max="7" width="12.42578125" style="13" customWidth="1"/>
    <col min="8" max="8" width="14.28515625" style="13" customWidth="1"/>
    <col min="9" max="9" width="12.85546875" style="13" customWidth="1"/>
    <col min="10" max="10" width="13.5703125" style="13" customWidth="1"/>
    <col min="11" max="11" width="16.42578125" style="13" customWidth="1"/>
    <col min="12" max="12" width="10.7109375" style="13" customWidth="1"/>
    <col min="13" max="13" width="10" style="13" customWidth="1"/>
    <col min="14" max="14" width="10.28515625" style="13" customWidth="1"/>
    <col min="15" max="15" width="13.42578125" style="13" customWidth="1"/>
    <col min="16" max="16" width="66.85546875" style="15" customWidth="1"/>
    <col min="17" max="17" width="2.140625" style="13" customWidth="1"/>
    <col min="18" max="21" width="9.140625" style="13" hidden="1" customWidth="1"/>
    <col min="22" max="22" width="13.85546875" style="13" customWidth="1"/>
    <col min="23" max="16384" width="9.140625" style="13"/>
  </cols>
  <sheetData>
    <row r="1" spans="1:23" ht="39" customHeight="1" thickBot="1" x14ac:dyDescent="0.3">
      <c r="D1" s="14"/>
      <c r="E1" s="14"/>
      <c r="F1" s="14"/>
    </row>
    <row r="2" spans="1:23" ht="23.25" customHeight="1" thickBot="1" x14ac:dyDescent="0.3">
      <c r="F2" s="122" t="s">
        <v>14</v>
      </c>
      <c r="G2" s="123"/>
      <c r="H2" s="124"/>
      <c r="I2" s="28"/>
      <c r="J2" s="29" t="s">
        <v>22</v>
      </c>
      <c r="K2" s="29" t="s">
        <v>23</v>
      </c>
      <c r="L2" s="125"/>
      <c r="M2" s="125"/>
    </row>
    <row r="3" spans="1:23" ht="26.25" customHeight="1" thickBot="1" x14ac:dyDescent="0.3">
      <c r="E3" s="30"/>
      <c r="F3" s="126" t="s">
        <v>29</v>
      </c>
      <c r="G3" s="127"/>
      <c r="H3" s="128"/>
      <c r="I3" s="28"/>
      <c r="J3" s="72">
        <v>44831</v>
      </c>
      <c r="K3" s="73" t="s">
        <v>94</v>
      </c>
      <c r="L3" s="129"/>
      <c r="M3" s="129"/>
    </row>
    <row r="4" spans="1:23" ht="15" customHeight="1" thickBot="1" x14ac:dyDescent="0.3">
      <c r="E4" s="30"/>
      <c r="F4" s="27"/>
      <c r="G4" s="27"/>
      <c r="H4" s="27"/>
      <c r="J4" s="31"/>
      <c r="K4" s="31"/>
    </row>
    <row r="5" spans="1:23" ht="15" customHeight="1" thickBot="1" x14ac:dyDescent="0.3">
      <c r="A5" s="119" t="s">
        <v>27</v>
      </c>
      <c r="B5" s="120"/>
      <c r="C5" s="120"/>
      <c r="D5" s="120"/>
      <c r="E5" s="120"/>
      <c r="F5" s="120"/>
      <c r="G5" s="121"/>
      <c r="H5" s="27"/>
      <c r="I5" s="119" t="s">
        <v>28</v>
      </c>
      <c r="J5" s="120"/>
      <c r="K5" s="120"/>
      <c r="L5" s="120"/>
      <c r="M5" s="120"/>
      <c r="N5" s="120"/>
      <c r="O5" s="121"/>
    </row>
    <row r="6" spans="1:23" ht="15" customHeight="1" thickBot="1" x14ac:dyDescent="0.3">
      <c r="A6" s="32" t="s">
        <v>21</v>
      </c>
      <c r="B6" s="34" t="s">
        <v>16</v>
      </c>
      <c r="C6" s="34" t="s">
        <v>17</v>
      </c>
      <c r="D6" s="34" t="s">
        <v>18</v>
      </c>
      <c r="E6" s="35" t="s">
        <v>19</v>
      </c>
      <c r="F6" s="116" t="s">
        <v>20</v>
      </c>
      <c r="G6" s="117"/>
      <c r="H6" s="36"/>
      <c r="I6" s="32" t="s">
        <v>21</v>
      </c>
      <c r="J6" s="33" t="s">
        <v>16</v>
      </c>
      <c r="K6" s="34" t="s">
        <v>17</v>
      </c>
      <c r="L6" s="34" t="s">
        <v>18</v>
      </c>
      <c r="M6" s="35" t="s">
        <v>19</v>
      </c>
      <c r="N6" s="116" t="s">
        <v>20</v>
      </c>
      <c r="O6" s="117"/>
    </row>
    <row r="7" spans="1:23" ht="13.5" customHeight="1" thickBot="1" x14ac:dyDescent="0.3">
      <c r="A7" s="37">
        <v>1</v>
      </c>
      <c r="B7" s="38" t="s">
        <v>82</v>
      </c>
      <c r="C7" s="92" t="s">
        <v>82</v>
      </c>
      <c r="D7" s="39" t="s">
        <v>83</v>
      </c>
      <c r="E7" s="39" t="s">
        <v>84</v>
      </c>
      <c r="F7" s="46" t="s">
        <v>247</v>
      </c>
      <c r="G7" s="83"/>
      <c r="H7" s="41"/>
      <c r="I7" s="37">
        <v>1</v>
      </c>
      <c r="J7" s="42"/>
      <c r="K7" s="43"/>
      <c r="L7" s="39"/>
      <c r="M7" s="40"/>
      <c r="N7" s="3"/>
      <c r="O7" s="7"/>
    </row>
    <row r="8" spans="1:23" ht="15" customHeight="1" x14ac:dyDescent="0.25">
      <c r="A8" s="44">
        <v>2</v>
      </c>
      <c r="B8" s="45" t="s">
        <v>85</v>
      </c>
      <c r="C8" s="93" t="s">
        <v>85</v>
      </c>
      <c r="D8" s="46" t="s">
        <v>86</v>
      </c>
      <c r="E8" s="46" t="s">
        <v>87</v>
      </c>
      <c r="F8" s="39" t="s">
        <v>97</v>
      </c>
      <c r="G8" s="83"/>
      <c r="H8" s="41"/>
      <c r="I8" s="44">
        <v>2</v>
      </c>
      <c r="J8" s="45"/>
      <c r="K8" s="46"/>
      <c r="L8" s="46"/>
      <c r="M8" s="47"/>
      <c r="N8" s="3"/>
      <c r="O8" s="7"/>
    </row>
    <row r="9" spans="1:23" ht="15" customHeight="1" x14ac:dyDescent="0.25">
      <c r="A9" s="44">
        <v>3</v>
      </c>
      <c r="B9" s="45"/>
      <c r="C9" s="46"/>
      <c r="D9" s="46"/>
      <c r="E9" s="46"/>
      <c r="F9" s="2"/>
      <c r="G9" s="7"/>
      <c r="H9" s="41"/>
      <c r="I9" s="44">
        <v>3</v>
      </c>
      <c r="J9" s="48"/>
      <c r="K9" s="46"/>
      <c r="L9" s="46"/>
      <c r="M9" s="47"/>
      <c r="N9" s="3"/>
      <c r="O9" s="7"/>
    </row>
    <row r="10" spans="1:23" ht="15" customHeight="1" thickBot="1" x14ac:dyDescent="0.3">
      <c r="A10" s="49">
        <v>4</v>
      </c>
      <c r="B10" s="50"/>
      <c r="C10" s="51"/>
      <c r="D10" s="51"/>
      <c r="E10" s="51"/>
      <c r="F10" s="94"/>
      <c r="G10" s="26"/>
      <c r="H10" s="41"/>
      <c r="I10" s="49">
        <v>4</v>
      </c>
      <c r="J10" s="53"/>
      <c r="K10" s="51"/>
      <c r="L10" s="51"/>
      <c r="M10" s="52"/>
      <c r="N10" s="12"/>
      <c r="O10" s="26"/>
    </row>
    <row r="11" spans="1:23" ht="20.25" customHeight="1" thickBot="1" x14ac:dyDescent="0.3">
      <c r="A11" s="54"/>
      <c r="B11" s="54"/>
      <c r="E11" s="30"/>
      <c r="F11" s="27"/>
      <c r="G11" s="27"/>
      <c r="H11" s="27"/>
      <c r="J11" s="55"/>
    </row>
    <row r="12" spans="1:23" ht="17.25" customHeight="1" thickTop="1" thickBot="1" x14ac:dyDescent="0.3">
      <c r="A12" s="118"/>
      <c r="B12" s="118"/>
      <c r="C12" s="118"/>
      <c r="D12" s="118"/>
      <c r="E12" s="16"/>
      <c r="F12" s="16"/>
      <c r="G12" s="16"/>
      <c r="H12" s="17"/>
      <c r="I12" s="18" t="s">
        <v>24</v>
      </c>
      <c r="J12" s="56"/>
      <c r="K12" s="114" t="s">
        <v>12</v>
      </c>
      <c r="L12" s="115"/>
    </row>
    <row r="13" spans="1:23" s="19" customFormat="1" ht="24" thickTop="1" thickBot="1" x14ac:dyDescent="0.25">
      <c r="A13" s="57" t="s">
        <v>0</v>
      </c>
      <c r="B13" s="58" t="s">
        <v>26</v>
      </c>
      <c r="C13" s="59" t="s">
        <v>8</v>
      </c>
      <c r="D13" s="59" t="s">
        <v>1</v>
      </c>
      <c r="E13" s="59" t="s">
        <v>2</v>
      </c>
      <c r="F13" s="59" t="s">
        <v>7</v>
      </c>
      <c r="G13" s="60" t="s">
        <v>4</v>
      </c>
      <c r="H13" s="61" t="s">
        <v>3</v>
      </c>
      <c r="I13" s="61" t="s">
        <v>15</v>
      </c>
      <c r="J13" s="62" t="s">
        <v>39</v>
      </c>
      <c r="K13" s="63" t="s">
        <v>25</v>
      </c>
      <c r="L13" s="63" t="s">
        <v>9</v>
      </c>
      <c r="M13" s="62" t="s">
        <v>13</v>
      </c>
      <c r="N13" s="61" t="s">
        <v>10</v>
      </c>
      <c r="O13" s="64" t="s">
        <v>11</v>
      </c>
      <c r="P13" s="65" t="s">
        <v>6</v>
      </c>
    </row>
    <row r="14" spans="1:23" s="21" customFormat="1" ht="24.75" customHeight="1" thickBot="1" x14ac:dyDescent="0.3">
      <c r="A14" s="66">
        <v>4275</v>
      </c>
      <c r="B14" s="5" t="s">
        <v>32</v>
      </c>
      <c r="C14" s="5" t="s">
        <v>40</v>
      </c>
      <c r="D14" s="5" t="s">
        <v>43</v>
      </c>
      <c r="E14" s="5" t="s">
        <v>44</v>
      </c>
      <c r="F14" s="81">
        <v>0.28472222222222221</v>
      </c>
      <c r="G14" s="84"/>
      <c r="H14" s="5">
        <v>3</v>
      </c>
      <c r="I14" s="5"/>
      <c r="J14" s="5"/>
      <c r="K14" s="67"/>
      <c r="L14" s="67"/>
      <c r="M14" s="68">
        <v>10</v>
      </c>
      <c r="N14" s="5" t="s">
        <v>100</v>
      </c>
      <c r="O14" s="5">
        <f>Día26!O14+Día27!M14</f>
        <v>145</v>
      </c>
      <c r="P14" s="69"/>
      <c r="Q14" s="20"/>
    </row>
    <row r="15" spans="1:23" s="21" customFormat="1" ht="36.75" customHeight="1" thickTop="1" thickBot="1" x14ac:dyDescent="0.3">
      <c r="A15" s="1">
        <v>8058</v>
      </c>
      <c r="B15" s="3" t="s">
        <v>31</v>
      </c>
      <c r="C15" s="3" t="s">
        <v>40</v>
      </c>
      <c r="D15" s="3" t="s">
        <v>33</v>
      </c>
      <c r="E15" s="3" t="s">
        <v>34</v>
      </c>
      <c r="F15" s="82">
        <v>0.29166666666666669</v>
      </c>
      <c r="G15" s="80"/>
      <c r="H15" s="6">
        <v>6</v>
      </c>
      <c r="I15" s="6" t="s">
        <v>103</v>
      </c>
      <c r="J15" s="6"/>
      <c r="K15" s="70"/>
      <c r="L15" s="70"/>
      <c r="M15" s="8">
        <v>243</v>
      </c>
      <c r="N15" s="3" t="s">
        <v>101</v>
      </c>
      <c r="O15" s="3">
        <f>Día26!O15+Día27!M15</f>
        <v>4243</v>
      </c>
      <c r="P15" s="71" t="s">
        <v>496</v>
      </c>
      <c r="Q15" s="20"/>
      <c r="W15" s="22"/>
    </row>
    <row r="16" spans="1:23" s="21" customFormat="1" ht="27" customHeight="1" thickTop="1" thickBot="1" x14ac:dyDescent="0.3">
      <c r="A16" s="1">
        <v>8069</v>
      </c>
      <c r="B16" s="3" t="s">
        <v>31</v>
      </c>
      <c r="C16" s="3" t="s">
        <v>40</v>
      </c>
      <c r="D16" s="3" t="s">
        <v>41</v>
      </c>
      <c r="E16" s="3" t="s">
        <v>33</v>
      </c>
      <c r="F16" s="82">
        <v>0.29722222222222222</v>
      </c>
      <c r="G16" s="80"/>
      <c r="H16" s="6">
        <v>3</v>
      </c>
      <c r="I16" s="6" t="s">
        <v>106</v>
      </c>
      <c r="J16" s="6"/>
      <c r="K16" s="70"/>
      <c r="L16" s="70"/>
      <c r="M16" s="8">
        <v>20</v>
      </c>
      <c r="N16" s="3" t="s">
        <v>101</v>
      </c>
      <c r="O16" s="3">
        <f>Día26!O16+Día27!M16</f>
        <v>248</v>
      </c>
      <c r="P16" s="71" t="s">
        <v>288</v>
      </c>
      <c r="Q16" s="20"/>
      <c r="W16" s="22"/>
    </row>
    <row r="17" spans="1:23" s="21" customFormat="1" ht="20.100000000000001" customHeight="1" thickTop="1" thickBot="1" x14ac:dyDescent="0.3">
      <c r="A17" s="1">
        <v>8068</v>
      </c>
      <c r="B17" s="3" t="s">
        <v>31</v>
      </c>
      <c r="C17" s="3" t="s">
        <v>40</v>
      </c>
      <c r="D17" s="3" t="s">
        <v>33</v>
      </c>
      <c r="E17" s="3" t="s">
        <v>34</v>
      </c>
      <c r="F17" s="82">
        <v>0.30694444444444441</v>
      </c>
      <c r="G17" s="80"/>
      <c r="H17" s="6">
        <v>6</v>
      </c>
      <c r="I17" s="6" t="s">
        <v>103</v>
      </c>
      <c r="J17" s="6"/>
      <c r="K17" s="70"/>
      <c r="L17" s="70"/>
      <c r="M17" s="8">
        <v>155</v>
      </c>
      <c r="N17" s="3" t="s">
        <v>101</v>
      </c>
      <c r="O17" s="3">
        <f>Día26!O17+Día27!M17</f>
        <v>2218</v>
      </c>
      <c r="P17" s="71" t="s">
        <v>495</v>
      </c>
      <c r="Q17" s="23"/>
      <c r="W17" s="22"/>
    </row>
    <row r="18" spans="1:23" s="21" customFormat="1" ht="23.25" customHeight="1" thickTop="1" thickBot="1" x14ac:dyDescent="0.3">
      <c r="A18" s="1" t="s">
        <v>45</v>
      </c>
      <c r="B18" s="3" t="s">
        <v>46</v>
      </c>
      <c r="C18" s="3" t="s">
        <v>40</v>
      </c>
      <c r="D18" s="3" t="s">
        <v>47</v>
      </c>
      <c r="E18" s="3" t="s">
        <v>34</v>
      </c>
      <c r="F18" s="82">
        <v>0.31805555555555554</v>
      </c>
      <c r="G18" s="80"/>
      <c r="H18" s="6">
        <v>6</v>
      </c>
      <c r="I18" s="6"/>
      <c r="J18" s="6">
        <v>3</v>
      </c>
      <c r="K18" s="70"/>
      <c r="L18" s="70"/>
      <c r="M18" s="10">
        <v>66</v>
      </c>
      <c r="N18" s="3" t="s">
        <v>101</v>
      </c>
      <c r="O18" s="3">
        <f>Día26!O18+Día27!M18</f>
        <v>1197</v>
      </c>
      <c r="P18" s="71"/>
      <c r="Q18" s="23"/>
      <c r="W18" s="22"/>
    </row>
    <row r="19" spans="1:23" s="21" customFormat="1" ht="23.25" customHeight="1" thickTop="1" thickBot="1" x14ac:dyDescent="0.3">
      <c r="A19" s="1">
        <v>4187</v>
      </c>
      <c r="B19" s="3" t="s">
        <v>32</v>
      </c>
      <c r="C19" s="3" t="s">
        <v>54</v>
      </c>
      <c r="D19" s="3" t="s">
        <v>43</v>
      </c>
      <c r="E19" s="3" t="s">
        <v>79</v>
      </c>
      <c r="F19" s="82">
        <v>0.32083333333333336</v>
      </c>
      <c r="G19" s="80"/>
      <c r="H19" s="6">
        <v>3</v>
      </c>
      <c r="I19" s="11" t="s">
        <v>106</v>
      </c>
      <c r="J19" s="11"/>
      <c r="K19" s="70"/>
      <c r="L19" s="70"/>
      <c r="M19" s="10">
        <v>4</v>
      </c>
      <c r="N19" s="3" t="s">
        <v>101</v>
      </c>
      <c r="O19" s="3">
        <f>Día26!O19+Día27!M19</f>
        <v>96</v>
      </c>
      <c r="P19" s="71" t="s">
        <v>159</v>
      </c>
      <c r="Q19" s="23"/>
      <c r="W19" s="22"/>
    </row>
    <row r="20" spans="1:23" s="21" customFormat="1" ht="20.100000000000001" customHeight="1" thickTop="1" thickBot="1" x14ac:dyDescent="0.3">
      <c r="A20" s="1">
        <v>8078</v>
      </c>
      <c r="B20" s="3" t="s">
        <v>31</v>
      </c>
      <c r="C20" s="3" t="s">
        <v>40</v>
      </c>
      <c r="D20" s="3" t="s">
        <v>33</v>
      </c>
      <c r="E20" s="3" t="s">
        <v>34</v>
      </c>
      <c r="F20" s="82">
        <v>0.32777777777777778</v>
      </c>
      <c r="G20" s="88"/>
      <c r="H20" s="11">
        <v>6</v>
      </c>
      <c r="I20" s="11" t="s">
        <v>103</v>
      </c>
      <c r="J20" s="11"/>
      <c r="K20" s="70"/>
      <c r="L20" s="70"/>
      <c r="M20" s="10">
        <v>199</v>
      </c>
      <c r="N20" s="3" t="s">
        <v>100</v>
      </c>
      <c r="O20" s="3">
        <f>Día26!O20+Día27!M20</f>
        <v>2912</v>
      </c>
      <c r="P20" s="71"/>
      <c r="Q20" s="23"/>
      <c r="W20" s="22"/>
    </row>
    <row r="21" spans="1:23" s="21" customFormat="1" ht="26.25" customHeight="1" thickTop="1" thickBot="1" x14ac:dyDescent="0.3">
      <c r="A21" s="1">
        <v>8079</v>
      </c>
      <c r="B21" s="3" t="s">
        <v>31</v>
      </c>
      <c r="C21" s="3" t="s">
        <v>40</v>
      </c>
      <c r="D21" s="3" t="s">
        <v>48</v>
      </c>
      <c r="E21" s="3" t="s">
        <v>33</v>
      </c>
      <c r="F21" s="82">
        <v>0.34722222222222227</v>
      </c>
      <c r="G21" s="80" t="s">
        <v>102</v>
      </c>
      <c r="H21" s="6">
        <v>3</v>
      </c>
      <c r="I21" s="11"/>
      <c r="J21" s="11"/>
      <c r="K21" s="70"/>
      <c r="L21" s="70"/>
      <c r="M21" s="86">
        <v>23</v>
      </c>
      <c r="N21" s="3" t="s">
        <v>100</v>
      </c>
      <c r="O21" s="3">
        <f>Día26!O21+Día27!M21</f>
        <v>269</v>
      </c>
      <c r="P21" s="71"/>
      <c r="Q21" s="23"/>
      <c r="W21" s="22"/>
    </row>
    <row r="22" spans="1:23" s="21" customFormat="1" ht="20.100000000000001" customHeight="1" thickTop="1" thickBot="1" x14ac:dyDescent="0.3">
      <c r="A22" s="1">
        <v>8278</v>
      </c>
      <c r="B22" s="3" t="s">
        <v>31</v>
      </c>
      <c r="C22" s="3" t="s">
        <v>37</v>
      </c>
      <c r="D22" s="3" t="s">
        <v>33</v>
      </c>
      <c r="E22" s="3" t="s">
        <v>34</v>
      </c>
      <c r="F22" s="82">
        <v>0.35555555555555557</v>
      </c>
      <c r="G22" s="80" t="s">
        <v>151</v>
      </c>
      <c r="H22" s="6">
        <v>6</v>
      </c>
      <c r="I22" s="6"/>
      <c r="J22" s="6"/>
      <c r="K22" s="70"/>
      <c r="L22" s="70"/>
      <c r="M22" s="8">
        <v>72</v>
      </c>
      <c r="N22" s="3" t="s">
        <v>101</v>
      </c>
      <c r="O22" s="3">
        <f>Día26!O22+Día27!M22</f>
        <v>1501</v>
      </c>
      <c r="P22" s="71" t="s">
        <v>497</v>
      </c>
      <c r="Q22" s="23"/>
      <c r="W22" s="22"/>
    </row>
    <row r="23" spans="1:23" s="21" customFormat="1" ht="20.100000000000001" customHeight="1" thickTop="1" thickBot="1" x14ac:dyDescent="0.3">
      <c r="A23" s="1">
        <v>4087</v>
      </c>
      <c r="B23" s="3" t="s">
        <v>32</v>
      </c>
      <c r="C23" s="3" t="s">
        <v>37</v>
      </c>
      <c r="D23" s="3" t="s">
        <v>49</v>
      </c>
      <c r="E23" s="3" t="s">
        <v>78</v>
      </c>
      <c r="F23" s="82">
        <v>0.3833333333333333</v>
      </c>
      <c r="G23" s="80"/>
      <c r="H23" s="6">
        <v>3</v>
      </c>
      <c r="I23" s="6"/>
      <c r="J23" s="6"/>
      <c r="K23" s="70"/>
      <c r="L23" s="70"/>
      <c r="M23" s="8">
        <v>5</v>
      </c>
      <c r="N23" s="3" t="s">
        <v>100</v>
      </c>
      <c r="O23" s="3">
        <f>Día26!O23+Día27!M23</f>
        <v>96</v>
      </c>
      <c r="P23" s="71"/>
      <c r="Q23" s="23"/>
      <c r="W23" s="22"/>
    </row>
    <row r="24" spans="1:23" s="21" customFormat="1" ht="20.100000000000001" customHeight="1" thickTop="1" thickBot="1" x14ac:dyDescent="0.3">
      <c r="A24" s="1" t="s">
        <v>50</v>
      </c>
      <c r="B24" s="3" t="s">
        <v>46</v>
      </c>
      <c r="C24" s="3" t="s">
        <v>37</v>
      </c>
      <c r="D24" s="3" t="s">
        <v>48</v>
      </c>
      <c r="E24" s="3" t="s">
        <v>47</v>
      </c>
      <c r="F24" s="82">
        <v>0.38750000000000001</v>
      </c>
      <c r="G24" s="80"/>
      <c r="H24" s="6">
        <v>4</v>
      </c>
      <c r="I24" s="6"/>
      <c r="J24" s="6"/>
      <c r="K24" s="70"/>
      <c r="L24" s="70"/>
      <c r="M24" s="85">
        <v>11</v>
      </c>
      <c r="N24" s="3" t="s">
        <v>100</v>
      </c>
      <c r="O24" s="3">
        <f>Día26!O24+Día27!M24</f>
        <v>257</v>
      </c>
      <c r="P24" s="71"/>
      <c r="Q24" s="23"/>
      <c r="W24" s="22"/>
    </row>
    <row r="25" spans="1:23" s="21" customFormat="1" ht="21" customHeight="1" thickTop="1" thickBot="1" x14ac:dyDescent="0.3">
      <c r="A25" s="1">
        <v>8088</v>
      </c>
      <c r="B25" s="3" t="s">
        <v>31</v>
      </c>
      <c r="C25" s="3" t="s">
        <v>40</v>
      </c>
      <c r="D25" s="3" t="s">
        <v>33</v>
      </c>
      <c r="E25" s="3" t="s">
        <v>34</v>
      </c>
      <c r="F25" s="82">
        <v>0.39027777777777778</v>
      </c>
      <c r="G25" s="80" t="s">
        <v>122</v>
      </c>
      <c r="H25" s="6">
        <v>6</v>
      </c>
      <c r="I25" s="11"/>
      <c r="J25" s="11"/>
      <c r="K25" s="70"/>
      <c r="L25" s="70"/>
      <c r="M25" s="10">
        <v>69</v>
      </c>
      <c r="N25" s="3" t="s">
        <v>100</v>
      </c>
      <c r="O25" s="3">
        <f>Día26!O25+Día27!M25</f>
        <v>1110</v>
      </c>
      <c r="P25" s="71"/>
      <c r="Q25" s="23"/>
      <c r="W25" s="22"/>
    </row>
    <row r="26" spans="1:23" s="21" customFormat="1" ht="20.100000000000001" customHeight="1" thickTop="1" thickBot="1" x14ac:dyDescent="0.3">
      <c r="A26" s="1" t="s">
        <v>51</v>
      </c>
      <c r="B26" s="3" t="s">
        <v>46</v>
      </c>
      <c r="C26" s="3" t="s">
        <v>38</v>
      </c>
      <c r="D26" s="3" t="s">
        <v>47</v>
      </c>
      <c r="E26" s="3" t="s">
        <v>34</v>
      </c>
      <c r="F26" s="82">
        <v>0.39861111111111108</v>
      </c>
      <c r="G26" s="80"/>
      <c r="H26" s="6"/>
      <c r="I26" s="6"/>
      <c r="J26" s="6"/>
      <c r="K26" s="70"/>
      <c r="L26" s="70"/>
      <c r="M26" s="8"/>
      <c r="N26" s="3"/>
      <c r="O26" s="3">
        <f>Día26!O26+Día27!M26</f>
        <v>220</v>
      </c>
      <c r="P26" s="71"/>
      <c r="Q26" s="23"/>
      <c r="W26" s="22"/>
    </row>
    <row r="27" spans="1:23" s="21" customFormat="1" ht="20.100000000000001" customHeight="1" thickTop="1" thickBot="1" x14ac:dyDescent="0.3">
      <c r="A27" s="1">
        <v>8098</v>
      </c>
      <c r="B27" s="3" t="s">
        <v>31</v>
      </c>
      <c r="C27" s="3" t="s">
        <v>38</v>
      </c>
      <c r="D27" s="3" t="s">
        <v>33</v>
      </c>
      <c r="E27" s="3" t="s">
        <v>34</v>
      </c>
      <c r="F27" s="82">
        <v>0.43541666666666662</v>
      </c>
      <c r="G27" s="80"/>
      <c r="H27" s="6"/>
      <c r="I27" s="6"/>
      <c r="J27" s="6"/>
      <c r="K27" s="70"/>
      <c r="L27" s="70"/>
      <c r="M27" s="10"/>
      <c r="N27" s="3"/>
      <c r="O27" s="3">
        <f>Día26!O27+Día27!M27</f>
        <v>473</v>
      </c>
      <c r="P27" s="71"/>
      <c r="Q27" s="23"/>
      <c r="W27" s="22"/>
    </row>
    <row r="28" spans="1:23" s="21" customFormat="1" ht="22.5" customHeight="1" thickTop="1" thickBot="1" x14ac:dyDescent="0.3">
      <c r="A28" s="1">
        <v>8109</v>
      </c>
      <c r="B28" s="3" t="s">
        <v>31</v>
      </c>
      <c r="C28" s="3" t="s">
        <v>37</v>
      </c>
      <c r="D28" s="3" t="s">
        <v>48</v>
      </c>
      <c r="E28" s="3" t="s">
        <v>33</v>
      </c>
      <c r="F28" s="82">
        <v>0.4465277777777778</v>
      </c>
      <c r="G28" s="80" t="s">
        <v>165</v>
      </c>
      <c r="H28" s="6">
        <v>3</v>
      </c>
      <c r="I28" s="6"/>
      <c r="J28" s="6"/>
      <c r="K28" s="70"/>
      <c r="L28" s="70"/>
      <c r="M28" s="85">
        <v>7</v>
      </c>
      <c r="N28" s="3" t="s">
        <v>101</v>
      </c>
      <c r="O28" s="3" t="e">
        <f>Día26!O28+Día27!M28</f>
        <v>#VALUE!</v>
      </c>
      <c r="P28" s="71" t="s">
        <v>501</v>
      </c>
      <c r="Q28" s="23"/>
    </row>
    <row r="29" spans="1:23" s="21" customFormat="1" ht="28.5" customHeight="1" thickTop="1" thickBot="1" x14ac:dyDescent="0.3">
      <c r="A29" s="1">
        <v>4072</v>
      </c>
      <c r="B29" s="3" t="s">
        <v>32</v>
      </c>
      <c r="C29" s="3" t="s">
        <v>37</v>
      </c>
      <c r="D29" s="3" t="s">
        <v>52</v>
      </c>
      <c r="E29" s="3" t="s">
        <v>53</v>
      </c>
      <c r="F29" s="82">
        <v>0.44861111111111113</v>
      </c>
      <c r="G29" s="80" t="s">
        <v>131</v>
      </c>
      <c r="H29" s="6">
        <v>6</v>
      </c>
      <c r="I29" s="6" t="s">
        <v>106</v>
      </c>
      <c r="J29" s="6"/>
      <c r="K29" s="70"/>
      <c r="L29" s="70"/>
      <c r="M29" s="9">
        <v>19</v>
      </c>
      <c r="N29" s="3" t="s">
        <v>101</v>
      </c>
      <c r="O29" s="3">
        <f>Día26!O29+Día27!M29</f>
        <v>504</v>
      </c>
      <c r="P29" s="71" t="s">
        <v>498</v>
      </c>
    </row>
    <row r="30" spans="1:23" s="21" customFormat="1" ht="20.100000000000001" customHeight="1" thickTop="1" thickBot="1" x14ac:dyDescent="0.3">
      <c r="A30" s="1">
        <v>4186</v>
      </c>
      <c r="B30" s="3" t="s">
        <v>32</v>
      </c>
      <c r="C30" s="3" t="s">
        <v>37</v>
      </c>
      <c r="D30" s="3" t="s">
        <v>80</v>
      </c>
      <c r="E30" s="3" t="s">
        <v>34</v>
      </c>
      <c r="F30" s="82">
        <v>0.45833333333333331</v>
      </c>
      <c r="G30" s="80" t="s">
        <v>499</v>
      </c>
      <c r="H30" s="6">
        <v>6</v>
      </c>
      <c r="I30" s="6"/>
      <c r="J30" s="6"/>
      <c r="K30" s="70"/>
      <c r="L30" s="70"/>
      <c r="M30" s="9">
        <v>20</v>
      </c>
      <c r="N30" s="3" t="s">
        <v>101</v>
      </c>
      <c r="O30" s="3">
        <f>Día26!O30+Día27!M30</f>
        <v>764</v>
      </c>
      <c r="P30" s="71" t="s">
        <v>500</v>
      </c>
    </row>
    <row r="31" spans="1:23" s="21" customFormat="1" ht="20.100000000000001" customHeight="1" thickTop="1" thickBot="1" x14ac:dyDescent="0.3">
      <c r="A31" s="1">
        <v>4101</v>
      </c>
      <c r="B31" s="3" t="s">
        <v>32</v>
      </c>
      <c r="C31" s="3" t="s">
        <v>37</v>
      </c>
      <c r="D31" s="3" t="s">
        <v>34</v>
      </c>
      <c r="E31" s="3" t="s">
        <v>36</v>
      </c>
      <c r="F31" s="82">
        <v>0.48541666666666666</v>
      </c>
      <c r="G31" s="80"/>
      <c r="H31" s="6">
        <v>3</v>
      </c>
      <c r="I31" s="6"/>
      <c r="J31" s="6"/>
      <c r="K31" s="70"/>
      <c r="L31" s="70"/>
      <c r="M31" s="9">
        <v>3</v>
      </c>
      <c r="N31" s="3" t="s">
        <v>100</v>
      </c>
      <c r="O31" s="3">
        <f>Día26!O31+Día27!M31</f>
        <v>154</v>
      </c>
      <c r="P31" s="71"/>
    </row>
    <row r="32" spans="1:23" s="21" customFormat="1" ht="20.100000000000001" customHeight="1" thickTop="1" thickBot="1" x14ac:dyDescent="0.3">
      <c r="A32" s="1">
        <v>8118</v>
      </c>
      <c r="B32" s="3" t="s">
        <v>31</v>
      </c>
      <c r="C32" s="3" t="s">
        <v>40</v>
      </c>
      <c r="D32" s="3" t="s">
        <v>33</v>
      </c>
      <c r="E32" s="3" t="s">
        <v>34</v>
      </c>
      <c r="F32" s="82">
        <v>0.50486111111111109</v>
      </c>
      <c r="G32" s="80"/>
      <c r="H32" s="11">
        <v>6</v>
      </c>
      <c r="I32" s="6"/>
      <c r="J32" s="6"/>
      <c r="K32" s="70"/>
      <c r="L32" s="70"/>
      <c r="M32" s="9">
        <v>49</v>
      </c>
      <c r="N32" s="3" t="s">
        <v>101</v>
      </c>
      <c r="O32" s="3">
        <f>Día26!O32+Día27!M32</f>
        <v>924</v>
      </c>
      <c r="P32" s="71" t="s">
        <v>502</v>
      </c>
    </row>
    <row r="33" spans="1:23" s="21" customFormat="1" ht="20.100000000000001" customHeight="1" thickTop="1" thickBot="1" x14ac:dyDescent="0.3">
      <c r="A33" s="1">
        <v>4064</v>
      </c>
      <c r="B33" s="3" t="s">
        <v>32</v>
      </c>
      <c r="C33" s="3" t="s">
        <v>54</v>
      </c>
      <c r="D33" s="3" t="s">
        <v>55</v>
      </c>
      <c r="E33" s="3" t="s">
        <v>34</v>
      </c>
      <c r="F33" s="82">
        <v>0.51944444444444449</v>
      </c>
      <c r="G33" s="80" t="s">
        <v>201</v>
      </c>
      <c r="H33" s="6">
        <v>6</v>
      </c>
      <c r="I33" s="6"/>
      <c r="J33" s="6"/>
      <c r="K33" s="70"/>
      <c r="L33" s="70"/>
      <c r="M33" s="10">
        <v>9</v>
      </c>
      <c r="N33" s="3" t="s">
        <v>101</v>
      </c>
      <c r="O33" s="3">
        <f>Día26!O33+Día27!M33</f>
        <v>91</v>
      </c>
      <c r="P33" s="71"/>
      <c r="Q33" s="23"/>
      <c r="W33" s="22"/>
    </row>
    <row r="34" spans="1:23" s="21" customFormat="1" ht="20.100000000000001" customHeight="1" thickTop="1" thickBot="1" x14ac:dyDescent="0.3">
      <c r="A34" s="1">
        <v>8129</v>
      </c>
      <c r="B34" s="3" t="s">
        <v>31</v>
      </c>
      <c r="C34" s="3" t="s">
        <v>37</v>
      </c>
      <c r="D34" s="3" t="s">
        <v>48</v>
      </c>
      <c r="E34" s="3" t="s">
        <v>33</v>
      </c>
      <c r="F34" s="82">
        <v>0.5229166666666667</v>
      </c>
      <c r="G34" s="88"/>
      <c r="H34" s="6">
        <v>3</v>
      </c>
      <c r="I34" s="11"/>
      <c r="J34" s="11"/>
      <c r="K34" s="70"/>
      <c r="L34" s="70"/>
      <c r="M34" s="10">
        <v>8</v>
      </c>
      <c r="N34" s="3" t="s">
        <v>100</v>
      </c>
      <c r="O34" s="3">
        <f>Día26!O34+Día27!M34</f>
        <v>178</v>
      </c>
      <c r="P34" s="71"/>
      <c r="Q34" s="23"/>
      <c r="W34" s="22"/>
    </row>
    <row r="35" spans="1:23" s="21" customFormat="1" ht="20.100000000000001" customHeight="1" thickTop="1" thickBot="1" x14ac:dyDescent="0.3">
      <c r="A35" s="1">
        <v>4086</v>
      </c>
      <c r="B35" s="3" t="s">
        <v>32</v>
      </c>
      <c r="C35" s="3" t="s">
        <v>37</v>
      </c>
      <c r="D35" s="3" t="s">
        <v>81</v>
      </c>
      <c r="E35" s="3" t="s">
        <v>34</v>
      </c>
      <c r="F35" s="82">
        <v>0.56111111111111112</v>
      </c>
      <c r="G35" s="80" t="s">
        <v>504</v>
      </c>
      <c r="H35" s="6">
        <v>6</v>
      </c>
      <c r="I35" s="11"/>
      <c r="J35" s="11"/>
      <c r="K35" s="70"/>
      <c r="L35" s="70"/>
      <c r="M35" s="10">
        <v>7</v>
      </c>
      <c r="N35" s="3" t="s">
        <v>101</v>
      </c>
      <c r="O35" s="3">
        <f>Día26!O35+Día27!M35</f>
        <v>217</v>
      </c>
      <c r="P35" s="71"/>
      <c r="Q35" s="23"/>
      <c r="W35" s="22"/>
    </row>
    <row r="36" spans="1:23" s="21" customFormat="1" ht="20.100000000000001" customHeight="1" thickTop="1" thickBot="1" x14ac:dyDescent="0.3">
      <c r="A36" s="1">
        <v>4325</v>
      </c>
      <c r="B36" s="3" t="s">
        <v>32</v>
      </c>
      <c r="C36" s="3" t="s">
        <v>37</v>
      </c>
      <c r="D36" s="3" t="s">
        <v>48</v>
      </c>
      <c r="E36" s="3" t="s">
        <v>56</v>
      </c>
      <c r="F36" s="82">
        <v>0.57361111111111118</v>
      </c>
      <c r="G36" s="80" t="s">
        <v>478</v>
      </c>
      <c r="H36" s="6">
        <v>3</v>
      </c>
      <c r="I36" s="6"/>
      <c r="J36" s="6"/>
      <c r="K36" s="70" t="s">
        <v>202</v>
      </c>
      <c r="L36" s="70">
        <v>0</v>
      </c>
      <c r="M36" s="10">
        <v>5</v>
      </c>
      <c r="N36" s="3" t="s">
        <v>101</v>
      </c>
      <c r="O36" s="3">
        <f>Día26!O36+Día27!M36</f>
        <v>201</v>
      </c>
      <c r="P36" s="71"/>
      <c r="Q36" s="23"/>
      <c r="W36" s="22"/>
    </row>
    <row r="37" spans="1:23" s="21" customFormat="1" ht="20.100000000000001" customHeight="1" thickTop="1" thickBot="1" x14ac:dyDescent="0.3">
      <c r="A37" s="1">
        <v>8139</v>
      </c>
      <c r="B37" s="3" t="s">
        <v>31</v>
      </c>
      <c r="C37" s="3" t="s">
        <v>57</v>
      </c>
      <c r="D37" s="3" t="s">
        <v>34</v>
      </c>
      <c r="E37" s="3" t="s">
        <v>33</v>
      </c>
      <c r="F37" s="82">
        <v>0.58888888888888891</v>
      </c>
      <c r="G37" s="80"/>
      <c r="H37" s="6"/>
      <c r="I37" s="6"/>
      <c r="J37" s="6"/>
      <c r="K37" s="70"/>
      <c r="L37" s="70"/>
      <c r="M37" s="9"/>
      <c r="N37" s="3"/>
      <c r="O37" s="3">
        <f>Día26!O37+Día27!M37</f>
        <v>81</v>
      </c>
      <c r="P37" s="71"/>
    </row>
    <row r="38" spans="1:23" s="21" customFormat="1" ht="20.100000000000001" customHeight="1" thickTop="1" thickBot="1" x14ac:dyDescent="0.3">
      <c r="A38" s="1">
        <v>4110</v>
      </c>
      <c r="B38" s="3" t="s">
        <v>32</v>
      </c>
      <c r="C38" s="3" t="s">
        <v>76</v>
      </c>
      <c r="D38" s="3" t="s">
        <v>36</v>
      </c>
      <c r="E38" s="3" t="s">
        <v>77</v>
      </c>
      <c r="F38" s="82">
        <v>0.60555555555555551</v>
      </c>
      <c r="G38" s="106" t="s">
        <v>122</v>
      </c>
      <c r="H38" s="6">
        <v>5</v>
      </c>
      <c r="I38" s="6"/>
      <c r="J38" s="6"/>
      <c r="K38" s="70"/>
      <c r="L38" s="70"/>
      <c r="M38" s="9">
        <v>11</v>
      </c>
      <c r="N38" s="3" t="s">
        <v>101</v>
      </c>
      <c r="O38" s="3">
        <f>Día26!O38+Día27!M38</f>
        <v>182</v>
      </c>
      <c r="P38" s="71" t="s">
        <v>503</v>
      </c>
    </row>
    <row r="39" spans="1:23" s="21" customFormat="1" ht="20.100000000000001" customHeight="1" thickTop="1" thickBot="1" x14ac:dyDescent="0.3">
      <c r="A39" s="1">
        <v>4110</v>
      </c>
      <c r="B39" s="3" t="s">
        <v>32</v>
      </c>
      <c r="C39" s="3" t="s">
        <v>17</v>
      </c>
      <c r="D39" s="3" t="s">
        <v>36</v>
      </c>
      <c r="E39" s="3" t="s">
        <v>75</v>
      </c>
      <c r="F39" s="82">
        <v>0.60555555555555551</v>
      </c>
      <c r="G39" s="87"/>
      <c r="H39" s="6"/>
      <c r="I39" s="6"/>
      <c r="J39" s="6"/>
      <c r="K39" s="70"/>
      <c r="L39" s="70"/>
      <c r="M39" s="9"/>
      <c r="N39" s="3"/>
      <c r="O39" s="3">
        <f>Día26!O39+Día27!M39</f>
        <v>54</v>
      </c>
      <c r="P39" s="71"/>
    </row>
    <row r="40" spans="1:23" s="21" customFormat="1" ht="17.25" thickTop="1" thickBot="1" x14ac:dyDescent="0.3">
      <c r="A40" s="1">
        <v>4143</v>
      </c>
      <c r="B40" s="3" t="s">
        <v>32</v>
      </c>
      <c r="C40" s="3" t="s">
        <v>37</v>
      </c>
      <c r="D40" s="3" t="s">
        <v>58</v>
      </c>
      <c r="E40" s="3" t="s">
        <v>52</v>
      </c>
      <c r="F40" s="82">
        <v>0.6118055555555556</v>
      </c>
      <c r="G40" s="80"/>
      <c r="H40" s="6">
        <v>3</v>
      </c>
      <c r="I40" s="6"/>
      <c r="J40" s="6"/>
      <c r="K40" s="70" t="s">
        <v>118</v>
      </c>
      <c r="L40" s="70"/>
      <c r="M40" s="10">
        <v>4</v>
      </c>
      <c r="N40" s="3" t="s">
        <v>100</v>
      </c>
      <c r="O40" s="3">
        <f>Día26!O40+Día27!M40</f>
        <v>174</v>
      </c>
      <c r="P40" s="71"/>
      <c r="Q40" s="23"/>
      <c r="W40" s="22"/>
    </row>
    <row r="41" spans="1:23" s="21" customFormat="1" ht="20.100000000000001" customHeight="1" thickTop="1" thickBot="1" x14ac:dyDescent="0.3">
      <c r="A41" s="1">
        <v>8148</v>
      </c>
      <c r="B41" s="3" t="s">
        <v>31</v>
      </c>
      <c r="C41" s="3" t="s">
        <v>59</v>
      </c>
      <c r="D41" s="3" t="s">
        <v>33</v>
      </c>
      <c r="E41" s="3" t="s">
        <v>34</v>
      </c>
      <c r="F41" s="82">
        <v>0.61249999999999993</v>
      </c>
      <c r="G41" s="80"/>
      <c r="H41" s="6">
        <v>6</v>
      </c>
      <c r="I41" s="11"/>
      <c r="J41" s="11"/>
      <c r="K41" s="70"/>
      <c r="L41" s="70"/>
      <c r="M41" s="10">
        <v>78</v>
      </c>
      <c r="N41" s="3" t="s">
        <v>100</v>
      </c>
      <c r="O41" s="3">
        <f>Día26!O41+Día27!M41</f>
        <v>1555</v>
      </c>
      <c r="P41" s="71"/>
      <c r="Q41" s="23"/>
      <c r="W41" s="22"/>
    </row>
    <row r="42" spans="1:23" s="21" customFormat="1" ht="20.100000000000001" customHeight="1" thickTop="1" thickBot="1" x14ac:dyDescent="0.3">
      <c r="A42" s="1" t="s">
        <v>60</v>
      </c>
      <c r="B42" s="3" t="s">
        <v>61</v>
      </c>
      <c r="C42" s="3" t="s">
        <v>62</v>
      </c>
      <c r="D42" s="3" t="s">
        <v>48</v>
      </c>
      <c r="E42" s="3" t="s">
        <v>63</v>
      </c>
      <c r="F42" s="82">
        <v>0.63055555555555554</v>
      </c>
      <c r="G42" s="80"/>
      <c r="H42" s="6">
        <v>3</v>
      </c>
      <c r="I42" s="6"/>
      <c r="J42" s="6"/>
      <c r="K42" s="70"/>
      <c r="L42" s="70"/>
      <c r="M42" s="8">
        <v>50</v>
      </c>
      <c r="N42" s="3" t="s">
        <v>100</v>
      </c>
      <c r="O42" s="3">
        <f>Día26!O42+Día27!M42</f>
        <v>882</v>
      </c>
      <c r="P42" s="71"/>
      <c r="Q42" s="23"/>
      <c r="W42" s="22"/>
    </row>
    <row r="43" spans="1:23" s="21" customFormat="1" ht="20.100000000000001" customHeight="1" thickTop="1" thickBot="1" x14ac:dyDescent="0.3">
      <c r="A43" s="1">
        <v>4111</v>
      </c>
      <c r="B43" s="3" t="s">
        <v>32</v>
      </c>
      <c r="C43" s="3" t="s">
        <v>37</v>
      </c>
      <c r="D43" s="3" t="s">
        <v>77</v>
      </c>
      <c r="E43" s="3" t="s">
        <v>36</v>
      </c>
      <c r="F43" s="82">
        <v>0.64513888888888882</v>
      </c>
      <c r="G43" s="80"/>
      <c r="H43" s="6">
        <v>3</v>
      </c>
      <c r="I43" s="6"/>
      <c r="J43" s="6"/>
      <c r="K43" s="70"/>
      <c r="L43" s="70"/>
      <c r="M43" s="8">
        <v>5</v>
      </c>
      <c r="N43" s="3" t="s">
        <v>101</v>
      </c>
      <c r="O43" s="3">
        <f>Día26!O43+Día27!M43</f>
        <v>115</v>
      </c>
      <c r="P43" s="71" t="s">
        <v>507</v>
      </c>
      <c r="Q43" s="23"/>
      <c r="W43" s="22"/>
    </row>
    <row r="44" spans="1:23" s="21" customFormat="1" ht="20.100000000000001" customHeight="1" thickTop="1" thickBot="1" x14ac:dyDescent="0.3">
      <c r="A44" s="1">
        <v>4114</v>
      </c>
      <c r="B44" s="3" t="s">
        <v>32</v>
      </c>
      <c r="C44" s="3" t="s">
        <v>37</v>
      </c>
      <c r="D44" s="3" t="s">
        <v>64</v>
      </c>
      <c r="E44" s="3" t="s">
        <v>34</v>
      </c>
      <c r="F44" s="82">
        <v>0.65069444444444446</v>
      </c>
      <c r="G44" s="80" t="s">
        <v>151</v>
      </c>
      <c r="H44" s="6">
        <v>6</v>
      </c>
      <c r="I44" s="6"/>
      <c r="J44" s="6"/>
      <c r="K44" s="70"/>
      <c r="L44" s="70"/>
      <c r="M44" s="10">
        <v>2</v>
      </c>
      <c r="N44" s="3" t="s">
        <v>100</v>
      </c>
      <c r="O44" s="3">
        <f>Día26!O44+Día27!M44</f>
        <v>110</v>
      </c>
      <c r="P44" s="71"/>
      <c r="Q44" s="23"/>
      <c r="W44" s="22"/>
    </row>
    <row r="45" spans="1:23" s="21" customFormat="1" ht="25.5" customHeight="1" thickTop="1" thickBot="1" x14ac:dyDescent="0.3">
      <c r="A45" s="1">
        <v>8159</v>
      </c>
      <c r="B45" s="3" t="s">
        <v>31</v>
      </c>
      <c r="C45" s="3" t="s">
        <v>57</v>
      </c>
      <c r="D45" s="3" t="s">
        <v>48</v>
      </c>
      <c r="E45" s="3" t="s">
        <v>33</v>
      </c>
      <c r="F45" s="82">
        <v>0.65138888888888891</v>
      </c>
      <c r="G45" s="80"/>
      <c r="H45" s="6"/>
      <c r="I45" s="6"/>
      <c r="J45" s="6"/>
      <c r="K45" s="70"/>
      <c r="L45" s="70"/>
      <c r="M45" s="3"/>
      <c r="N45" s="3"/>
      <c r="O45" s="3">
        <f>Día26!O45+Día27!M45</f>
        <v>48</v>
      </c>
      <c r="P45" s="71"/>
      <c r="Q45" s="23"/>
    </row>
    <row r="46" spans="1:23" s="21" customFormat="1" ht="16.5" thickTop="1" thickBot="1" x14ac:dyDescent="0.3">
      <c r="A46" s="1">
        <v>8158</v>
      </c>
      <c r="B46" s="3" t="s">
        <v>31</v>
      </c>
      <c r="C46" s="3" t="s">
        <v>37</v>
      </c>
      <c r="D46" s="3" t="s">
        <v>33</v>
      </c>
      <c r="E46" s="3" t="s">
        <v>34</v>
      </c>
      <c r="F46" s="82">
        <v>0.6645833333333333</v>
      </c>
      <c r="G46" s="80"/>
      <c r="H46" s="11">
        <v>6</v>
      </c>
      <c r="I46" s="6"/>
      <c r="J46" s="6"/>
      <c r="K46" s="70"/>
      <c r="L46" s="89"/>
      <c r="M46" s="100">
        <v>68</v>
      </c>
      <c r="N46" s="3" t="s">
        <v>100</v>
      </c>
      <c r="O46" s="3">
        <f>Día26!O46+Día27!M46</f>
        <v>2148</v>
      </c>
      <c r="P46" s="71"/>
      <c r="Q46" s="23"/>
    </row>
    <row r="47" spans="1:23" s="21" customFormat="1" ht="20.100000000000001" customHeight="1" thickTop="1" thickBot="1" x14ac:dyDescent="0.3">
      <c r="A47" s="1">
        <v>8359</v>
      </c>
      <c r="B47" s="3" t="s">
        <v>31</v>
      </c>
      <c r="C47" s="3" t="s">
        <v>37</v>
      </c>
      <c r="D47" s="3" t="s">
        <v>48</v>
      </c>
      <c r="E47" s="3" t="s">
        <v>33</v>
      </c>
      <c r="F47" s="82">
        <v>0.67222222222222217</v>
      </c>
      <c r="G47" s="80"/>
      <c r="H47" s="11">
        <v>3</v>
      </c>
      <c r="I47" s="6" t="s">
        <v>103</v>
      </c>
      <c r="J47" s="6"/>
      <c r="K47" s="70"/>
      <c r="L47" s="70"/>
      <c r="M47" s="10">
        <v>38</v>
      </c>
      <c r="N47" s="3" t="s">
        <v>100</v>
      </c>
      <c r="O47" s="3">
        <f>Día26!O47+Día27!M47</f>
        <v>347</v>
      </c>
      <c r="P47" s="71"/>
      <c r="Q47" s="23"/>
      <c r="W47" s="22"/>
    </row>
    <row r="48" spans="1:23" s="21" customFormat="1" ht="20.100000000000001" customHeight="1" thickTop="1" thickBot="1" x14ac:dyDescent="0.3">
      <c r="A48" s="1">
        <v>4969</v>
      </c>
      <c r="B48" s="3" t="s">
        <v>32</v>
      </c>
      <c r="C48" s="3" t="s">
        <v>37</v>
      </c>
      <c r="D48" s="3" t="s">
        <v>48</v>
      </c>
      <c r="E48" s="3" t="s">
        <v>47</v>
      </c>
      <c r="F48" s="82">
        <v>0.6791666666666667</v>
      </c>
      <c r="G48" s="80"/>
      <c r="H48" s="11">
        <v>3</v>
      </c>
      <c r="I48" s="11" t="s">
        <v>106</v>
      </c>
      <c r="J48" s="11"/>
      <c r="K48" s="70"/>
      <c r="L48" s="70"/>
      <c r="M48" s="10">
        <v>14</v>
      </c>
      <c r="N48" s="3" t="s">
        <v>101</v>
      </c>
      <c r="O48" s="3">
        <f>Día26!O48+Día27!M48</f>
        <v>377</v>
      </c>
      <c r="P48" s="71" t="s">
        <v>425</v>
      </c>
      <c r="Q48" s="23"/>
      <c r="W48" s="22"/>
    </row>
    <row r="49" spans="1:23" s="21" customFormat="1" ht="20.100000000000001" customHeight="1" thickTop="1" thickBot="1" x14ac:dyDescent="0.3">
      <c r="A49" s="1">
        <v>4958</v>
      </c>
      <c r="B49" s="3" t="s">
        <v>32</v>
      </c>
      <c r="C49" s="3" t="s">
        <v>37</v>
      </c>
      <c r="D49" s="3" t="s">
        <v>47</v>
      </c>
      <c r="E49" s="3" t="s">
        <v>34</v>
      </c>
      <c r="F49" s="82">
        <v>0.6972222222222223</v>
      </c>
      <c r="G49" s="80"/>
      <c r="H49" s="6">
        <v>6</v>
      </c>
      <c r="I49" s="11"/>
      <c r="J49" s="11"/>
      <c r="K49" s="70"/>
      <c r="L49" s="70"/>
      <c r="M49" s="10">
        <v>95</v>
      </c>
      <c r="N49" s="3" t="s">
        <v>100</v>
      </c>
      <c r="O49" s="3">
        <f>Día26!O49+Día27!M49</f>
        <v>1736</v>
      </c>
      <c r="P49" s="71"/>
      <c r="Q49" s="23"/>
      <c r="W49" s="22"/>
    </row>
    <row r="50" spans="1:23" s="21" customFormat="1" ht="20.100000000000001" customHeight="1" thickTop="1" thickBot="1" x14ac:dyDescent="0.3">
      <c r="A50" s="1">
        <v>8169</v>
      </c>
      <c r="B50" s="3" t="s">
        <v>31</v>
      </c>
      <c r="C50" s="3" t="s">
        <v>40</v>
      </c>
      <c r="D50" s="3" t="s">
        <v>48</v>
      </c>
      <c r="E50" s="3" t="s">
        <v>33</v>
      </c>
      <c r="F50" s="82">
        <v>0.70416666666666661</v>
      </c>
      <c r="G50" s="88"/>
      <c r="H50" s="6">
        <v>3</v>
      </c>
      <c r="I50" s="11"/>
      <c r="J50" s="11"/>
      <c r="K50" s="70"/>
      <c r="L50" s="70"/>
      <c r="M50" s="8">
        <v>3</v>
      </c>
      <c r="N50" s="3" t="s">
        <v>100</v>
      </c>
      <c r="O50" s="3">
        <f>Día26!O50+Día27!M50</f>
        <v>119</v>
      </c>
      <c r="P50" s="71"/>
      <c r="Q50" s="23"/>
      <c r="W50" s="22"/>
    </row>
    <row r="51" spans="1:23" s="21" customFormat="1" ht="20.100000000000001" customHeight="1" thickTop="1" thickBot="1" x14ac:dyDescent="0.3">
      <c r="A51" s="1">
        <v>8168</v>
      </c>
      <c r="B51" s="3" t="s">
        <v>31</v>
      </c>
      <c r="C51" s="3" t="s">
        <v>67</v>
      </c>
      <c r="D51" s="3" t="s">
        <v>33</v>
      </c>
      <c r="E51" s="3" t="s">
        <v>34</v>
      </c>
      <c r="F51" s="82">
        <v>0.70763888888888893</v>
      </c>
      <c r="G51" s="80"/>
      <c r="H51" s="6"/>
      <c r="I51" s="6"/>
      <c r="J51" s="6"/>
      <c r="K51" s="70"/>
      <c r="L51" s="70"/>
      <c r="M51" s="8"/>
      <c r="N51" s="3"/>
      <c r="O51" s="3">
        <f>Día26!O51+Día27!M51</f>
        <v>847</v>
      </c>
      <c r="P51" s="71"/>
      <c r="Q51" s="23"/>
      <c r="W51" s="22"/>
    </row>
    <row r="52" spans="1:23" s="21" customFormat="1" ht="20.100000000000001" customHeight="1" thickTop="1" thickBot="1" x14ac:dyDescent="0.3">
      <c r="A52" s="1">
        <v>8179</v>
      </c>
      <c r="B52" s="3" t="s">
        <v>31</v>
      </c>
      <c r="C52" s="3" t="s">
        <v>37</v>
      </c>
      <c r="D52" s="3" t="s">
        <v>48</v>
      </c>
      <c r="E52" s="3" t="s">
        <v>33</v>
      </c>
      <c r="F52" s="82">
        <v>0.72777777777777775</v>
      </c>
      <c r="G52" s="80"/>
      <c r="H52" s="6">
        <v>3</v>
      </c>
      <c r="I52" s="6"/>
      <c r="J52" s="6"/>
      <c r="K52" s="70"/>
      <c r="L52" s="70"/>
      <c r="M52" s="10">
        <v>7</v>
      </c>
      <c r="N52" s="3" t="s">
        <v>100</v>
      </c>
      <c r="O52" s="3">
        <f>Día26!O52+Día27!M52</f>
        <v>183</v>
      </c>
      <c r="P52" s="71"/>
      <c r="Q52" s="23"/>
      <c r="W52" s="22"/>
    </row>
    <row r="53" spans="1:23" s="21" customFormat="1" ht="20.100000000000001" customHeight="1" thickTop="1" thickBot="1" x14ac:dyDescent="0.3">
      <c r="A53" s="1" t="s">
        <v>65</v>
      </c>
      <c r="B53" s="3" t="s">
        <v>32</v>
      </c>
      <c r="C53" s="3" t="s">
        <v>37</v>
      </c>
      <c r="D53" s="3" t="s">
        <v>48</v>
      </c>
      <c r="E53" s="3" t="s">
        <v>66</v>
      </c>
      <c r="F53" s="82">
        <v>0.75486111111111109</v>
      </c>
      <c r="G53" s="80"/>
      <c r="H53" s="6">
        <v>3</v>
      </c>
      <c r="I53" s="6" t="s">
        <v>103</v>
      </c>
      <c r="J53" s="6"/>
      <c r="K53" s="70" t="s">
        <v>128</v>
      </c>
      <c r="L53" s="70">
        <v>2</v>
      </c>
      <c r="M53" s="3">
        <v>7</v>
      </c>
      <c r="N53" s="3" t="s">
        <v>100</v>
      </c>
      <c r="O53" s="3">
        <f>Día26!O53+Día27!M53</f>
        <v>315</v>
      </c>
      <c r="P53" s="71"/>
      <c r="Q53" s="23"/>
    </row>
    <row r="54" spans="1:23" s="21" customFormat="1" ht="20.100000000000001" customHeight="1" thickTop="1" thickBot="1" x14ac:dyDescent="0.3">
      <c r="A54" s="1">
        <v>4175</v>
      </c>
      <c r="B54" s="3" t="s">
        <v>68</v>
      </c>
      <c r="C54" s="3" t="s">
        <v>37</v>
      </c>
      <c r="D54" s="3" t="s">
        <v>34</v>
      </c>
      <c r="E54" s="3" t="s">
        <v>69</v>
      </c>
      <c r="F54" s="82">
        <v>0.76041666666666663</v>
      </c>
      <c r="G54" s="88"/>
      <c r="H54" s="6">
        <v>3</v>
      </c>
      <c r="I54" s="6"/>
      <c r="J54" s="6"/>
      <c r="K54" s="70"/>
      <c r="L54" s="70"/>
      <c r="M54" s="9">
        <v>2</v>
      </c>
      <c r="N54" s="3" t="s">
        <v>100</v>
      </c>
      <c r="O54" s="3">
        <f>Día26!O54+Día27!M54</f>
        <v>137</v>
      </c>
      <c r="P54" s="71"/>
      <c r="Q54" s="23"/>
    </row>
    <row r="55" spans="1:23" s="21" customFormat="1" ht="20.100000000000001" customHeight="1" thickTop="1" thickBot="1" x14ac:dyDescent="0.3">
      <c r="A55" s="1">
        <v>8178</v>
      </c>
      <c r="B55" s="3" t="s">
        <v>31</v>
      </c>
      <c r="C55" s="3" t="s">
        <v>37</v>
      </c>
      <c r="D55" s="3" t="s">
        <v>33</v>
      </c>
      <c r="E55" s="3" t="s">
        <v>34</v>
      </c>
      <c r="F55" s="82">
        <v>0.76874999999999993</v>
      </c>
      <c r="G55" s="80" t="s">
        <v>102</v>
      </c>
      <c r="H55" s="6">
        <v>6</v>
      </c>
      <c r="I55" s="6"/>
      <c r="J55" s="6"/>
      <c r="K55" s="70"/>
      <c r="L55" s="70"/>
      <c r="M55" s="9">
        <v>116</v>
      </c>
      <c r="N55" s="3" t="s">
        <v>100</v>
      </c>
      <c r="O55" s="3">
        <f>Día26!O55+Día27!M55</f>
        <v>2935</v>
      </c>
      <c r="P55" s="71" t="s">
        <v>212</v>
      </c>
    </row>
    <row r="56" spans="1:23" s="21" customFormat="1" ht="20.100000000000001" customHeight="1" thickTop="1" thickBot="1" x14ac:dyDescent="0.3">
      <c r="A56" s="1">
        <v>8389</v>
      </c>
      <c r="B56" s="3" t="s">
        <v>31</v>
      </c>
      <c r="C56" s="3" t="s">
        <v>62</v>
      </c>
      <c r="D56" s="3" t="s">
        <v>48</v>
      </c>
      <c r="E56" s="3" t="s">
        <v>33</v>
      </c>
      <c r="F56" s="82">
        <v>0.77638888888888891</v>
      </c>
      <c r="G56" s="88"/>
      <c r="H56" s="6">
        <v>3</v>
      </c>
      <c r="I56" s="6" t="s">
        <v>103</v>
      </c>
      <c r="J56" s="6"/>
      <c r="K56" s="70"/>
      <c r="L56" s="70"/>
      <c r="M56" s="10">
        <v>8</v>
      </c>
      <c r="N56" s="3" t="s">
        <v>100</v>
      </c>
      <c r="O56" s="3">
        <f>Día26!O56+Día27!M56</f>
        <v>211</v>
      </c>
      <c r="P56" s="71"/>
      <c r="Q56" s="23"/>
      <c r="W56" s="22"/>
    </row>
    <row r="57" spans="1:23" s="21" customFormat="1" ht="20.100000000000001" customHeight="1" thickTop="1" thickBot="1" x14ac:dyDescent="0.3">
      <c r="A57" s="1">
        <v>8189</v>
      </c>
      <c r="B57" s="3" t="s">
        <v>31</v>
      </c>
      <c r="C57" s="3" t="s">
        <v>42</v>
      </c>
      <c r="D57" s="3" t="s">
        <v>34</v>
      </c>
      <c r="E57" s="3" t="s">
        <v>33</v>
      </c>
      <c r="F57" s="82">
        <v>0.80069444444444438</v>
      </c>
      <c r="G57" s="80"/>
      <c r="H57" s="6">
        <v>3</v>
      </c>
      <c r="I57" s="11"/>
      <c r="J57" s="11"/>
      <c r="K57" s="70"/>
      <c r="L57" s="70"/>
      <c r="M57" s="10">
        <v>5</v>
      </c>
      <c r="N57" s="3" t="s">
        <v>100</v>
      </c>
      <c r="O57" s="3">
        <f>Día26!O57+Día27!M57</f>
        <v>77</v>
      </c>
      <c r="P57" s="71" t="s">
        <v>298</v>
      </c>
      <c r="Q57" s="23"/>
      <c r="W57" s="22"/>
    </row>
    <row r="58" spans="1:23" s="21" customFormat="1" ht="20.100000000000001" customHeight="1" thickTop="1" thickBot="1" x14ac:dyDescent="0.3">
      <c r="A58" s="1" t="s">
        <v>70</v>
      </c>
      <c r="B58" s="3" t="s">
        <v>61</v>
      </c>
      <c r="C58" s="3" t="s">
        <v>62</v>
      </c>
      <c r="D58" s="3" t="s">
        <v>71</v>
      </c>
      <c r="E58" s="3" t="s">
        <v>34</v>
      </c>
      <c r="F58" s="82">
        <v>0.80833333333333324</v>
      </c>
      <c r="G58" s="88"/>
      <c r="H58" s="6">
        <v>6</v>
      </c>
      <c r="I58" s="6"/>
      <c r="J58" s="6">
        <v>1</v>
      </c>
      <c r="K58" s="70"/>
      <c r="L58" s="70"/>
      <c r="M58" s="8">
        <v>43</v>
      </c>
      <c r="N58" s="3" t="s">
        <v>101</v>
      </c>
      <c r="O58" s="3">
        <f>Día26!O58+Día27!M58</f>
        <v>646</v>
      </c>
      <c r="P58" s="71" t="s">
        <v>505</v>
      </c>
      <c r="Q58" s="23"/>
      <c r="W58" s="22"/>
    </row>
    <row r="59" spans="1:23" s="21" customFormat="1" ht="20.100000000000001" customHeight="1" thickTop="1" thickBot="1" x14ac:dyDescent="0.3">
      <c r="A59" s="1" t="s">
        <v>72</v>
      </c>
      <c r="B59" s="3" t="s">
        <v>46</v>
      </c>
      <c r="C59" s="3" t="s">
        <v>37</v>
      </c>
      <c r="D59" s="3" t="s">
        <v>47</v>
      </c>
      <c r="E59" s="3" t="s">
        <v>34</v>
      </c>
      <c r="F59" s="82">
        <v>0.81458333333333333</v>
      </c>
      <c r="G59" s="80"/>
      <c r="H59" s="6">
        <v>6</v>
      </c>
      <c r="I59" s="6" t="s">
        <v>106</v>
      </c>
      <c r="J59" s="6"/>
      <c r="K59" s="70"/>
      <c r="L59" s="70"/>
      <c r="M59" s="85">
        <v>70</v>
      </c>
      <c r="N59" s="3" t="s">
        <v>101</v>
      </c>
      <c r="O59" s="3">
        <f>Día26!O59+Día27!M59</f>
        <v>1471</v>
      </c>
      <c r="P59" s="71" t="s">
        <v>425</v>
      </c>
      <c r="Q59" s="23"/>
      <c r="W59" s="22"/>
    </row>
    <row r="60" spans="1:23" s="21" customFormat="1" ht="20.100000000000001" customHeight="1" thickTop="1" thickBot="1" x14ac:dyDescent="0.3">
      <c r="A60" s="1">
        <v>8199</v>
      </c>
      <c r="B60" s="3" t="s">
        <v>31</v>
      </c>
      <c r="C60" s="3" t="s">
        <v>40</v>
      </c>
      <c r="D60" s="3" t="s">
        <v>48</v>
      </c>
      <c r="E60" s="3" t="s">
        <v>33</v>
      </c>
      <c r="F60" s="82">
        <v>0.82916666666666661</v>
      </c>
      <c r="G60" s="80"/>
      <c r="H60" s="6">
        <v>3</v>
      </c>
      <c r="I60" s="6"/>
      <c r="J60" s="6"/>
      <c r="K60" s="70"/>
      <c r="L60" s="70"/>
      <c r="M60" s="10">
        <v>6</v>
      </c>
      <c r="N60" s="3" t="s">
        <v>100</v>
      </c>
      <c r="O60" s="3">
        <f>Día26!O60+Día27!M60</f>
        <v>96</v>
      </c>
      <c r="P60" s="71"/>
      <c r="Q60" s="23"/>
      <c r="W60" s="22"/>
    </row>
    <row r="61" spans="1:23" s="21" customFormat="1" ht="20.100000000000001" customHeight="1" thickTop="1" thickBot="1" x14ac:dyDescent="0.3">
      <c r="A61" s="1">
        <v>8198</v>
      </c>
      <c r="B61" s="3" t="s">
        <v>31</v>
      </c>
      <c r="C61" s="3" t="s">
        <v>37</v>
      </c>
      <c r="D61" s="3" t="s">
        <v>33</v>
      </c>
      <c r="E61" s="3" t="s">
        <v>34</v>
      </c>
      <c r="F61" s="82">
        <v>0.84930555555555554</v>
      </c>
      <c r="G61" s="80"/>
      <c r="H61" s="6">
        <v>6</v>
      </c>
      <c r="I61" s="6"/>
      <c r="J61" s="6"/>
      <c r="K61" s="70"/>
      <c r="L61" s="70"/>
      <c r="M61" s="3">
        <v>53</v>
      </c>
      <c r="N61" s="3" t="s">
        <v>100</v>
      </c>
      <c r="O61" s="3">
        <f>Día26!O61+Día27!M61</f>
        <v>1799</v>
      </c>
      <c r="P61" s="71" t="s">
        <v>302</v>
      </c>
      <c r="Q61" s="23"/>
    </row>
    <row r="62" spans="1:23" s="21" customFormat="1" ht="20.100000000000001" customHeight="1" thickTop="1" thickBot="1" x14ac:dyDescent="0.3">
      <c r="A62" s="1">
        <v>8209</v>
      </c>
      <c r="B62" s="3" t="s">
        <v>31</v>
      </c>
      <c r="C62" s="3" t="s">
        <v>37</v>
      </c>
      <c r="D62" s="3" t="s">
        <v>48</v>
      </c>
      <c r="E62" s="3" t="s">
        <v>33</v>
      </c>
      <c r="F62" s="82">
        <v>0.85277777777777775</v>
      </c>
      <c r="G62" s="88"/>
      <c r="H62" s="6">
        <v>3</v>
      </c>
      <c r="I62" s="6"/>
      <c r="J62" s="6"/>
      <c r="K62" s="70"/>
      <c r="L62" s="70"/>
      <c r="M62" s="2">
        <v>3</v>
      </c>
      <c r="N62" s="3" t="s">
        <v>100</v>
      </c>
      <c r="O62" s="3">
        <f>Día26!O62+Día27!M62</f>
        <v>166</v>
      </c>
      <c r="P62" s="71"/>
    </row>
    <row r="63" spans="1:23" s="21" customFormat="1" ht="20.100000000000001" customHeight="1" thickTop="1" thickBot="1" x14ac:dyDescent="0.3">
      <c r="A63" s="1" t="s">
        <v>73</v>
      </c>
      <c r="B63" s="3" t="s">
        <v>46</v>
      </c>
      <c r="C63" s="3" t="s">
        <v>37</v>
      </c>
      <c r="D63" s="3" t="s">
        <v>48</v>
      </c>
      <c r="E63" s="3" t="s">
        <v>47</v>
      </c>
      <c r="F63" s="82">
        <v>0.88055555555555554</v>
      </c>
      <c r="G63" s="87"/>
      <c r="H63" s="11">
        <v>3</v>
      </c>
      <c r="I63" s="6" t="s">
        <v>106</v>
      </c>
      <c r="J63" s="6"/>
      <c r="K63" s="70"/>
      <c r="L63" s="70"/>
      <c r="M63" s="91">
        <v>0</v>
      </c>
      <c r="N63" s="3" t="s">
        <v>101</v>
      </c>
      <c r="O63" s="3">
        <f>Día26!O63+Día27!M63</f>
        <v>224</v>
      </c>
      <c r="P63" s="71" t="s">
        <v>425</v>
      </c>
    </row>
    <row r="64" spans="1:23" s="21" customFormat="1" ht="17.25" thickTop="1" thickBot="1" x14ac:dyDescent="0.3">
      <c r="A64" s="1">
        <v>8208</v>
      </c>
      <c r="B64" s="3" t="s">
        <v>31</v>
      </c>
      <c r="C64" s="3" t="s">
        <v>37</v>
      </c>
      <c r="D64" s="3" t="s">
        <v>33</v>
      </c>
      <c r="E64" s="3" t="s">
        <v>34</v>
      </c>
      <c r="F64" s="82">
        <v>0.8833333333333333</v>
      </c>
      <c r="G64" s="88"/>
      <c r="H64" s="6">
        <v>6</v>
      </c>
      <c r="I64" s="6"/>
      <c r="J64" s="6"/>
      <c r="K64" s="70"/>
      <c r="L64" s="70"/>
      <c r="M64" s="10">
        <v>23</v>
      </c>
      <c r="N64" s="3" t="s">
        <v>100</v>
      </c>
      <c r="O64" s="3">
        <f>Día26!O64+Día27!M64</f>
        <v>991</v>
      </c>
      <c r="P64" s="71"/>
      <c r="Q64" s="23"/>
      <c r="W64" s="22"/>
    </row>
    <row r="65" spans="1:23" s="21" customFormat="1" ht="20.100000000000001" customHeight="1" thickTop="1" thickBot="1" x14ac:dyDescent="0.3">
      <c r="A65" s="1">
        <v>4184</v>
      </c>
      <c r="B65" s="3" t="s">
        <v>32</v>
      </c>
      <c r="C65" s="3" t="s">
        <v>62</v>
      </c>
      <c r="D65" s="3" t="s">
        <v>44</v>
      </c>
      <c r="E65" s="3" t="s">
        <v>34</v>
      </c>
      <c r="F65" s="82">
        <v>0.89097222222222217</v>
      </c>
      <c r="G65" s="80"/>
      <c r="H65" s="6">
        <v>6</v>
      </c>
      <c r="I65" s="11"/>
      <c r="J65" s="11"/>
      <c r="K65" s="70"/>
      <c r="L65" s="70"/>
      <c r="M65" s="91">
        <v>0</v>
      </c>
      <c r="N65" s="3" t="s">
        <v>100</v>
      </c>
      <c r="O65" s="3">
        <f>Día26!O65+Día27!M65</f>
        <v>29</v>
      </c>
      <c r="P65" s="95"/>
      <c r="Q65" s="23"/>
      <c r="W65" s="22"/>
    </row>
    <row r="66" spans="1:23" s="21" customFormat="1" ht="17.25" thickTop="1" thickBot="1" x14ac:dyDescent="0.3">
      <c r="A66" s="1" t="s">
        <v>30</v>
      </c>
      <c r="B66" s="3" t="s">
        <v>32</v>
      </c>
      <c r="C66" s="3" t="s">
        <v>37</v>
      </c>
      <c r="D66" s="3" t="s">
        <v>35</v>
      </c>
      <c r="E66" s="3" t="s">
        <v>34</v>
      </c>
      <c r="F66" s="82">
        <v>0.89861111111111114</v>
      </c>
      <c r="G66" s="80" t="s">
        <v>200</v>
      </c>
      <c r="H66" s="6">
        <v>6</v>
      </c>
      <c r="I66" s="6"/>
      <c r="J66" s="6"/>
      <c r="K66" s="70"/>
      <c r="L66" s="70"/>
      <c r="M66" s="86">
        <v>5</v>
      </c>
      <c r="N66" s="3" t="s">
        <v>101</v>
      </c>
      <c r="O66" s="3">
        <f>Día26!O66+Día27!M66</f>
        <v>394</v>
      </c>
      <c r="P66" s="71" t="s">
        <v>506</v>
      </c>
      <c r="Q66" s="23"/>
      <c r="W66" s="22"/>
    </row>
    <row r="67" spans="1:23" s="21" customFormat="1" ht="20.100000000000001" customHeight="1" thickTop="1" thickBot="1" x14ac:dyDescent="0.3">
      <c r="A67" s="1">
        <v>8219</v>
      </c>
      <c r="B67" s="3" t="s">
        <v>31</v>
      </c>
      <c r="C67" s="3" t="s">
        <v>37</v>
      </c>
      <c r="D67" s="3" t="s">
        <v>34</v>
      </c>
      <c r="E67" s="3" t="s">
        <v>33</v>
      </c>
      <c r="F67" s="82">
        <v>0.91527777777777775</v>
      </c>
      <c r="G67" s="88"/>
      <c r="H67" s="6">
        <v>3</v>
      </c>
      <c r="I67" s="6"/>
      <c r="J67" s="6"/>
      <c r="K67" s="70"/>
      <c r="L67" s="70"/>
      <c r="M67" s="8">
        <v>7</v>
      </c>
      <c r="N67" s="3" t="s">
        <v>100</v>
      </c>
      <c r="O67" s="3">
        <f>Día26!O67+Día27!M67</f>
        <v>124</v>
      </c>
      <c r="P67" s="71"/>
      <c r="Q67" s="23"/>
      <c r="W67" s="22"/>
    </row>
    <row r="68" spans="1:23" s="21" customFormat="1" ht="20.100000000000001" customHeight="1" thickTop="1" thickBot="1" x14ac:dyDescent="0.3">
      <c r="A68" s="1"/>
      <c r="B68" s="2"/>
      <c r="C68" s="3"/>
      <c r="D68" s="3"/>
      <c r="E68" s="3"/>
      <c r="F68" s="4"/>
      <c r="G68" s="88"/>
      <c r="H68" s="6"/>
      <c r="I68" s="6"/>
      <c r="J68" s="6"/>
      <c r="K68" s="70"/>
      <c r="L68" s="70"/>
      <c r="M68" s="10"/>
      <c r="N68" s="3"/>
      <c r="O68" s="6"/>
      <c r="P68" s="71"/>
      <c r="Q68" s="23"/>
      <c r="W68" s="22"/>
    </row>
    <row r="69" spans="1:23" s="21" customFormat="1" ht="20.100000000000001" customHeight="1" thickTop="1" thickBot="1" x14ac:dyDescent="0.3">
      <c r="A69" s="1"/>
      <c r="B69" s="2"/>
      <c r="C69" s="3"/>
      <c r="D69" s="3"/>
      <c r="E69" s="3"/>
      <c r="F69" s="4"/>
      <c r="G69" s="80"/>
      <c r="H69" s="6"/>
      <c r="I69" s="6"/>
      <c r="J69" s="6"/>
      <c r="K69" s="70"/>
      <c r="L69" s="70"/>
      <c r="M69" s="3"/>
      <c r="N69" s="3"/>
      <c r="O69" s="6"/>
      <c r="P69" s="71"/>
      <c r="Q69" s="23"/>
    </row>
    <row r="70" spans="1:23" s="21" customFormat="1" ht="20.100000000000001" customHeight="1" thickTop="1" thickBot="1" x14ac:dyDescent="0.3">
      <c r="A70" s="1"/>
      <c r="B70" s="3"/>
      <c r="C70" s="3"/>
      <c r="D70" s="3"/>
      <c r="E70" s="3"/>
      <c r="F70" s="82"/>
      <c r="G70" s="80"/>
      <c r="H70" s="6"/>
      <c r="I70" s="6"/>
      <c r="J70" s="6"/>
      <c r="K70" s="70"/>
      <c r="L70" s="70"/>
      <c r="M70" s="9"/>
      <c r="N70" s="3"/>
      <c r="O70" s="6"/>
      <c r="P70" s="71"/>
    </row>
    <row r="71" spans="1:23" s="21" customFormat="1" ht="20.100000000000001" customHeight="1" thickTop="1" thickBot="1" x14ac:dyDescent="0.3">
      <c r="A71" s="1"/>
      <c r="B71" s="2"/>
      <c r="C71" s="3"/>
      <c r="D71" s="3"/>
      <c r="E71" s="3"/>
      <c r="F71" s="4"/>
      <c r="G71" s="80"/>
      <c r="H71" s="6"/>
      <c r="I71" s="6"/>
      <c r="J71" s="6"/>
      <c r="K71" s="70"/>
      <c r="L71" s="70"/>
      <c r="M71" s="9"/>
      <c r="N71" s="3"/>
      <c r="O71" s="6"/>
      <c r="P71" s="71"/>
    </row>
    <row r="72" spans="1:23" s="21" customFormat="1" ht="20.100000000000001" customHeight="1" thickTop="1" thickBot="1" x14ac:dyDescent="0.3">
      <c r="A72" s="1"/>
      <c r="B72" s="2"/>
      <c r="C72" s="3"/>
      <c r="D72" s="3"/>
      <c r="E72" s="3"/>
      <c r="F72" s="4"/>
      <c r="G72" s="80"/>
      <c r="H72" s="6"/>
      <c r="I72" s="6"/>
      <c r="J72" s="6"/>
      <c r="K72" s="70"/>
      <c r="L72" s="70"/>
      <c r="M72" s="79"/>
      <c r="N72" s="3"/>
      <c r="O72" s="96"/>
      <c r="P72" s="71"/>
    </row>
    <row r="73" spans="1:23" s="21" customFormat="1" ht="20.100000000000001" customHeight="1" thickTop="1" thickBot="1" x14ac:dyDescent="0.3">
      <c r="A73" s="13"/>
      <c r="B73" s="13"/>
      <c r="C73" s="13"/>
      <c r="D73" s="13"/>
      <c r="E73" s="13"/>
      <c r="F73" s="13"/>
      <c r="G73" s="13"/>
      <c r="H73" s="13"/>
      <c r="K73" s="74"/>
      <c r="L73" s="75"/>
      <c r="M73" s="76"/>
      <c r="N73" s="24"/>
      <c r="O73" s="97"/>
      <c r="P73" s="13"/>
    </row>
    <row r="74" spans="1:23" s="21" customFormat="1" ht="20.100000000000001" customHeight="1" x14ac:dyDescent="0.25">
      <c r="A74" s="13"/>
      <c r="B74" s="13"/>
      <c r="C74" s="13"/>
      <c r="D74" s="24"/>
      <c r="K74" s="112" t="s">
        <v>5</v>
      </c>
      <c r="L74" s="113"/>
      <c r="M74" s="77">
        <f>SUM(M14:M73)</f>
        <v>1727</v>
      </c>
      <c r="N74" s="74"/>
      <c r="O74" s="74"/>
      <c r="P74" s="13"/>
    </row>
    <row r="75" spans="1:23" ht="20.100000000000001" customHeight="1" thickBot="1" x14ac:dyDescent="0.3">
      <c r="G75" s="15"/>
      <c r="K75" s="110" t="s">
        <v>11</v>
      </c>
      <c r="L75" s="111"/>
      <c r="M75" s="78">
        <f>Día26!M75+Día27!M74</f>
        <v>36867</v>
      </c>
      <c r="N75" s="75"/>
      <c r="O75" s="75"/>
      <c r="P75" s="24"/>
    </row>
    <row r="76" spans="1:23" ht="20.100000000000001" customHeight="1" x14ac:dyDescent="0.25">
      <c r="G76" s="24"/>
      <c r="P76" s="24"/>
    </row>
    <row r="77" spans="1:23" x14ac:dyDescent="0.25">
      <c r="G77" s="24"/>
      <c r="P77" s="24"/>
    </row>
    <row r="78" spans="1:23" x14ac:dyDescent="0.25">
      <c r="A78" s="25"/>
      <c r="B78" s="25"/>
      <c r="C78" s="25"/>
      <c r="P78" s="24"/>
    </row>
    <row r="79" spans="1:23" ht="14.25" customHeight="1" x14ac:dyDescent="0.25">
      <c r="A79" s="25"/>
      <c r="B79" s="25"/>
      <c r="C79" s="25"/>
      <c r="P79" s="24"/>
    </row>
    <row r="80" spans="1:23" ht="14.25" customHeight="1" x14ac:dyDescent="0.25">
      <c r="A80" s="25"/>
      <c r="B80" s="25"/>
      <c r="C80" s="25"/>
      <c r="P80" s="24"/>
    </row>
    <row r="81" spans="1:16" ht="14.25" customHeight="1" x14ac:dyDescent="0.25">
      <c r="A81" s="25"/>
      <c r="B81" s="25"/>
      <c r="C81" s="25"/>
      <c r="P81" s="24"/>
    </row>
    <row r="82" spans="1:16" ht="14.25" customHeight="1" x14ac:dyDescent="0.25">
      <c r="A82" s="25"/>
      <c r="B82" s="25"/>
      <c r="C82" s="25"/>
    </row>
    <row r="83" spans="1:16" x14ac:dyDescent="0.25">
      <c r="A83" s="25"/>
      <c r="B83" s="25"/>
      <c r="C83" s="25"/>
    </row>
    <row r="84" spans="1:16" x14ac:dyDescent="0.25">
      <c r="A84" s="25"/>
      <c r="B84" s="25"/>
      <c r="C84" s="25"/>
    </row>
    <row r="85" spans="1:16" x14ac:dyDescent="0.25">
      <c r="A85" s="25"/>
      <c r="B85" s="25"/>
      <c r="C85" s="25"/>
    </row>
    <row r="86" spans="1:16" x14ac:dyDescent="0.25">
      <c r="A86" s="25"/>
      <c r="B86" s="25"/>
      <c r="C86" s="25"/>
    </row>
    <row r="87" spans="1:16" x14ac:dyDescent="0.25">
      <c r="A87" s="25"/>
      <c r="B87" s="25"/>
      <c r="C87" s="25"/>
    </row>
    <row r="88" spans="1:16" x14ac:dyDescent="0.25">
      <c r="A88" s="25"/>
      <c r="B88" s="25"/>
      <c r="C88" s="25"/>
    </row>
  </sheetData>
  <mergeCells count="12">
    <mergeCell ref="K75:L75"/>
    <mergeCell ref="F2:H2"/>
    <mergeCell ref="L2:M2"/>
    <mergeCell ref="F3:H3"/>
    <mergeCell ref="L3:M3"/>
    <mergeCell ref="A5:G5"/>
    <mergeCell ref="I5:O5"/>
    <mergeCell ref="F6:G6"/>
    <mergeCell ref="N6:O6"/>
    <mergeCell ref="A12:D12"/>
    <mergeCell ref="K12:L12"/>
    <mergeCell ref="K74:L74"/>
  </mergeCells>
  <pageMargins left="0.7" right="0.7" top="0.75" bottom="0.75" header="0.3" footer="0.3"/>
  <pageSetup paperSize="9" orientation="portrait" r:id="rId1"/>
  <ignoredErrors>
    <ignoredError sqref="O55:O65 O14:O18 O32:O34 O36:O38 O24:O27 O40:O42 O44:O54 O20:O22 O19 O23 O43 O30:O31 O39 O35 O29" unlockedFormula="1"/>
  </ignoredErrors>
  <drawing r:id="rId2"/>
  <legacyDrawing r:id="rId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W88"/>
  <sheetViews>
    <sheetView tabSelected="1" zoomScaleNormal="100" workbookViewId="0">
      <selection activeCell="A14" sqref="A14"/>
    </sheetView>
  </sheetViews>
  <sheetFormatPr baseColWidth="10" defaultColWidth="9.140625" defaultRowHeight="15" x14ac:dyDescent="0.25"/>
  <cols>
    <col min="1" max="1" width="13.85546875" style="13" bestFit="1" customWidth="1"/>
    <col min="2" max="2" width="13.140625" style="13" customWidth="1"/>
    <col min="3" max="3" width="14.42578125" style="13" customWidth="1"/>
    <col min="4" max="4" width="12.42578125" style="13" customWidth="1"/>
    <col min="5" max="5" width="14.5703125" style="13" customWidth="1"/>
    <col min="6" max="6" width="13.28515625" style="13" customWidth="1"/>
    <col min="7" max="7" width="12.42578125" style="13" customWidth="1"/>
    <col min="8" max="8" width="14.28515625" style="13" customWidth="1"/>
    <col min="9" max="9" width="12.85546875" style="13" customWidth="1"/>
    <col min="10" max="10" width="13.5703125" style="13" customWidth="1"/>
    <col min="11" max="11" width="16.42578125" style="13" customWidth="1"/>
    <col min="12" max="12" width="10.7109375" style="13" customWidth="1"/>
    <col min="13" max="13" width="10" style="13" customWidth="1"/>
    <col min="14" max="14" width="10.28515625" style="13" customWidth="1"/>
    <col min="15" max="15" width="13.42578125" style="13" customWidth="1"/>
    <col min="16" max="16" width="66.85546875" style="15" customWidth="1"/>
    <col min="17" max="17" width="2.140625" style="13" customWidth="1"/>
    <col min="18" max="21" width="9.140625" style="13" hidden="1" customWidth="1"/>
    <col min="22" max="22" width="13.85546875" style="13" customWidth="1"/>
    <col min="23" max="16384" width="9.140625" style="13"/>
  </cols>
  <sheetData>
    <row r="1" spans="1:23" ht="39" customHeight="1" thickBot="1" x14ac:dyDescent="0.3">
      <c r="D1" s="14"/>
      <c r="E1" s="14"/>
      <c r="F1" s="14"/>
    </row>
    <row r="2" spans="1:23" ht="23.25" customHeight="1" thickBot="1" x14ac:dyDescent="0.3">
      <c r="F2" s="122" t="s">
        <v>14</v>
      </c>
      <c r="G2" s="123"/>
      <c r="H2" s="124"/>
      <c r="I2" s="28"/>
      <c r="J2" s="29" t="s">
        <v>22</v>
      </c>
      <c r="K2" s="29" t="s">
        <v>23</v>
      </c>
      <c r="L2" s="125"/>
      <c r="M2" s="125"/>
    </row>
    <row r="3" spans="1:23" ht="26.25" customHeight="1" thickBot="1" x14ac:dyDescent="0.3">
      <c r="E3" s="30"/>
      <c r="F3" s="126" t="s">
        <v>29</v>
      </c>
      <c r="G3" s="127"/>
      <c r="H3" s="128"/>
      <c r="I3" s="28"/>
      <c r="J3" s="72">
        <v>44832</v>
      </c>
      <c r="K3" s="73" t="s">
        <v>95</v>
      </c>
      <c r="L3" s="129"/>
      <c r="M3" s="129"/>
    </row>
    <row r="4" spans="1:23" ht="15" customHeight="1" thickBot="1" x14ac:dyDescent="0.3">
      <c r="E4" s="30"/>
      <c r="F4" s="27"/>
      <c r="G4" s="27"/>
      <c r="H4" s="27"/>
      <c r="J4" s="31"/>
      <c r="K4" s="31"/>
    </row>
    <row r="5" spans="1:23" ht="15" customHeight="1" thickBot="1" x14ac:dyDescent="0.3">
      <c r="A5" s="119" t="s">
        <v>27</v>
      </c>
      <c r="B5" s="120"/>
      <c r="C5" s="120"/>
      <c r="D5" s="120"/>
      <c r="E5" s="120"/>
      <c r="F5" s="120"/>
      <c r="G5" s="121"/>
      <c r="H5" s="27"/>
      <c r="I5" s="119" t="s">
        <v>28</v>
      </c>
      <c r="J5" s="120"/>
      <c r="K5" s="120"/>
      <c r="L5" s="120"/>
      <c r="M5" s="120"/>
      <c r="N5" s="120"/>
      <c r="O5" s="121"/>
    </row>
    <row r="6" spans="1:23" ht="15" customHeight="1" thickBot="1" x14ac:dyDescent="0.3">
      <c r="A6" s="32" t="s">
        <v>21</v>
      </c>
      <c r="B6" s="34" t="s">
        <v>16</v>
      </c>
      <c r="C6" s="34" t="s">
        <v>17</v>
      </c>
      <c r="D6" s="34" t="s">
        <v>18</v>
      </c>
      <c r="E6" s="35" t="s">
        <v>19</v>
      </c>
      <c r="F6" s="116" t="s">
        <v>20</v>
      </c>
      <c r="G6" s="117"/>
      <c r="H6" s="36"/>
      <c r="I6" s="32" t="s">
        <v>21</v>
      </c>
      <c r="J6" s="33" t="s">
        <v>16</v>
      </c>
      <c r="K6" s="34" t="s">
        <v>17</v>
      </c>
      <c r="L6" s="34" t="s">
        <v>18</v>
      </c>
      <c r="M6" s="35" t="s">
        <v>19</v>
      </c>
      <c r="N6" s="116" t="s">
        <v>20</v>
      </c>
      <c r="O6" s="117"/>
    </row>
    <row r="7" spans="1:23" ht="13.5" customHeight="1" x14ac:dyDescent="0.25">
      <c r="A7" s="37">
        <v>1</v>
      </c>
      <c r="B7" s="38" t="s">
        <v>82</v>
      </c>
      <c r="C7" s="92" t="s">
        <v>82</v>
      </c>
      <c r="D7" s="39" t="s">
        <v>83</v>
      </c>
      <c r="E7" s="39" t="s">
        <v>84</v>
      </c>
      <c r="F7" s="39" t="s">
        <v>247</v>
      </c>
      <c r="G7" s="83"/>
      <c r="H7" s="41"/>
      <c r="I7" s="37">
        <v>1</v>
      </c>
      <c r="J7" s="42"/>
      <c r="K7" s="43"/>
      <c r="L7" s="39"/>
      <c r="M7" s="40"/>
      <c r="N7" s="3"/>
      <c r="O7" s="7"/>
    </row>
    <row r="8" spans="1:23" ht="15" customHeight="1" x14ac:dyDescent="0.25">
      <c r="A8" s="44">
        <v>2</v>
      </c>
      <c r="B8" s="45" t="s">
        <v>85</v>
      </c>
      <c r="C8" s="93" t="s">
        <v>85</v>
      </c>
      <c r="D8" s="46" t="s">
        <v>86</v>
      </c>
      <c r="E8" s="46" t="s">
        <v>87</v>
      </c>
      <c r="F8" s="46" t="s">
        <v>364</v>
      </c>
      <c r="G8" s="83"/>
      <c r="H8" s="41"/>
      <c r="I8" s="44">
        <v>2</v>
      </c>
      <c r="J8" s="45"/>
      <c r="K8" s="46"/>
      <c r="L8" s="46"/>
      <c r="M8" s="47"/>
      <c r="N8" s="3"/>
      <c r="O8" s="7"/>
    </row>
    <row r="9" spans="1:23" ht="15" customHeight="1" x14ac:dyDescent="0.25">
      <c r="A9" s="44">
        <v>3</v>
      </c>
      <c r="B9" s="45"/>
      <c r="C9" s="46"/>
      <c r="D9" s="46"/>
      <c r="E9" s="46"/>
      <c r="F9" s="2"/>
      <c r="G9" s="7"/>
      <c r="H9" s="41"/>
      <c r="I9" s="44">
        <v>3</v>
      </c>
      <c r="J9" s="48"/>
      <c r="K9" s="46"/>
      <c r="L9" s="46"/>
      <c r="M9" s="47"/>
      <c r="N9" s="3"/>
      <c r="O9" s="7"/>
    </row>
    <row r="10" spans="1:23" ht="15" customHeight="1" thickBot="1" x14ac:dyDescent="0.3">
      <c r="A10" s="49">
        <v>4</v>
      </c>
      <c r="B10" s="50"/>
      <c r="C10" s="51"/>
      <c r="D10" s="51"/>
      <c r="E10" s="51"/>
      <c r="F10" s="94"/>
      <c r="G10" s="26"/>
      <c r="H10" s="41"/>
      <c r="I10" s="49">
        <v>4</v>
      </c>
      <c r="J10" s="53"/>
      <c r="K10" s="51"/>
      <c r="L10" s="51"/>
      <c r="M10" s="52"/>
      <c r="N10" s="12"/>
      <c r="O10" s="26"/>
    </row>
    <row r="11" spans="1:23" ht="20.25" customHeight="1" thickBot="1" x14ac:dyDescent="0.3">
      <c r="A11" s="54"/>
      <c r="B11" s="54"/>
      <c r="E11" s="30"/>
      <c r="F11" s="27"/>
      <c r="G11" s="27"/>
      <c r="H11" s="27"/>
      <c r="J11" s="55"/>
    </row>
    <row r="12" spans="1:23" ht="17.25" customHeight="1" thickTop="1" thickBot="1" x14ac:dyDescent="0.3">
      <c r="A12" s="118"/>
      <c r="B12" s="118"/>
      <c r="C12" s="118"/>
      <c r="D12" s="118"/>
      <c r="E12" s="16"/>
      <c r="F12" s="16"/>
      <c r="G12" s="16"/>
      <c r="H12" s="17"/>
      <c r="I12" s="18" t="s">
        <v>24</v>
      </c>
      <c r="J12" s="56"/>
      <c r="K12" s="114" t="s">
        <v>12</v>
      </c>
      <c r="L12" s="115"/>
    </row>
    <row r="13" spans="1:23" s="19" customFormat="1" ht="24" thickTop="1" thickBot="1" x14ac:dyDescent="0.25">
      <c r="A13" s="57" t="s">
        <v>0</v>
      </c>
      <c r="B13" s="58" t="s">
        <v>26</v>
      </c>
      <c r="C13" s="59" t="s">
        <v>8</v>
      </c>
      <c r="D13" s="59" t="s">
        <v>1</v>
      </c>
      <c r="E13" s="59" t="s">
        <v>2</v>
      </c>
      <c r="F13" s="59" t="s">
        <v>7</v>
      </c>
      <c r="G13" s="60" t="s">
        <v>4</v>
      </c>
      <c r="H13" s="61" t="s">
        <v>3</v>
      </c>
      <c r="I13" s="61" t="s">
        <v>15</v>
      </c>
      <c r="J13" s="62" t="s">
        <v>39</v>
      </c>
      <c r="K13" s="63" t="s">
        <v>25</v>
      </c>
      <c r="L13" s="63" t="s">
        <v>9</v>
      </c>
      <c r="M13" s="62" t="s">
        <v>13</v>
      </c>
      <c r="N13" s="61" t="s">
        <v>10</v>
      </c>
      <c r="O13" s="64" t="s">
        <v>11</v>
      </c>
      <c r="P13" s="65" t="s">
        <v>6</v>
      </c>
    </row>
    <row r="14" spans="1:23" s="21" customFormat="1" ht="24.75" customHeight="1" thickBot="1" x14ac:dyDescent="0.3">
      <c r="A14" s="66">
        <v>4275</v>
      </c>
      <c r="B14" s="5" t="s">
        <v>32</v>
      </c>
      <c r="C14" s="5" t="s">
        <v>40</v>
      </c>
      <c r="D14" s="5" t="s">
        <v>43</v>
      </c>
      <c r="E14" s="5" t="s">
        <v>44</v>
      </c>
      <c r="F14" s="81">
        <v>0.28472222222222221</v>
      </c>
      <c r="G14" s="84"/>
      <c r="H14" s="5">
        <v>3</v>
      </c>
      <c r="I14" s="5"/>
      <c r="J14" s="5"/>
      <c r="K14" s="67"/>
      <c r="L14" s="67"/>
      <c r="M14" s="68">
        <v>4</v>
      </c>
      <c r="N14" s="5" t="s">
        <v>100</v>
      </c>
      <c r="O14" s="5">
        <f>Día27!O14+Día28!M14</f>
        <v>149</v>
      </c>
      <c r="P14" s="69"/>
      <c r="Q14" s="20"/>
    </row>
    <row r="15" spans="1:23" s="21" customFormat="1" ht="36.75" customHeight="1" thickTop="1" thickBot="1" x14ac:dyDescent="0.3">
      <c r="A15" s="1">
        <v>8058</v>
      </c>
      <c r="B15" s="3" t="s">
        <v>31</v>
      </c>
      <c r="C15" s="3" t="s">
        <v>40</v>
      </c>
      <c r="D15" s="3" t="s">
        <v>33</v>
      </c>
      <c r="E15" s="3" t="s">
        <v>34</v>
      </c>
      <c r="F15" s="82">
        <v>0.29166666666666669</v>
      </c>
      <c r="G15" s="80"/>
      <c r="H15" s="6">
        <v>6</v>
      </c>
      <c r="I15" s="6" t="s">
        <v>103</v>
      </c>
      <c r="J15" s="6"/>
      <c r="K15" s="70"/>
      <c r="L15" s="70"/>
      <c r="M15" s="8">
        <v>238</v>
      </c>
      <c r="N15" s="3" t="s">
        <v>101</v>
      </c>
      <c r="O15" s="3">
        <f>Día27!O15+Día28!M15</f>
        <v>4481</v>
      </c>
      <c r="P15" s="71" t="s">
        <v>508</v>
      </c>
      <c r="Q15" s="20"/>
      <c r="W15" s="22"/>
    </row>
    <row r="16" spans="1:23" s="21" customFormat="1" ht="30" customHeight="1" thickTop="1" thickBot="1" x14ac:dyDescent="0.3">
      <c r="A16" s="1">
        <v>8069</v>
      </c>
      <c r="B16" s="3" t="s">
        <v>31</v>
      </c>
      <c r="C16" s="3" t="s">
        <v>40</v>
      </c>
      <c r="D16" s="3" t="s">
        <v>41</v>
      </c>
      <c r="E16" s="3" t="s">
        <v>33</v>
      </c>
      <c r="F16" s="82">
        <v>0.29722222222222222</v>
      </c>
      <c r="G16" s="80"/>
      <c r="H16" s="6">
        <v>3</v>
      </c>
      <c r="I16" s="6"/>
      <c r="J16" s="6"/>
      <c r="K16" s="70"/>
      <c r="L16" s="70"/>
      <c r="M16" s="8">
        <v>25</v>
      </c>
      <c r="N16" s="3" t="s">
        <v>100</v>
      </c>
      <c r="O16" s="3">
        <f>Día27!O16+Día28!M16</f>
        <v>273</v>
      </c>
      <c r="P16" s="71"/>
      <c r="Q16" s="20"/>
      <c r="W16" s="22"/>
    </row>
    <row r="17" spans="1:23" s="21" customFormat="1" ht="20.100000000000001" customHeight="1" thickTop="1" thickBot="1" x14ac:dyDescent="0.3">
      <c r="A17" s="1">
        <v>8068</v>
      </c>
      <c r="B17" s="3" t="s">
        <v>31</v>
      </c>
      <c r="C17" s="3" t="s">
        <v>40</v>
      </c>
      <c r="D17" s="3" t="s">
        <v>33</v>
      </c>
      <c r="E17" s="3" t="s">
        <v>34</v>
      </c>
      <c r="F17" s="82">
        <v>0.30694444444444441</v>
      </c>
      <c r="G17" s="80"/>
      <c r="H17" s="6">
        <v>6</v>
      </c>
      <c r="I17" s="6" t="s">
        <v>103</v>
      </c>
      <c r="J17" s="6">
        <v>1</v>
      </c>
      <c r="K17" s="70"/>
      <c r="L17" s="70"/>
      <c r="M17" s="8">
        <v>159</v>
      </c>
      <c r="N17" s="3" t="s">
        <v>101</v>
      </c>
      <c r="O17" s="3">
        <f>Día27!O17+Día28!M17</f>
        <v>2377</v>
      </c>
      <c r="P17" s="71" t="s">
        <v>509</v>
      </c>
      <c r="Q17" s="23"/>
      <c r="W17" s="22"/>
    </row>
    <row r="18" spans="1:23" s="21" customFormat="1" ht="69" thickTop="1" thickBot="1" x14ac:dyDescent="0.3">
      <c r="A18" s="1" t="s">
        <v>45</v>
      </c>
      <c r="B18" s="3" t="s">
        <v>46</v>
      </c>
      <c r="C18" s="3" t="s">
        <v>40</v>
      </c>
      <c r="D18" s="3" t="s">
        <v>47</v>
      </c>
      <c r="E18" s="3" t="s">
        <v>34</v>
      </c>
      <c r="F18" s="82">
        <v>0.31805555555555554</v>
      </c>
      <c r="G18" s="80" t="s">
        <v>140</v>
      </c>
      <c r="H18" s="6">
        <v>6</v>
      </c>
      <c r="I18" s="6" t="s">
        <v>106</v>
      </c>
      <c r="J18" s="6"/>
      <c r="K18" s="70"/>
      <c r="L18" s="70"/>
      <c r="M18" s="10">
        <v>54</v>
      </c>
      <c r="N18" s="3" t="s">
        <v>101</v>
      </c>
      <c r="O18" s="3">
        <f>Día27!O18+Día28!M18</f>
        <v>1251</v>
      </c>
      <c r="P18" s="71" t="s">
        <v>513</v>
      </c>
      <c r="Q18" s="23"/>
      <c r="W18" s="22"/>
    </row>
    <row r="19" spans="1:23" s="21" customFormat="1" ht="17.25" thickTop="1" thickBot="1" x14ac:dyDescent="0.3">
      <c r="A19" s="1">
        <v>4187</v>
      </c>
      <c r="B19" s="3" t="s">
        <v>32</v>
      </c>
      <c r="C19" s="3" t="s">
        <v>54</v>
      </c>
      <c r="D19" s="3" t="s">
        <v>43</v>
      </c>
      <c r="E19" s="3" t="s">
        <v>79</v>
      </c>
      <c r="F19" s="82">
        <v>0.32083333333333336</v>
      </c>
      <c r="G19" s="80"/>
      <c r="H19" s="6">
        <v>3</v>
      </c>
      <c r="I19" s="11" t="s">
        <v>106</v>
      </c>
      <c r="J19" s="11"/>
      <c r="K19" s="70"/>
      <c r="L19" s="70"/>
      <c r="M19" s="10">
        <v>0</v>
      </c>
      <c r="N19" s="3" t="s">
        <v>101</v>
      </c>
      <c r="O19" s="3">
        <f>Día27!O19+Día28!M19</f>
        <v>96</v>
      </c>
      <c r="P19" s="71" t="s">
        <v>510</v>
      </c>
      <c r="Q19" s="23"/>
      <c r="W19" s="22"/>
    </row>
    <row r="20" spans="1:23" s="21" customFormat="1" ht="53.25" customHeight="1" thickTop="1" thickBot="1" x14ac:dyDescent="0.3">
      <c r="A20" s="1">
        <v>8078</v>
      </c>
      <c r="B20" s="3" t="s">
        <v>31</v>
      </c>
      <c r="C20" s="3" t="s">
        <v>40</v>
      </c>
      <c r="D20" s="3" t="s">
        <v>33</v>
      </c>
      <c r="E20" s="3" t="s">
        <v>34</v>
      </c>
      <c r="F20" s="82">
        <v>0.32777777777777778</v>
      </c>
      <c r="G20" s="88"/>
      <c r="H20" s="11">
        <v>5</v>
      </c>
      <c r="I20" s="11" t="s">
        <v>103</v>
      </c>
      <c r="J20" s="11"/>
      <c r="K20" s="70"/>
      <c r="L20" s="70"/>
      <c r="M20" s="10">
        <v>208</v>
      </c>
      <c r="N20" s="3" t="s">
        <v>101</v>
      </c>
      <c r="O20" s="3">
        <f>Día27!O20+Día28!M20</f>
        <v>3120</v>
      </c>
      <c r="P20" s="71" t="s">
        <v>511</v>
      </c>
      <c r="Q20" s="23"/>
      <c r="W20" s="22"/>
    </row>
    <row r="21" spans="1:23" s="21" customFormat="1" ht="17.25" thickTop="1" thickBot="1" x14ac:dyDescent="0.3">
      <c r="A21" s="1">
        <v>8079</v>
      </c>
      <c r="B21" s="3" t="s">
        <v>31</v>
      </c>
      <c r="C21" s="3" t="s">
        <v>40</v>
      </c>
      <c r="D21" s="3" t="s">
        <v>48</v>
      </c>
      <c r="E21" s="3" t="s">
        <v>33</v>
      </c>
      <c r="F21" s="82">
        <v>0.34722222222222227</v>
      </c>
      <c r="G21" s="80"/>
      <c r="H21" s="6">
        <v>3</v>
      </c>
      <c r="I21" s="11"/>
      <c r="J21" s="11"/>
      <c r="K21" s="70"/>
      <c r="L21" s="70"/>
      <c r="M21" s="86">
        <v>23</v>
      </c>
      <c r="N21" s="3" t="s">
        <v>100</v>
      </c>
      <c r="O21" s="3">
        <f>Día27!O21+Día28!M21</f>
        <v>292</v>
      </c>
      <c r="P21" s="71"/>
      <c r="Q21" s="23"/>
      <c r="W21" s="22"/>
    </row>
    <row r="22" spans="1:23" s="21" customFormat="1" ht="20.100000000000001" customHeight="1" thickTop="1" thickBot="1" x14ac:dyDescent="0.3">
      <c r="A22" s="1">
        <v>8278</v>
      </c>
      <c r="B22" s="3" t="s">
        <v>31</v>
      </c>
      <c r="C22" s="3" t="s">
        <v>37</v>
      </c>
      <c r="D22" s="3" t="s">
        <v>33</v>
      </c>
      <c r="E22" s="3" t="s">
        <v>34</v>
      </c>
      <c r="F22" s="82">
        <v>0.35555555555555557</v>
      </c>
      <c r="G22" s="80" t="s">
        <v>102</v>
      </c>
      <c r="H22" s="6">
        <v>6</v>
      </c>
      <c r="I22" s="6"/>
      <c r="J22" s="6"/>
      <c r="K22" s="70"/>
      <c r="L22" s="70"/>
      <c r="M22" s="8">
        <v>76</v>
      </c>
      <c r="N22" s="3" t="s">
        <v>100</v>
      </c>
      <c r="O22" s="3">
        <f>Día27!O22+Día28!M22</f>
        <v>1577</v>
      </c>
      <c r="P22" s="71"/>
      <c r="Q22" s="23"/>
      <c r="W22" s="22"/>
    </row>
    <row r="23" spans="1:23" s="21" customFormat="1" ht="20.100000000000001" customHeight="1" thickTop="1" thickBot="1" x14ac:dyDescent="0.3">
      <c r="A23" s="1">
        <v>4087</v>
      </c>
      <c r="B23" s="3" t="s">
        <v>32</v>
      </c>
      <c r="C23" s="3" t="s">
        <v>37</v>
      </c>
      <c r="D23" s="3" t="s">
        <v>49</v>
      </c>
      <c r="E23" s="3" t="s">
        <v>78</v>
      </c>
      <c r="F23" s="82">
        <v>0.3833333333333333</v>
      </c>
      <c r="G23" s="80"/>
      <c r="H23" s="6">
        <v>3</v>
      </c>
      <c r="I23" s="6"/>
      <c r="J23" s="6"/>
      <c r="K23" s="70"/>
      <c r="L23" s="70"/>
      <c r="M23" s="8">
        <v>4</v>
      </c>
      <c r="N23" s="3" t="s">
        <v>100</v>
      </c>
      <c r="O23" s="3">
        <f>Día27!O23+Día28!M23</f>
        <v>100</v>
      </c>
      <c r="P23" s="71"/>
      <c r="Q23" s="23"/>
      <c r="W23" s="22"/>
    </row>
    <row r="24" spans="1:23" s="21" customFormat="1" ht="20.100000000000001" customHeight="1" thickTop="1" thickBot="1" x14ac:dyDescent="0.3">
      <c r="A24" s="1" t="s">
        <v>50</v>
      </c>
      <c r="B24" s="3" t="s">
        <v>46</v>
      </c>
      <c r="C24" s="3" t="s">
        <v>37</v>
      </c>
      <c r="D24" s="3" t="s">
        <v>48</v>
      </c>
      <c r="E24" s="3" t="s">
        <v>47</v>
      </c>
      <c r="F24" s="82">
        <v>0.38750000000000001</v>
      </c>
      <c r="G24" s="80" t="s">
        <v>133</v>
      </c>
      <c r="H24" s="6">
        <v>3</v>
      </c>
      <c r="I24" s="6" t="s">
        <v>106</v>
      </c>
      <c r="J24" s="6"/>
      <c r="K24" s="70"/>
      <c r="L24" s="70"/>
      <c r="M24" s="85">
        <v>6</v>
      </c>
      <c r="N24" s="3" t="s">
        <v>101</v>
      </c>
      <c r="O24" s="3">
        <f>Día27!O24+Día28!M24</f>
        <v>263</v>
      </c>
      <c r="P24" s="71" t="s">
        <v>512</v>
      </c>
      <c r="Q24" s="23"/>
      <c r="W24" s="22"/>
    </row>
    <row r="25" spans="1:23" s="21" customFormat="1" ht="21" customHeight="1" thickTop="1" thickBot="1" x14ac:dyDescent="0.3">
      <c r="A25" s="1">
        <v>8088</v>
      </c>
      <c r="B25" s="3" t="s">
        <v>31</v>
      </c>
      <c r="C25" s="3" t="s">
        <v>40</v>
      </c>
      <c r="D25" s="3" t="s">
        <v>33</v>
      </c>
      <c r="E25" s="3" t="s">
        <v>34</v>
      </c>
      <c r="F25" s="82">
        <v>0.39027777777777778</v>
      </c>
      <c r="G25" s="80"/>
      <c r="H25" s="6">
        <v>6</v>
      </c>
      <c r="I25" s="11"/>
      <c r="J25" s="11">
        <v>4</v>
      </c>
      <c r="K25" s="70"/>
      <c r="L25" s="70"/>
      <c r="M25" s="10">
        <v>52</v>
      </c>
      <c r="N25" s="3" t="s">
        <v>101</v>
      </c>
      <c r="O25" s="3">
        <f>Día27!O25+Día28!M25</f>
        <v>1162</v>
      </c>
      <c r="P25" s="71"/>
      <c r="Q25" s="23"/>
      <c r="W25" s="22"/>
    </row>
    <row r="26" spans="1:23" s="21" customFormat="1" ht="20.100000000000001" customHeight="1" thickTop="1" thickBot="1" x14ac:dyDescent="0.3">
      <c r="A26" s="1" t="s">
        <v>51</v>
      </c>
      <c r="B26" s="3" t="s">
        <v>46</v>
      </c>
      <c r="C26" s="3" t="s">
        <v>38</v>
      </c>
      <c r="D26" s="3" t="s">
        <v>47</v>
      </c>
      <c r="E26" s="3" t="s">
        <v>34</v>
      </c>
      <c r="F26" s="82">
        <v>0.39861111111111108</v>
      </c>
      <c r="G26" s="80"/>
      <c r="H26" s="6"/>
      <c r="I26" s="6"/>
      <c r="J26" s="6"/>
      <c r="K26" s="70"/>
      <c r="L26" s="70"/>
      <c r="M26" s="8"/>
      <c r="N26" s="3"/>
      <c r="O26" s="3">
        <f>Día27!O26+Día28!M26</f>
        <v>220</v>
      </c>
      <c r="P26" s="71"/>
      <c r="Q26" s="23"/>
      <c r="W26" s="22"/>
    </row>
    <row r="27" spans="1:23" s="21" customFormat="1" ht="20.100000000000001" customHeight="1" thickTop="1" thickBot="1" x14ac:dyDescent="0.3">
      <c r="A27" s="1">
        <v>8098</v>
      </c>
      <c r="B27" s="3" t="s">
        <v>31</v>
      </c>
      <c r="C27" s="3" t="s">
        <v>38</v>
      </c>
      <c r="D27" s="3" t="s">
        <v>33</v>
      </c>
      <c r="E27" s="3" t="s">
        <v>34</v>
      </c>
      <c r="F27" s="82">
        <v>0.43541666666666662</v>
      </c>
      <c r="G27" s="80"/>
      <c r="H27" s="6"/>
      <c r="I27" s="6"/>
      <c r="J27" s="6"/>
      <c r="K27" s="70"/>
      <c r="L27" s="70"/>
      <c r="M27" s="10"/>
      <c r="N27" s="3"/>
      <c r="O27" s="3">
        <f>Día27!O27+Día28!M27</f>
        <v>473</v>
      </c>
      <c r="P27" s="71"/>
      <c r="Q27" s="23"/>
      <c r="W27" s="22"/>
    </row>
    <row r="28" spans="1:23" s="21" customFormat="1" ht="20.100000000000001" customHeight="1" thickTop="1" thickBot="1" x14ac:dyDescent="0.3">
      <c r="A28" s="1">
        <v>8109</v>
      </c>
      <c r="B28" s="3" t="s">
        <v>31</v>
      </c>
      <c r="C28" s="3" t="s">
        <v>37</v>
      </c>
      <c r="D28" s="3" t="s">
        <v>48</v>
      </c>
      <c r="E28" s="3" t="s">
        <v>33</v>
      </c>
      <c r="F28" s="82">
        <v>0.4465277777777778</v>
      </c>
      <c r="G28" s="80"/>
      <c r="H28" s="6">
        <v>3</v>
      </c>
      <c r="I28" s="6"/>
      <c r="J28" s="6"/>
      <c r="K28" s="70"/>
      <c r="L28" s="70"/>
      <c r="M28" s="85">
        <v>7</v>
      </c>
      <c r="N28" s="3" t="s">
        <v>100</v>
      </c>
      <c r="O28" s="3" t="e">
        <f>Día27!O28+Día28!M28</f>
        <v>#VALUE!</v>
      </c>
      <c r="P28" s="71"/>
      <c r="Q28" s="23"/>
    </row>
    <row r="29" spans="1:23" s="21" customFormat="1" ht="20.100000000000001" customHeight="1" thickTop="1" thickBot="1" x14ac:dyDescent="0.3">
      <c r="A29" s="1">
        <v>4072</v>
      </c>
      <c r="B29" s="3" t="s">
        <v>32</v>
      </c>
      <c r="C29" s="3" t="s">
        <v>37</v>
      </c>
      <c r="D29" s="3" t="s">
        <v>52</v>
      </c>
      <c r="E29" s="3" t="s">
        <v>53</v>
      </c>
      <c r="F29" s="82">
        <v>0.44861111111111113</v>
      </c>
      <c r="G29" s="80" t="s">
        <v>147</v>
      </c>
      <c r="H29" s="6">
        <v>6</v>
      </c>
      <c r="I29" s="6"/>
      <c r="J29" s="6"/>
      <c r="K29" s="70"/>
      <c r="L29" s="70"/>
      <c r="M29" s="9">
        <v>9</v>
      </c>
      <c r="N29" s="3" t="s">
        <v>101</v>
      </c>
      <c r="O29" s="3">
        <f>Día27!O29+Día28!M29</f>
        <v>513</v>
      </c>
      <c r="P29" s="71"/>
    </row>
    <row r="30" spans="1:23" s="21" customFormat="1" ht="20.100000000000001" customHeight="1" thickTop="1" thickBot="1" x14ac:dyDescent="0.3">
      <c r="A30" s="1">
        <v>4186</v>
      </c>
      <c r="B30" s="3" t="s">
        <v>32</v>
      </c>
      <c r="C30" s="3" t="s">
        <v>37</v>
      </c>
      <c r="D30" s="3" t="s">
        <v>80</v>
      </c>
      <c r="E30" s="3" t="s">
        <v>34</v>
      </c>
      <c r="F30" s="82">
        <v>0.45833333333333331</v>
      </c>
      <c r="G30" s="80" t="s">
        <v>131</v>
      </c>
      <c r="H30" s="6">
        <v>6</v>
      </c>
      <c r="I30" s="6"/>
      <c r="J30" s="6"/>
      <c r="K30" s="70"/>
      <c r="L30" s="70"/>
      <c r="M30" s="9">
        <v>28</v>
      </c>
      <c r="N30" s="3" t="s">
        <v>101</v>
      </c>
      <c r="O30" s="3">
        <f>Día27!O30+Día28!M30</f>
        <v>792</v>
      </c>
      <c r="P30" s="71" t="s">
        <v>514</v>
      </c>
    </row>
    <row r="31" spans="1:23" s="21" customFormat="1" ht="20.100000000000001" customHeight="1" thickTop="1" thickBot="1" x14ac:dyDescent="0.3">
      <c r="A31" s="1">
        <v>4101</v>
      </c>
      <c r="B31" s="3" t="s">
        <v>32</v>
      </c>
      <c r="C31" s="3" t="s">
        <v>37</v>
      </c>
      <c r="D31" s="3" t="s">
        <v>34</v>
      </c>
      <c r="E31" s="3" t="s">
        <v>36</v>
      </c>
      <c r="F31" s="82">
        <v>0.48541666666666666</v>
      </c>
      <c r="G31" s="80" t="s">
        <v>102</v>
      </c>
      <c r="H31" s="6">
        <v>3</v>
      </c>
      <c r="I31" s="6"/>
      <c r="J31" s="6"/>
      <c r="K31" s="70"/>
      <c r="L31" s="70"/>
      <c r="M31" s="9">
        <v>5</v>
      </c>
      <c r="N31" s="3" t="s">
        <v>100</v>
      </c>
      <c r="O31" s="3">
        <f>Día27!O31+Día28!M31</f>
        <v>159</v>
      </c>
      <c r="P31" s="71"/>
    </row>
    <row r="32" spans="1:23" s="21" customFormat="1" ht="57" customHeight="1" thickTop="1" thickBot="1" x14ac:dyDescent="0.3">
      <c r="A32" s="1">
        <v>8118</v>
      </c>
      <c r="B32" s="3" t="s">
        <v>31</v>
      </c>
      <c r="C32" s="3" t="s">
        <v>40</v>
      </c>
      <c r="D32" s="3" t="s">
        <v>33</v>
      </c>
      <c r="E32" s="3" t="s">
        <v>34</v>
      </c>
      <c r="F32" s="82">
        <v>0.50486111111111109</v>
      </c>
      <c r="G32" s="80"/>
      <c r="H32" s="11">
        <v>6</v>
      </c>
      <c r="I32" s="6"/>
      <c r="J32" s="6"/>
      <c r="K32" s="70"/>
      <c r="L32" s="70"/>
      <c r="M32" s="9">
        <v>54</v>
      </c>
      <c r="N32" s="3" t="s">
        <v>101</v>
      </c>
      <c r="O32" s="3">
        <f>Día27!O32+Día28!M32</f>
        <v>978</v>
      </c>
      <c r="P32" s="71" t="s">
        <v>515</v>
      </c>
    </row>
    <row r="33" spans="1:23" s="21" customFormat="1" ht="20.100000000000001" customHeight="1" thickTop="1" thickBot="1" x14ac:dyDescent="0.3">
      <c r="A33" s="1">
        <v>4064</v>
      </c>
      <c r="B33" s="3" t="s">
        <v>32</v>
      </c>
      <c r="C33" s="3" t="s">
        <v>54</v>
      </c>
      <c r="D33" s="3" t="s">
        <v>55</v>
      </c>
      <c r="E33" s="3" t="s">
        <v>34</v>
      </c>
      <c r="F33" s="82">
        <v>0.51944444444444449</v>
      </c>
      <c r="G33" s="80" t="s">
        <v>478</v>
      </c>
      <c r="H33" s="6">
        <v>6</v>
      </c>
      <c r="I33" s="6"/>
      <c r="J33" s="6"/>
      <c r="K33" s="70"/>
      <c r="L33" s="70"/>
      <c r="M33" s="10">
        <v>0</v>
      </c>
      <c r="N33" s="3" t="s">
        <v>101</v>
      </c>
      <c r="O33" s="3">
        <f>Día27!O33+Día28!M33</f>
        <v>91</v>
      </c>
      <c r="P33" s="71"/>
      <c r="Q33" s="23"/>
      <c r="W33" s="22"/>
    </row>
    <row r="34" spans="1:23" s="21" customFormat="1" ht="20.100000000000001" customHeight="1" thickTop="1" thickBot="1" x14ac:dyDescent="0.3">
      <c r="A34" s="1">
        <v>8129</v>
      </c>
      <c r="B34" s="3" t="s">
        <v>31</v>
      </c>
      <c r="C34" s="3" t="s">
        <v>37</v>
      </c>
      <c r="D34" s="3" t="s">
        <v>48</v>
      </c>
      <c r="E34" s="3" t="s">
        <v>33</v>
      </c>
      <c r="F34" s="82">
        <v>0.5229166666666667</v>
      </c>
      <c r="G34" s="88"/>
      <c r="H34" s="6">
        <v>3</v>
      </c>
      <c r="I34" s="11"/>
      <c r="J34" s="11"/>
      <c r="K34" s="70"/>
      <c r="L34" s="70"/>
      <c r="M34" s="10">
        <v>7</v>
      </c>
      <c r="N34" s="3" t="s">
        <v>100</v>
      </c>
      <c r="O34" s="3">
        <f>Día27!O34+Día28!M34</f>
        <v>185</v>
      </c>
      <c r="P34" s="71"/>
      <c r="Q34" s="23"/>
      <c r="W34" s="22"/>
    </row>
    <row r="35" spans="1:23" s="21" customFormat="1" ht="20.100000000000001" customHeight="1" thickTop="1" thickBot="1" x14ac:dyDescent="0.3">
      <c r="A35" s="1">
        <v>4086</v>
      </c>
      <c r="B35" s="3" t="s">
        <v>32</v>
      </c>
      <c r="C35" s="3" t="s">
        <v>37</v>
      </c>
      <c r="D35" s="3" t="s">
        <v>81</v>
      </c>
      <c r="E35" s="3" t="s">
        <v>34</v>
      </c>
      <c r="F35" s="82">
        <v>0.56111111111111112</v>
      </c>
      <c r="G35" s="80" t="s">
        <v>156</v>
      </c>
      <c r="H35" s="6">
        <v>6</v>
      </c>
      <c r="I35" s="11"/>
      <c r="J35" s="11"/>
      <c r="K35" s="70"/>
      <c r="L35" s="70"/>
      <c r="M35" s="10">
        <v>10</v>
      </c>
      <c r="N35" s="3" t="s">
        <v>101</v>
      </c>
      <c r="O35" s="3">
        <f>Día27!O35+Día28!M35</f>
        <v>227</v>
      </c>
      <c r="P35" s="71"/>
      <c r="Q35" s="23"/>
      <c r="W35" s="22"/>
    </row>
    <row r="36" spans="1:23" s="21" customFormat="1" ht="20.100000000000001" customHeight="1" thickTop="1" thickBot="1" x14ac:dyDescent="0.3">
      <c r="A36" s="1">
        <v>4325</v>
      </c>
      <c r="B36" s="3" t="s">
        <v>32</v>
      </c>
      <c r="C36" s="3" t="s">
        <v>37</v>
      </c>
      <c r="D36" s="3" t="s">
        <v>48</v>
      </c>
      <c r="E36" s="3" t="s">
        <v>56</v>
      </c>
      <c r="F36" s="82">
        <v>0.57361111111111118</v>
      </c>
      <c r="G36" s="80"/>
      <c r="H36" s="6">
        <v>3</v>
      </c>
      <c r="I36" s="6"/>
      <c r="J36" s="6"/>
      <c r="K36" s="70" t="s">
        <v>202</v>
      </c>
      <c r="L36" s="70">
        <v>0</v>
      </c>
      <c r="M36" s="10">
        <v>8</v>
      </c>
      <c r="N36" s="3" t="s">
        <v>100</v>
      </c>
      <c r="O36" s="3">
        <f>Día27!O36+Día28!M36</f>
        <v>209</v>
      </c>
      <c r="P36" s="71"/>
      <c r="Q36" s="23"/>
      <c r="W36" s="22"/>
    </row>
    <row r="37" spans="1:23" s="21" customFormat="1" ht="20.100000000000001" customHeight="1" thickTop="1" thickBot="1" x14ac:dyDescent="0.3">
      <c r="A37" s="1">
        <v>8139</v>
      </c>
      <c r="B37" s="3" t="s">
        <v>31</v>
      </c>
      <c r="C37" s="3" t="s">
        <v>57</v>
      </c>
      <c r="D37" s="3" t="s">
        <v>34</v>
      </c>
      <c r="E37" s="3" t="s">
        <v>33</v>
      </c>
      <c r="F37" s="82">
        <v>0.58888888888888891</v>
      </c>
      <c r="G37" s="80"/>
      <c r="H37" s="6"/>
      <c r="I37" s="6"/>
      <c r="J37" s="6"/>
      <c r="K37" s="70"/>
      <c r="L37" s="70"/>
      <c r="M37" s="9"/>
      <c r="N37" s="3"/>
      <c r="O37" s="3">
        <f>Día27!O37+Día28!M37</f>
        <v>81</v>
      </c>
      <c r="P37" s="71"/>
    </row>
    <row r="38" spans="1:23" s="21" customFormat="1" ht="20.100000000000001" customHeight="1" thickTop="1" thickBot="1" x14ac:dyDescent="0.3">
      <c r="A38" s="1">
        <v>4110</v>
      </c>
      <c r="B38" s="3" t="s">
        <v>32</v>
      </c>
      <c r="C38" s="3" t="s">
        <v>76</v>
      </c>
      <c r="D38" s="3" t="s">
        <v>36</v>
      </c>
      <c r="E38" s="3" t="s">
        <v>77</v>
      </c>
      <c r="F38" s="82">
        <v>0.60555555555555551</v>
      </c>
      <c r="G38" s="106" t="s">
        <v>122</v>
      </c>
      <c r="H38" s="6">
        <v>6</v>
      </c>
      <c r="I38" s="6" t="s">
        <v>106</v>
      </c>
      <c r="J38" s="6"/>
      <c r="K38" s="70"/>
      <c r="L38" s="70"/>
      <c r="M38" s="9">
        <v>7</v>
      </c>
      <c r="N38" s="3" t="s">
        <v>101</v>
      </c>
      <c r="O38" s="3">
        <f>Día27!O38+Día28!M38</f>
        <v>189</v>
      </c>
      <c r="P38" s="71" t="s">
        <v>257</v>
      </c>
    </row>
    <row r="39" spans="1:23" s="21" customFormat="1" ht="20.100000000000001" customHeight="1" thickTop="1" thickBot="1" x14ac:dyDescent="0.3">
      <c r="A39" s="1">
        <v>4110</v>
      </c>
      <c r="B39" s="3" t="s">
        <v>32</v>
      </c>
      <c r="C39" s="3" t="s">
        <v>17</v>
      </c>
      <c r="D39" s="3" t="s">
        <v>36</v>
      </c>
      <c r="E39" s="3" t="s">
        <v>75</v>
      </c>
      <c r="F39" s="82">
        <v>0.60555555555555551</v>
      </c>
      <c r="G39" s="87"/>
      <c r="H39" s="6"/>
      <c r="I39" s="6"/>
      <c r="J39" s="6"/>
      <c r="K39" s="70"/>
      <c r="L39" s="70"/>
      <c r="M39" s="9"/>
      <c r="N39" s="3"/>
      <c r="O39" s="3">
        <f>Día27!O39+Día28!M39</f>
        <v>54</v>
      </c>
      <c r="P39" s="71"/>
    </row>
    <row r="40" spans="1:23" s="21" customFormat="1" ht="17.25" thickTop="1" thickBot="1" x14ac:dyDescent="0.3">
      <c r="A40" s="1">
        <v>4143</v>
      </c>
      <c r="B40" s="3" t="s">
        <v>32</v>
      </c>
      <c r="C40" s="3" t="s">
        <v>37</v>
      </c>
      <c r="D40" s="3" t="s">
        <v>58</v>
      </c>
      <c r="E40" s="3" t="s">
        <v>52</v>
      </c>
      <c r="F40" s="82">
        <v>0.6118055555555556</v>
      </c>
      <c r="G40" s="80"/>
      <c r="H40" s="6">
        <v>3</v>
      </c>
      <c r="I40" s="6"/>
      <c r="J40" s="6"/>
      <c r="K40" s="70" t="s">
        <v>118</v>
      </c>
      <c r="L40" s="70"/>
      <c r="M40" s="10">
        <v>9</v>
      </c>
      <c r="N40" s="3" t="s">
        <v>100</v>
      </c>
      <c r="O40" s="3">
        <f>Día27!O40+Día28!M40</f>
        <v>183</v>
      </c>
      <c r="P40" s="71"/>
      <c r="Q40" s="23"/>
      <c r="W40" s="22"/>
    </row>
    <row r="41" spans="1:23" s="21" customFormat="1" ht="20.100000000000001" customHeight="1" thickTop="1" thickBot="1" x14ac:dyDescent="0.3">
      <c r="A41" s="1">
        <v>8148</v>
      </c>
      <c r="B41" s="3" t="s">
        <v>31</v>
      </c>
      <c r="C41" s="3" t="s">
        <v>59</v>
      </c>
      <c r="D41" s="3" t="s">
        <v>33</v>
      </c>
      <c r="E41" s="3" t="s">
        <v>34</v>
      </c>
      <c r="F41" s="82">
        <v>0.61249999999999993</v>
      </c>
      <c r="G41" s="80"/>
      <c r="H41" s="6">
        <v>6</v>
      </c>
      <c r="I41" s="11"/>
      <c r="J41" s="11"/>
      <c r="K41" s="70"/>
      <c r="L41" s="70"/>
      <c r="M41" s="10">
        <v>51</v>
      </c>
      <c r="N41" s="3" t="s">
        <v>100</v>
      </c>
      <c r="O41" s="3">
        <f>Día27!O41+Día28!M41</f>
        <v>1606</v>
      </c>
      <c r="P41" s="71"/>
      <c r="Q41" s="23"/>
      <c r="W41" s="22"/>
    </row>
    <row r="42" spans="1:23" s="21" customFormat="1" ht="30" customHeight="1" thickTop="1" thickBot="1" x14ac:dyDescent="0.3">
      <c r="A42" s="1" t="s">
        <v>60</v>
      </c>
      <c r="B42" s="3" t="s">
        <v>61</v>
      </c>
      <c r="C42" s="3" t="s">
        <v>62</v>
      </c>
      <c r="D42" s="3" t="s">
        <v>48</v>
      </c>
      <c r="E42" s="3" t="s">
        <v>63</v>
      </c>
      <c r="F42" s="82">
        <v>0.63055555555555554</v>
      </c>
      <c r="G42" s="80"/>
      <c r="H42" s="6">
        <v>3</v>
      </c>
      <c r="I42" s="6"/>
      <c r="J42" s="6"/>
      <c r="K42" s="70"/>
      <c r="L42" s="70"/>
      <c r="M42" s="8">
        <v>53</v>
      </c>
      <c r="N42" s="3" t="s">
        <v>100</v>
      </c>
      <c r="O42" s="3">
        <f>Día27!O42+Día28!M42</f>
        <v>935</v>
      </c>
      <c r="P42" s="71"/>
      <c r="Q42" s="23"/>
      <c r="W42" s="22"/>
    </row>
    <row r="43" spans="1:23" s="21" customFormat="1" ht="30" customHeight="1" thickTop="1" thickBot="1" x14ac:dyDescent="0.3">
      <c r="A43" s="1">
        <v>4111</v>
      </c>
      <c r="B43" s="3" t="s">
        <v>32</v>
      </c>
      <c r="C43" s="3" t="s">
        <v>37</v>
      </c>
      <c r="D43" s="3" t="s">
        <v>77</v>
      </c>
      <c r="E43" s="3" t="s">
        <v>36</v>
      </c>
      <c r="F43" s="82">
        <v>0.64513888888888882</v>
      </c>
      <c r="G43" s="80" t="s">
        <v>151</v>
      </c>
      <c r="H43" s="6">
        <v>3</v>
      </c>
      <c r="I43" s="6"/>
      <c r="J43" s="6"/>
      <c r="K43" s="70"/>
      <c r="L43" s="70"/>
      <c r="M43" s="8">
        <v>4</v>
      </c>
      <c r="N43" s="3" t="s">
        <v>100</v>
      </c>
      <c r="O43" s="3">
        <f>Día27!O43+Día28!M43</f>
        <v>119</v>
      </c>
      <c r="P43" s="71"/>
      <c r="Q43" s="23"/>
      <c r="W43" s="22"/>
    </row>
    <row r="44" spans="1:23" s="21" customFormat="1" ht="20.100000000000001" customHeight="1" thickTop="1" thickBot="1" x14ac:dyDescent="0.3">
      <c r="A44" s="1">
        <v>4114</v>
      </c>
      <c r="B44" s="3" t="s">
        <v>32</v>
      </c>
      <c r="C44" s="3" t="s">
        <v>37</v>
      </c>
      <c r="D44" s="3" t="s">
        <v>64</v>
      </c>
      <c r="E44" s="3" t="s">
        <v>34</v>
      </c>
      <c r="F44" s="82">
        <v>0.65069444444444446</v>
      </c>
      <c r="G44" s="80"/>
      <c r="H44" s="6">
        <v>6</v>
      </c>
      <c r="I44" s="6"/>
      <c r="J44" s="6"/>
      <c r="K44" s="70"/>
      <c r="L44" s="70"/>
      <c r="M44" s="10">
        <v>7</v>
      </c>
      <c r="N44" s="3" t="s">
        <v>100</v>
      </c>
      <c r="O44" s="3">
        <f>Día27!O44+Día28!M44</f>
        <v>117</v>
      </c>
      <c r="P44" s="71"/>
      <c r="Q44" s="23"/>
      <c r="W44" s="22"/>
    </row>
    <row r="45" spans="1:23" s="21" customFormat="1" ht="25.5" customHeight="1" thickTop="1" thickBot="1" x14ac:dyDescent="0.3">
      <c r="A45" s="1">
        <v>8159</v>
      </c>
      <c r="B45" s="3" t="s">
        <v>31</v>
      </c>
      <c r="C45" s="3" t="s">
        <v>57</v>
      </c>
      <c r="D45" s="3" t="s">
        <v>48</v>
      </c>
      <c r="E45" s="3" t="s">
        <v>33</v>
      </c>
      <c r="F45" s="82">
        <v>0.65138888888888891</v>
      </c>
      <c r="G45" s="80"/>
      <c r="H45" s="6"/>
      <c r="I45" s="6"/>
      <c r="J45" s="6"/>
      <c r="K45" s="70"/>
      <c r="L45" s="70"/>
      <c r="M45" s="3"/>
      <c r="N45" s="3"/>
      <c r="O45" s="3">
        <f>Día27!O45+Día28!M45</f>
        <v>48</v>
      </c>
      <c r="P45" s="71"/>
      <c r="Q45" s="23"/>
    </row>
    <row r="46" spans="1:23" s="21" customFormat="1" ht="20.100000000000001" customHeight="1" thickTop="1" thickBot="1" x14ac:dyDescent="0.3">
      <c r="A46" s="1">
        <v>8158</v>
      </c>
      <c r="B46" s="3" t="s">
        <v>31</v>
      </c>
      <c r="C46" s="3" t="s">
        <v>37</v>
      </c>
      <c r="D46" s="3" t="s">
        <v>33</v>
      </c>
      <c r="E46" s="3" t="s">
        <v>34</v>
      </c>
      <c r="F46" s="82">
        <v>0.6645833333333333</v>
      </c>
      <c r="G46" s="80"/>
      <c r="H46" s="11">
        <v>6</v>
      </c>
      <c r="I46" s="6"/>
      <c r="J46" s="6"/>
      <c r="K46" s="70"/>
      <c r="L46" s="89"/>
      <c r="M46" s="90">
        <v>66</v>
      </c>
      <c r="N46" s="3" t="s">
        <v>100</v>
      </c>
      <c r="O46" s="3">
        <f>Día27!O46+Día28!M46</f>
        <v>2214</v>
      </c>
      <c r="P46" s="71"/>
      <c r="Q46" s="23"/>
    </row>
    <row r="47" spans="1:23" s="21" customFormat="1" ht="20.100000000000001" customHeight="1" thickTop="1" thickBot="1" x14ac:dyDescent="0.3">
      <c r="A47" s="1">
        <v>8359</v>
      </c>
      <c r="B47" s="3" t="s">
        <v>31</v>
      </c>
      <c r="C47" s="3" t="s">
        <v>37</v>
      </c>
      <c r="D47" s="3" t="s">
        <v>48</v>
      </c>
      <c r="E47" s="3" t="s">
        <v>33</v>
      </c>
      <c r="F47" s="82">
        <v>0.67222222222222217</v>
      </c>
      <c r="G47" s="80"/>
      <c r="H47" s="11">
        <v>3</v>
      </c>
      <c r="I47" s="6" t="s">
        <v>103</v>
      </c>
      <c r="J47" s="6"/>
      <c r="K47" s="70"/>
      <c r="L47" s="70"/>
      <c r="M47" s="10"/>
      <c r="N47" s="3"/>
      <c r="O47" s="3">
        <f>Día27!O47+Día28!M47</f>
        <v>347</v>
      </c>
      <c r="P47" s="71"/>
      <c r="Q47" s="23"/>
      <c r="W47" s="22"/>
    </row>
    <row r="48" spans="1:23" s="21" customFormat="1" ht="20.100000000000001" customHeight="1" thickTop="1" thickBot="1" x14ac:dyDescent="0.3">
      <c r="A48" s="1">
        <v>4969</v>
      </c>
      <c r="B48" s="3" t="s">
        <v>32</v>
      </c>
      <c r="C48" s="3" t="s">
        <v>37</v>
      </c>
      <c r="D48" s="3" t="s">
        <v>48</v>
      </c>
      <c r="E48" s="3" t="s">
        <v>47</v>
      </c>
      <c r="F48" s="82">
        <v>0.6791666666666667</v>
      </c>
      <c r="G48" s="80"/>
      <c r="H48" s="11">
        <v>3</v>
      </c>
      <c r="I48" s="11"/>
      <c r="J48" s="11"/>
      <c r="K48" s="70"/>
      <c r="L48" s="70"/>
      <c r="M48" s="10"/>
      <c r="N48" s="3"/>
      <c r="O48" s="3">
        <f>Día27!O48+Día28!M48</f>
        <v>377</v>
      </c>
      <c r="P48" s="71"/>
      <c r="Q48" s="23"/>
      <c r="W48" s="22"/>
    </row>
    <row r="49" spans="1:23" s="21" customFormat="1" ht="20.100000000000001" customHeight="1" thickTop="1" thickBot="1" x14ac:dyDescent="0.3">
      <c r="A49" s="1">
        <v>4958</v>
      </c>
      <c r="B49" s="3" t="s">
        <v>32</v>
      </c>
      <c r="C49" s="3" t="s">
        <v>37</v>
      </c>
      <c r="D49" s="3" t="s">
        <v>47</v>
      </c>
      <c r="E49" s="3" t="s">
        <v>34</v>
      </c>
      <c r="F49" s="82">
        <v>0.6972222222222223</v>
      </c>
      <c r="G49" s="88"/>
      <c r="H49" s="6">
        <v>6</v>
      </c>
      <c r="I49" s="11" t="s">
        <v>106</v>
      </c>
      <c r="J49" s="11"/>
      <c r="K49" s="70"/>
      <c r="L49" s="70"/>
      <c r="M49" s="10"/>
      <c r="N49" s="3" t="s">
        <v>101</v>
      </c>
      <c r="O49" s="3">
        <f>Día27!O49+Día28!M49</f>
        <v>1736</v>
      </c>
      <c r="P49" s="71" t="s">
        <v>425</v>
      </c>
      <c r="Q49" s="23"/>
      <c r="W49" s="22"/>
    </row>
    <row r="50" spans="1:23" s="21" customFormat="1" ht="20.100000000000001" customHeight="1" thickTop="1" thickBot="1" x14ac:dyDescent="0.3">
      <c r="A50" s="1">
        <v>8169</v>
      </c>
      <c r="B50" s="3" t="s">
        <v>31</v>
      </c>
      <c r="C50" s="3" t="s">
        <v>40</v>
      </c>
      <c r="D50" s="3" t="s">
        <v>48</v>
      </c>
      <c r="E50" s="3" t="s">
        <v>33</v>
      </c>
      <c r="F50" s="82">
        <v>0.70416666666666661</v>
      </c>
      <c r="G50" s="88"/>
      <c r="H50" s="6">
        <v>3</v>
      </c>
      <c r="I50" s="11"/>
      <c r="J50" s="11"/>
      <c r="K50" s="70"/>
      <c r="L50" s="70"/>
      <c r="M50" s="8"/>
      <c r="N50" s="3"/>
      <c r="O50" s="3">
        <f>Día27!O50+Día28!M50</f>
        <v>119</v>
      </c>
      <c r="P50" s="71"/>
      <c r="Q50" s="23"/>
      <c r="W50" s="22"/>
    </row>
    <row r="51" spans="1:23" s="21" customFormat="1" ht="20.100000000000001" customHeight="1" thickTop="1" thickBot="1" x14ac:dyDescent="0.3">
      <c r="A51" s="1">
        <v>8168</v>
      </c>
      <c r="B51" s="3" t="s">
        <v>31</v>
      </c>
      <c r="C51" s="3" t="s">
        <v>67</v>
      </c>
      <c r="D51" s="3" t="s">
        <v>33</v>
      </c>
      <c r="E51" s="3" t="s">
        <v>34</v>
      </c>
      <c r="F51" s="82">
        <v>0.70763888888888893</v>
      </c>
      <c r="G51" s="80"/>
      <c r="H51" s="6"/>
      <c r="I51" s="6"/>
      <c r="J51" s="6"/>
      <c r="K51" s="70"/>
      <c r="L51" s="70"/>
      <c r="M51" s="8"/>
      <c r="N51" s="3"/>
      <c r="O51" s="3">
        <f>Día27!O51+Día28!M51</f>
        <v>847</v>
      </c>
      <c r="P51" s="71"/>
      <c r="Q51" s="23"/>
      <c r="W51" s="22"/>
    </row>
    <row r="52" spans="1:23" s="21" customFormat="1" ht="20.100000000000001" customHeight="1" thickTop="1" thickBot="1" x14ac:dyDescent="0.3">
      <c r="A52" s="1">
        <v>8179</v>
      </c>
      <c r="B52" s="3" t="s">
        <v>31</v>
      </c>
      <c r="C52" s="3" t="s">
        <v>37</v>
      </c>
      <c r="D52" s="3" t="s">
        <v>48</v>
      </c>
      <c r="E52" s="3" t="s">
        <v>33</v>
      </c>
      <c r="F52" s="82">
        <v>0.72777777777777775</v>
      </c>
      <c r="G52" s="80"/>
      <c r="H52" s="6">
        <v>3</v>
      </c>
      <c r="I52" s="6"/>
      <c r="J52" s="6"/>
      <c r="K52" s="70"/>
      <c r="L52" s="70"/>
      <c r="M52" s="10"/>
      <c r="N52" s="3"/>
      <c r="O52" s="3">
        <f>Día27!O52+Día28!M52</f>
        <v>183</v>
      </c>
      <c r="P52" s="71"/>
      <c r="Q52" s="23"/>
      <c r="W52" s="22"/>
    </row>
    <row r="53" spans="1:23" s="21" customFormat="1" ht="20.100000000000001" customHeight="1" thickTop="1" thickBot="1" x14ac:dyDescent="0.3">
      <c r="A53" s="1" t="s">
        <v>65</v>
      </c>
      <c r="B53" s="3" t="s">
        <v>32</v>
      </c>
      <c r="C53" s="3" t="s">
        <v>37</v>
      </c>
      <c r="D53" s="3" t="s">
        <v>48</v>
      </c>
      <c r="E53" s="3" t="s">
        <v>66</v>
      </c>
      <c r="F53" s="82">
        <v>0.75486111111111109</v>
      </c>
      <c r="G53" s="80"/>
      <c r="H53" s="6">
        <v>3</v>
      </c>
      <c r="I53" s="6" t="s">
        <v>103</v>
      </c>
      <c r="J53" s="6"/>
      <c r="K53" s="70" t="s">
        <v>128</v>
      </c>
      <c r="L53" s="70"/>
      <c r="M53" s="3"/>
      <c r="N53" s="3"/>
      <c r="O53" s="3">
        <f>Día27!O53+Día28!M53</f>
        <v>315</v>
      </c>
      <c r="P53" s="71"/>
      <c r="Q53" s="23"/>
    </row>
    <row r="54" spans="1:23" s="21" customFormat="1" ht="20.100000000000001" customHeight="1" thickTop="1" thickBot="1" x14ac:dyDescent="0.3">
      <c r="A54" s="1">
        <v>4175</v>
      </c>
      <c r="B54" s="3" t="s">
        <v>68</v>
      </c>
      <c r="C54" s="3" t="s">
        <v>37</v>
      </c>
      <c r="D54" s="3" t="s">
        <v>34</v>
      </c>
      <c r="E54" s="3" t="s">
        <v>69</v>
      </c>
      <c r="F54" s="82">
        <v>0.76041666666666663</v>
      </c>
      <c r="G54" s="88"/>
      <c r="H54" s="6">
        <v>3</v>
      </c>
      <c r="I54" s="6"/>
      <c r="J54" s="6"/>
      <c r="K54" s="70"/>
      <c r="L54" s="70"/>
      <c r="M54" s="9"/>
      <c r="N54" s="3"/>
      <c r="O54" s="3">
        <f>Día27!O54+Día28!M54</f>
        <v>137</v>
      </c>
      <c r="P54" s="71"/>
      <c r="Q54" s="23"/>
    </row>
    <row r="55" spans="1:23" s="21" customFormat="1" ht="20.100000000000001" customHeight="1" thickTop="1" thickBot="1" x14ac:dyDescent="0.3">
      <c r="A55" s="1">
        <v>8178</v>
      </c>
      <c r="B55" s="3" t="s">
        <v>31</v>
      </c>
      <c r="C55" s="3" t="s">
        <v>37</v>
      </c>
      <c r="D55" s="3" t="s">
        <v>33</v>
      </c>
      <c r="E55" s="3" t="s">
        <v>34</v>
      </c>
      <c r="F55" s="82">
        <v>0.76874999999999993</v>
      </c>
      <c r="G55" s="88"/>
      <c r="H55" s="6">
        <v>6</v>
      </c>
      <c r="I55" s="6"/>
      <c r="J55" s="6"/>
      <c r="K55" s="70"/>
      <c r="L55" s="70"/>
      <c r="M55" s="9"/>
      <c r="N55" s="3"/>
      <c r="O55" s="3">
        <f>Día27!O55+Día28!M55</f>
        <v>2935</v>
      </c>
      <c r="P55" s="71"/>
    </row>
    <row r="56" spans="1:23" s="21" customFormat="1" ht="20.100000000000001" customHeight="1" thickTop="1" thickBot="1" x14ac:dyDescent="0.3">
      <c r="A56" s="1">
        <v>8389</v>
      </c>
      <c r="B56" s="3" t="s">
        <v>31</v>
      </c>
      <c r="C56" s="3" t="s">
        <v>62</v>
      </c>
      <c r="D56" s="3" t="s">
        <v>48</v>
      </c>
      <c r="E56" s="3" t="s">
        <v>33</v>
      </c>
      <c r="F56" s="82">
        <v>0.77638888888888891</v>
      </c>
      <c r="G56" s="88"/>
      <c r="H56" s="6">
        <v>3</v>
      </c>
      <c r="I56" s="6" t="s">
        <v>103</v>
      </c>
      <c r="J56" s="6"/>
      <c r="K56" s="70"/>
      <c r="L56" s="70"/>
      <c r="M56" s="10"/>
      <c r="N56" s="3"/>
      <c r="O56" s="3">
        <f>Día27!O56+Día28!M56</f>
        <v>211</v>
      </c>
      <c r="P56" s="71"/>
      <c r="Q56" s="23"/>
      <c r="W56" s="22"/>
    </row>
    <row r="57" spans="1:23" s="21" customFormat="1" ht="20.100000000000001" customHeight="1" thickTop="1" thickBot="1" x14ac:dyDescent="0.3">
      <c r="A57" s="1">
        <v>8189</v>
      </c>
      <c r="B57" s="3" t="s">
        <v>31</v>
      </c>
      <c r="C57" s="3" t="s">
        <v>42</v>
      </c>
      <c r="D57" s="3" t="s">
        <v>34</v>
      </c>
      <c r="E57" s="3" t="s">
        <v>33</v>
      </c>
      <c r="F57" s="82">
        <v>0.80069444444444438</v>
      </c>
      <c r="G57" s="80"/>
      <c r="H57" s="6">
        <v>3</v>
      </c>
      <c r="I57" s="11"/>
      <c r="J57" s="11"/>
      <c r="K57" s="70"/>
      <c r="L57" s="70"/>
      <c r="M57" s="10"/>
      <c r="N57" s="3"/>
      <c r="O57" s="3">
        <f>Día27!O57+Día28!M57</f>
        <v>77</v>
      </c>
      <c r="P57" s="71"/>
      <c r="Q57" s="23"/>
      <c r="W57" s="22"/>
    </row>
    <row r="58" spans="1:23" s="21" customFormat="1" ht="20.100000000000001" customHeight="1" thickTop="1" thickBot="1" x14ac:dyDescent="0.3">
      <c r="A58" s="1" t="s">
        <v>70</v>
      </c>
      <c r="B58" s="3" t="s">
        <v>61</v>
      </c>
      <c r="C58" s="3" t="s">
        <v>62</v>
      </c>
      <c r="D58" s="3" t="s">
        <v>71</v>
      </c>
      <c r="E58" s="3" t="s">
        <v>34</v>
      </c>
      <c r="F58" s="82">
        <v>0.80833333333333324</v>
      </c>
      <c r="G58" s="88"/>
      <c r="H58" s="6">
        <v>6</v>
      </c>
      <c r="I58" s="6"/>
      <c r="J58" s="6"/>
      <c r="K58" s="70"/>
      <c r="L58" s="70"/>
      <c r="M58" s="8"/>
      <c r="N58" s="3"/>
      <c r="O58" s="3">
        <f>Día27!O58+Día28!M58</f>
        <v>646</v>
      </c>
      <c r="P58" s="71"/>
      <c r="Q58" s="23"/>
      <c r="W58" s="22"/>
    </row>
    <row r="59" spans="1:23" s="21" customFormat="1" ht="20.100000000000001" customHeight="1" thickTop="1" thickBot="1" x14ac:dyDescent="0.3">
      <c r="A59" s="1" t="s">
        <v>72</v>
      </c>
      <c r="B59" s="3" t="s">
        <v>46</v>
      </c>
      <c r="C59" s="3" t="s">
        <v>37</v>
      </c>
      <c r="D59" s="3" t="s">
        <v>47</v>
      </c>
      <c r="E59" s="3" t="s">
        <v>34</v>
      </c>
      <c r="F59" s="82">
        <v>0.81458333333333333</v>
      </c>
      <c r="G59" s="80"/>
      <c r="H59" s="6">
        <v>6</v>
      </c>
      <c r="I59" s="6"/>
      <c r="J59" s="6"/>
      <c r="K59" s="70"/>
      <c r="L59" s="70"/>
      <c r="M59" s="85"/>
      <c r="N59" s="3"/>
      <c r="O59" s="3">
        <f>Día27!O59+Día28!M59</f>
        <v>1471</v>
      </c>
      <c r="P59" s="71"/>
      <c r="Q59" s="23"/>
      <c r="W59" s="22"/>
    </row>
    <row r="60" spans="1:23" s="21" customFormat="1" ht="20.100000000000001" customHeight="1" thickTop="1" thickBot="1" x14ac:dyDescent="0.3">
      <c r="A60" s="1">
        <v>8199</v>
      </c>
      <c r="B60" s="3" t="s">
        <v>31</v>
      </c>
      <c r="C60" s="3" t="s">
        <v>40</v>
      </c>
      <c r="D60" s="3" t="s">
        <v>48</v>
      </c>
      <c r="E60" s="3" t="s">
        <v>33</v>
      </c>
      <c r="F60" s="82">
        <v>0.82916666666666661</v>
      </c>
      <c r="G60" s="88"/>
      <c r="H60" s="6">
        <v>3</v>
      </c>
      <c r="I60" s="6"/>
      <c r="J60" s="6"/>
      <c r="K60" s="70"/>
      <c r="L60" s="70"/>
      <c r="M60" s="10"/>
      <c r="N60" s="3"/>
      <c r="O60" s="3">
        <f>Día27!O60+Día28!M60</f>
        <v>96</v>
      </c>
      <c r="P60" s="71"/>
      <c r="Q60" s="23"/>
      <c r="W60" s="22"/>
    </row>
    <row r="61" spans="1:23" s="21" customFormat="1" ht="20.100000000000001" customHeight="1" thickTop="1" thickBot="1" x14ac:dyDescent="0.3">
      <c r="A61" s="1">
        <v>8198</v>
      </c>
      <c r="B61" s="3" t="s">
        <v>31</v>
      </c>
      <c r="C61" s="3" t="s">
        <v>37</v>
      </c>
      <c r="D61" s="3" t="s">
        <v>33</v>
      </c>
      <c r="E61" s="3" t="s">
        <v>34</v>
      </c>
      <c r="F61" s="82">
        <v>0.84930555555555554</v>
      </c>
      <c r="G61" s="80"/>
      <c r="H61" s="6">
        <v>6</v>
      </c>
      <c r="I61" s="6"/>
      <c r="J61" s="6"/>
      <c r="K61" s="70"/>
      <c r="L61" s="70"/>
      <c r="M61" s="3"/>
      <c r="N61" s="3"/>
      <c r="O61" s="3">
        <f>Día27!O61+Día28!M61</f>
        <v>1799</v>
      </c>
      <c r="P61" s="71"/>
      <c r="Q61" s="23"/>
    </row>
    <row r="62" spans="1:23" s="21" customFormat="1" ht="20.100000000000001" customHeight="1" thickTop="1" thickBot="1" x14ac:dyDescent="0.3">
      <c r="A62" s="1">
        <v>8209</v>
      </c>
      <c r="B62" s="3" t="s">
        <v>31</v>
      </c>
      <c r="C62" s="3" t="s">
        <v>37</v>
      </c>
      <c r="D62" s="3" t="s">
        <v>48</v>
      </c>
      <c r="E62" s="3" t="s">
        <v>33</v>
      </c>
      <c r="F62" s="82">
        <v>0.85277777777777775</v>
      </c>
      <c r="G62" s="88"/>
      <c r="H62" s="6">
        <v>3</v>
      </c>
      <c r="I62" s="6"/>
      <c r="J62" s="6"/>
      <c r="K62" s="70"/>
      <c r="L62" s="70"/>
      <c r="M62" s="2"/>
      <c r="N62" s="3"/>
      <c r="O62" s="3">
        <f>Día27!O62+Día28!M62</f>
        <v>166</v>
      </c>
      <c r="P62" s="71"/>
    </row>
    <row r="63" spans="1:23" s="21" customFormat="1" ht="20.100000000000001" customHeight="1" thickTop="1" thickBot="1" x14ac:dyDescent="0.3">
      <c r="A63" s="1" t="s">
        <v>73</v>
      </c>
      <c r="B63" s="3" t="s">
        <v>46</v>
      </c>
      <c r="C63" s="3" t="s">
        <v>37</v>
      </c>
      <c r="D63" s="3" t="s">
        <v>48</v>
      </c>
      <c r="E63" s="3" t="s">
        <v>47</v>
      </c>
      <c r="F63" s="82">
        <v>0.88055555555555554</v>
      </c>
      <c r="G63" s="87"/>
      <c r="H63" s="11">
        <v>3</v>
      </c>
      <c r="I63" s="6"/>
      <c r="J63" s="6"/>
      <c r="K63" s="70"/>
      <c r="L63" s="70"/>
      <c r="M63" s="91"/>
      <c r="N63" s="3"/>
      <c r="O63" s="3">
        <f>Día27!O63+Día28!M63</f>
        <v>224</v>
      </c>
      <c r="P63" s="71"/>
    </row>
    <row r="64" spans="1:23" s="21" customFormat="1" ht="20.100000000000001" customHeight="1" thickTop="1" thickBot="1" x14ac:dyDescent="0.3">
      <c r="A64" s="1">
        <v>8208</v>
      </c>
      <c r="B64" s="3" t="s">
        <v>31</v>
      </c>
      <c r="C64" s="3" t="s">
        <v>37</v>
      </c>
      <c r="D64" s="3" t="s">
        <v>33</v>
      </c>
      <c r="E64" s="3" t="s">
        <v>34</v>
      </c>
      <c r="F64" s="82">
        <v>0.8833333333333333</v>
      </c>
      <c r="G64" s="88"/>
      <c r="H64" s="6">
        <v>6</v>
      </c>
      <c r="I64" s="6"/>
      <c r="J64" s="6"/>
      <c r="K64" s="70"/>
      <c r="L64" s="70"/>
      <c r="M64" s="10"/>
      <c r="N64" s="3"/>
      <c r="O64" s="3">
        <f>Día27!O64+Día28!M64</f>
        <v>991</v>
      </c>
      <c r="P64" s="71"/>
      <c r="Q64" s="23"/>
      <c r="W64" s="22"/>
    </row>
    <row r="65" spans="1:23" s="21" customFormat="1" ht="20.100000000000001" customHeight="1" thickTop="1" thickBot="1" x14ac:dyDescent="0.3">
      <c r="A65" s="1">
        <v>4184</v>
      </c>
      <c r="B65" s="3" t="s">
        <v>32</v>
      </c>
      <c r="C65" s="3" t="s">
        <v>62</v>
      </c>
      <c r="D65" s="3" t="s">
        <v>44</v>
      </c>
      <c r="E65" s="3" t="s">
        <v>34</v>
      </c>
      <c r="F65" s="82">
        <v>0.89097222222222217</v>
      </c>
      <c r="G65" s="88"/>
      <c r="H65" s="6">
        <v>6</v>
      </c>
      <c r="I65" s="11"/>
      <c r="J65" s="11"/>
      <c r="K65" s="70"/>
      <c r="L65" s="70"/>
      <c r="M65" s="91"/>
      <c r="N65" s="3"/>
      <c r="O65" s="3">
        <f>Día27!O65+Día28!M65</f>
        <v>29</v>
      </c>
      <c r="P65" s="95"/>
      <c r="Q65" s="23"/>
      <c r="W65" s="22"/>
    </row>
    <row r="66" spans="1:23" s="21" customFormat="1" ht="20.100000000000001" customHeight="1" thickTop="1" thickBot="1" x14ac:dyDescent="0.3">
      <c r="A66" s="1" t="s">
        <v>30</v>
      </c>
      <c r="B66" s="3" t="s">
        <v>32</v>
      </c>
      <c r="C66" s="3" t="s">
        <v>37</v>
      </c>
      <c r="D66" s="3" t="s">
        <v>35</v>
      </c>
      <c r="E66" s="3" t="s">
        <v>34</v>
      </c>
      <c r="F66" s="82">
        <v>0.89861111111111114</v>
      </c>
      <c r="G66" s="80"/>
      <c r="H66" s="6">
        <v>6</v>
      </c>
      <c r="I66" s="6" t="s">
        <v>103</v>
      </c>
      <c r="J66" s="6"/>
      <c r="K66" s="70"/>
      <c r="L66" s="70"/>
      <c r="M66" s="86"/>
      <c r="N66" s="3"/>
      <c r="O66" s="3">
        <f>Día27!O66+Día28!M66</f>
        <v>394</v>
      </c>
      <c r="P66" s="71"/>
      <c r="Q66" s="23"/>
      <c r="W66" s="22"/>
    </row>
    <row r="67" spans="1:23" s="21" customFormat="1" ht="20.100000000000001" customHeight="1" thickTop="1" thickBot="1" x14ac:dyDescent="0.3">
      <c r="A67" s="1">
        <v>8219</v>
      </c>
      <c r="B67" s="3" t="s">
        <v>31</v>
      </c>
      <c r="C67" s="3" t="s">
        <v>37</v>
      </c>
      <c r="D67" s="3" t="s">
        <v>34</v>
      </c>
      <c r="E67" s="3" t="s">
        <v>33</v>
      </c>
      <c r="F67" s="82">
        <v>0.91527777777777775</v>
      </c>
      <c r="G67" s="88"/>
      <c r="H67" s="6">
        <v>3</v>
      </c>
      <c r="I67" s="6"/>
      <c r="J67" s="6"/>
      <c r="K67" s="70"/>
      <c r="L67" s="70"/>
      <c r="M67" s="8"/>
      <c r="N67" s="3"/>
      <c r="O67" s="3">
        <f>Día27!O67+Día28!M67</f>
        <v>124</v>
      </c>
      <c r="P67" s="71"/>
      <c r="Q67" s="23"/>
      <c r="W67" s="22"/>
    </row>
    <row r="68" spans="1:23" s="21" customFormat="1" ht="20.100000000000001" customHeight="1" thickTop="1" thickBot="1" x14ac:dyDescent="0.3">
      <c r="A68" s="1"/>
      <c r="B68" s="2"/>
      <c r="C68" s="3"/>
      <c r="D68" s="3"/>
      <c r="E68" s="3"/>
      <c r="F68" s="4"/>
      <c r="G68" s="88"/>
      <c r="H68" s="6"/>
      <c r="I68" s="6"/>
      <c r="J68" s="6"/>
      <c r="K68" s="70"/>
      <c r="L68" s="70"/>
      <c r="M68" s="10"/>
      <c r="N68" s="3"/>
      <c r="O68" s="6"/>
      <c r="P68" s="71"/>
      <c r="Q68" s="23"/>
      <c r="W68" s="22"/>
    </row>
    <row r="69" spans="1:23" s="21" customFormat="1" ht="20.100000000000001" customHeight="1" thickTop="1" thickBot="1" x14ac:dyDescent="0.3">
      <c r="A69" s="1"/>
      <c r="B69" s="2"/>
      <c r="C69" s="3"/>
      <c r="D69" s="3"/>
      <c r="E69" s="3"/>
      <c r="F69" s="4"/>
      <c r="G69" s="80"/>
      <c r="H69" s="6"/>
      <c r="I69" s="6"/>
      <c r="J69" s="6"/>
      <c r="K69" s="70"/>
      <c r="L69" s="70"/>
      <c r="M69" s="3"/>
      <c r="N69" s="3"/>
      <c r="O69" s="6"/>
      <c r="P69" s="71"/>
      <c r="Q69" s="23"/>
    </row>
    <row r="70" spans="1:23" s="21" customFormat="1" ht="20.100000000000001" customHeight="1" thickTop="1" thickBot="1" x14ac:dyDescent="0.3">
      <c r="A70" s="1"/>
      <c r="B70" s="3"/>
      <c r="C70" s="3"/>
      <c r="D70" s="3"/>
      <c r="E70" s="3"/>
      <c r="F70" s="82"/>
      <c r="G70" s="80"/>
      <c r="H70" s="6"/>
      <c r="I70" s="6"/>
      <c r="J70" s="6"/>
      <c r="K70" s="70"/>
      <c r="L70" s="70"/>
      <c r="M70" s="9"/>
      <c r="N70" s="3"/>
      <c r="O70" s="6"/>
      <c r="P70" s="71"/>
    </row>
    <row r="71" spans="1:23" s="21" customFormat="1" ht="20.100000000000001" customHeight="1" thickTop="1" thickBot="1" x14ac:dyDescent="0.3">
      <c r="A71" s="1"/>
      <c r="B71" s="2"/>
      <c r="C71" s="3"/>
      <c r="D71" s="3"/>
      <c r="E71" s="3"/>
      <c r="F71" s="4"/>
      <c r="G71" s="80"/>
      <c r="H71" s="6"/>
      <c r="I71" s="6"/>
      <c r="J71" s="6"/>
      <c r="K71" s="70"/>
      <c r="L71" s="70"/>
      <c r="M71" s="9"/>
      <c r="N71" s="3"/>
      <c r="O71" s="6"/>
      <c r="P71" s="71"/>
    </row>
    <row r="72" spans="1:23" s="21" customFormat="1" ht="20.100000000000001" customHeight="1" thickTop="1" thickBot="1" x14ac:dyDescent="0.3">
      <c r="A72" s="1"/>
      <c r="B72" s="2"/>
      <c r="C72" s="3"/>
      <c r="D72" s="3"/>
      <c r="E72" s="3"/>
      <c r="F72" s="4"/>
      <c r="G72" s="80"/>
      <c r="H72" s="6"/>
      <c r="I72" s="6"/>
      <c r="J72" s="6"/>
      <c r="K72" s="70"/>
      <c r="L72" s="70"/>
      <c r="M72" s="79"/>
      <c r="N72" s="3"/>
      <c r="O72" s="96"/>
      <c r="P72" s="71"/>
    </row>
    <row r="73" spans="1:23" s="21" customFormat="1" ht="20.100000000000001" customHeight="1" thickTop="1" thickBot="1" x14ac:dyDescent="0.3">
      <c r="A73" s="13"/>
      <c r="B73" s="13"/>
      <c r="C73" s="13"/>
      <c r="D73" s="13"/>
      <c r="E73" s="13"/>
      <c r="F73" s="13"/>
      <c r="G73" s="13"/>
      <c r="H73" s="13"/>
      <c r="K73" s="74"/>
      <c r="L73" s="75"/>
      <c r="M73" s="76"/>
      <c r="N73" s="24"/>
      <c r="O73" s="97"/>
      <c r="P73" s="13"/>
    </row>
    <row r="74" spans="1:23" s="21" customFormat="1" ht="20.100000000000001" customHeight="1" x14ac:dyDescent="0.25">
      <c r="A74" s="13"/>
      <c r="B74" s="13"/>
      <c r="C74" s="13"/>
      <c r="D74" s="24"/>
      <c r="K74" s="112" t="s">
        <v>5</v>
      </c>
      <c r="L74" s="113"/>
      <c r="M74" s="77">
        <f>SUM(M14:M73)</f>
        <v>1174</v>
      </c>
      <c r="N74" s="74"/>
      <c r="O74" s="74"/>
      <c r="P74" s="13"/>
    </row>
    <row r="75" spans="1:23" ht="20.100000000000001" customHeight="1" thickBot="1" x14ac:dyDescent="0.3">
      <c r="G75" s="15"/>
      <c r="K75" s="110" t="s">
        <v>11</v>
      </c>
      <c r="L75" s="111"/>
      <c r="M75" s="78">
        <f>Día27!M75+Día28!M74</f>
        <v>38041</v>
      </c>
      <c r="N75" s="75"/>
      <c r="O75" s="75"/>
      <c r="P75" s="24"/>
    </row>
    <row r="76" spans="1:23" ht="20.100000000000001" customHeight="1" x14ac:dyDescent="0.25">
      <c r="G76" s="24"/>
      <c r="P76" s="24"/>
    </row>
    <row r="77" spans="1:23" x14ac:dyDescent="0.25">
      <c r="G77" s="24"/>
      <c r="P77" s="24"/>
    </row>
    <row r="78" spans="1:23" x14ac:dyDescent="0.25">
      <c r="A78" s="25"/>
      <c r="B78" s="25"/>
      <c r="C78" s="25"/>
      <c r="P78" s="24"/>
    </row>
    <row r="79" spans="1:23" ht="14.25" customHeight="1" x14ac:dyDescent="0.25">
      <c r="A79" s="25"/>
      <c r="B79" s="25"/>
      <c r="C79" s="25"/>
      <c r="P79" s="24"/>
    </row>
    <row r="80" spans="1:23" ht="14.25" customHeight="1" x14ac:dyDescent="0.25">
      <c r="A80" s="25"/>
      <c r="B80" s="25"/>
      <c r="C80" s="25"/>
      <c r="P80" s="24"/>
    </row>
    <row r="81" spans="1:16" ht="14.25" customHeight="1" x14ac:dyDescent="0.25">
      <c r="A81" s="25"/>
      <c r="B81" s="25"/>
      <c r="C81" s="25"/>
      <c r="P81" s="24"/>
    </row>
    <row r="82" spans="1:16" ht="14.25" customHeight="1" x14ac:dyDescent="0.25">
      <c r="A82" s="25"/>
      <c r="B82" s="25"/>
      <c r="C82" s="25"/>
    </row>
    <row r="83" spans="1:16" x14ac:dyDescent="0.25">
      <c r="A83" s="25"/>
      <c r="B83" s="25"/>
      <c r="C83" s="25"/>
    </row>
    <row r="84" spans="1:16" x14ac:dyDescent="0.25">
      <c r="A84" s="25"/>
      <c r="B84" s="25"/>
      <c r="C84" s="25"/>
    </row>
    <row r="85" spans="1:16" x14ac:dyDescent="0.25">
      <c r="A85" s="25"/>
      <c r="B85" s="25"/>
      <c r="C85" s="25"/>
    </row>
    <row r="86" spans="1:16" x14ac:dyDescent="0.25">
      <c r="A86" s="25"/>
      <c r="B86" s="25"/>
      <c r="C86" s="25"/>
    </row>
    <row r="87" spans="1:16" x14ac:dyDescent="0.25">
      <c r="A87" s="25"/>
      <c r="B87" s="25"/>
      <c r="C87" s="25"/>
    </row>
    <row r="88" spans="1:16" x14ac:dyDescent="0.25">
      <c r="A88" s="25"/>
      <c r="B88" s="25"/>
      <c r="C88" s="25"/>
    </row>
  </sheetData>
  <mergeCells count="12">
    <mergeCell ref="K75:L75"/>
    <mergeCell ref="F2:H2"/>
    <mergeCell ref="L2:M2"/>
    <mergeCell ref="F3:H3"/>
    <mergeCell ref="L3:M3"/>
    <mergeCell ref="A5:G5"/>
    <mergeCell ref="I5:O5"/>
    <mergeCell ref="F6:G6"/>
    <mergeCell ref="N6:O6"/>
    <mergeCell ref="A12:D12"/>
    <mergeCell ref="K12:L12"/>
    <mergeCell ref="K74:L74"/>
  </mergeCells>
  <pageMargins left="0.7" right="0.7" top="0.75" bottom="0.75" header="0.3" footer="0.3"/>
  <pageSetup paperSize="9" orientation="portrait" r:id="rId1"/>
  <ignoredErrors>
    <ignoredError sqref="O14:O18 O32:O34 O36:O38 O24:O27 O40:O42 O44:O65 O20:O22 O19 O23 O43 O30:O31 O39 O35 O29" unlockedFormula="1"/>
  </ignoredErrors>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W88"/>
  <sheetViews>
    <sheetView topLeftCell="D61" zoomScaleNormal="100" workbookViewId="0">
      <selection activeCell="J15" sqref="J15"/>
    </sheetView>
  </sheetViews>
  <sheetFormatPr baseColWidth="10" defaultColWidth="9.140625" defaultRowHeight="15" x14ac:dyDescent="0.25"/>
  <cols>
    <col min="1" max="1" width="13.85546875" style="13" bestFit="1" customWidth="1"/>
    <col min="2" max="2" width="13.140625" style="13" customWidth="1"/>
    <col min="3" max="3" width="14.42578125" style="13" customWidth="1"/>
    <col min="4" max="4" width="12.42578125" style="13" customWidth="1"/>
    <col min="5" max="5" width="14.5703125" style="13" customWidth="1"/>
    <col min="6" max="6" width="13.28515625" style="13" customWidth="1"/>
    <col min="7" max="7" width="12.42578125" style="13" customWidth="1"/>
    <col min="8" max="8" width="14.28515625" style="13" customWidth="1"/>
    <col min="9" max="9" width="12.85546875" style="13" customWidth="1"/>
    <col min="10" max="10" width="13.5703125" style="13" customWidth="1"/>
    <col min="11" max="11" width="16.42578125" style="13" customWidth="1"/>
    <col min="12" max="12" width="10.7109375" style="13" customWidth="1"/>
    <col min="13" max="13" width="10" style="13" customWidth="1"/>
    <col min="14" max="14" width="10.28515625" style="13" customWidth="1"/>
    <col min="15" max="15" width="13.42578125" style="13" customWidth="1"/>
    <col min="16" max="16" width="66.85546875" style="15" customWidth="1"/>
    <col min="17" max="17" width="2.140625" style="13" customWidth="1"/>
    <col min="18" max="21" width="9.140625" style="13" hidden="1" customWidth="1"/>
    <col min="22" max="22" width="13.85546875" style="13" customWidth="1"/>
    <col min="23" max="16384" width="9.140625" style="13"/>
  </cols>
  <sheetData>
    <row r="1" spans="1:23" ht="39" customHeight="1" thickBot="1" x14ac:dyDescent="0.3">
      <c r="D1" s="14"/>
      <c r="E1" s="14"/>
      <c r="F1" s="14"/>
    </row>
    <row r="2" spans="1:23" ht="23.25" customHeight="1" thickBot="1" x14ac:dyDescent="0.3">
      <c r="F2" s="122" t="s">
        <v>14</v>
      </c>
      <c r="G2" s="123"/>
      <c r="H2" s="124"/>
      <c r="I2" s="28"/>
      <c r="J2" s="29" t="s">
        <v>22</v>
      </c>
      <c r="K2" s="29" t="s">
        <v>23</v>
      </c>
      <c r="L2" s="125"/>
      <c r="M2" s="125"/>
    </row>
    <row r="3" spans="1:23" ht="26.25" customHeight="1" thickBot="1" x14ac:dyDescent="0.3">
      <c r="E3" s="30"/>
      <c r="F3" s="126" t="s">
        <v>29</v>
      </c>
      <c r="G3" s="127"/>
      <c r="H3" s="128"/>
      <c r="I3" s="28"/>
      <c r="J3" s="72">
        <v>44833</v>
      </c>
      <c r="K3" s="73" t="s">
        <v>89</v>
      </c>
      <c r="L3" s="129"/>
      <c r="M3" s="129"/>
    </row>
    <row r="4" spans="1:23" ht="15" customHeight="1" thickBot="1" x14ac:dyDescent="0.3">
      <c r="E4" s="30"/>
      <c r="F4" s="27"/>
      <c r="G4" s="27"/>
      <c r="H4" s="27"/>
      <c r="J4" s="31"/>
      <c r="K4" s="31"/>
    </row>
    <row r="5" spans="1:23" ht="15" customHeight="1" thickBot="1" x14ac:dyDescent="0.3">
      <c r="A5" s="119" t="s">
        <v>27</v>
      </c>
      <c r="B5" s="120"/>
      <c r="C5" s="120"/>
      <c r="D5" s="120"/>
      <c r="E5" s="120"/>
      <c r="F5" s="120"/>
      <c r="G5" s="121"/>
      <c r="H5" s="27"/>
      <c r="I5" s="119" t="s">
        <v>28</v>
      </c>
      <c r="J5" s="120"/>
      <c r="K5" s="120"/>
      <c r="L5" s="120"/>
      <c r="M5" s="120"/>
      <c r="N5" s="120"/>
      <c r="O5" s="121"/>
    </row>
    <row r="6" spans="1:23" ht="15" customHeight="1" thickBot="1" x14ac:dyDescent="0.3">
      <c r="A6" s="32" t="s">
        <v>21</v>
      </c>
      <c r="B6" s="34" t="s">
        <v>16</v>
      </c>
      <c r="C6" s="34" t="s">
        <v>17</v>
      </c>
      <c r="D6" s="34" t="s">
        <v>18</v>
      </c>
      <c r="E6" s="35" t="s">
        <v>19</v>
      </c>
      <c r="F6" s="116" t="s">
        <v>20</v>
      </c>
      <c r="G6" s="117"/>
      <c r="H6" s="36"/>
      <c r="I6" s="32" t="s">
        <v>21</v>
      </c>
      <c r="J6" s="33" t="s">
        <v>16</v>
      </c>
      <c r="K6" s="34" t="s">
        <v>17</v>
      </c>
      <c r="L6" s="34" t="s">
        <v>18</v>
      </c>
      <c r="M6" s="35" t="s">
        <v>19</v>
      </c>
      <c r="N6" s="116" t="s">
        <v>20</v>
      </c>
      <c r="O6" s="117"/>
    </row>
    <row r="7" spans="1:23" ht="13.5" customHeight="1" x14ac:dyDescent="0.25">
      <c r="A7" s="37">
        <v>1</v>
      </c>
      <c r="B7" s="38" t="s">
        <v>82</v>
      </c>
      <c r="C7" s="92" t="s">
        <v>82</v>
      </c>
      <c r="D7" s="39" t="s">
        <v>83</v>
      </c>
      <c r="E7" s="39" t="s">
        <v>84</v>
      </c>
      <c r="F7" s="39" t="s">
        <v>98</v>
      </c>
      <c r="G7" s="83"/>
      <c r="H7" s="41"/>
      <c r="I7" s="37">
        <v>1</v>
      </c>
      <c r="J7" s="42"/>
      <c r="K7" s="43"/>
      <c r="L7" s="39"/>
      <c r="M7" s="40"/>
      <c r="N7" s="3"/>
      <c r="O7" s="7"/>
    </row>
    <row r="8" spans="1:23" ht="15" customHeight="1" x14ac:dyDescent="0.25">
      <c r="A8" s="44">
        <v>2</v>
      </c>
      <c r="B8" s="45" t="s">
        <v>85</v>
      </c>
      <c r="C8" s="93" t="s">
        <v>85</v>
      </c>
      <c r="D8" s="46" t="s">
        <v>86</v>
      </c>
      <c r="E8" s="46" t="s">
        <v>87</v>
      </c>
      <c r="F8" s="46" t="s">
        <v>247</v>
      </c>
      <c r="G8" s="83"/>
      <c r="H8" s="41"/>
      <c r="I8" s="44">
        <v>2</v>
      </c>
      <c r="J8" s="45"/>
      <c r="K8" s="46"/>
      <c r="L8" s="46"/>
      <c r="M8" s="47"/>
      <c r="N8" s="3"/>
      <c r="O8" s="7"/>
    </row>
    <row r="9" spans="1:23" ht="15" customHeight="1" x14ac:dyDescent="0.25">
      <c r="A9" s="44">
        <v>3</v>
      </c>
      <c r="B9" s="45"/>
      <c r="C9" s="46"/>
      <c r="D9" s="46"/>
      <c r="E9" s="46"/>
      <c r="F9" s="2"/>
      <c r="G9" s="7"/>
      <c r="H9" s="41"/>
      <c r="I9" s="44">
        <v>3</v>
      </c>
      <c r="J9" s="48"/>
      <c r="K9" s="46"/>
      <c r="L9" s="46"/>
      <c r="M9" s="47"/>
      <c r="N9" s="3"/>
      <c r="O9" s="7"/>
    </row>
    <row r="10" spans="1:23" ht="15" customHeight="1" thickBot="1" x14ac:dyDescent="0.3">
      <c r="A10" s="49">
        <v>4</v>
      </c>
      <c r="B10" s="50"/>
      <c r="C10" s="51"/>
      <c r="D10" s="51"/>
      <c r="E10" s="51"/>
      <c r="F10" s="94"/>
      <c r="G10" s="26"/>
      <c r="H10" s="41"/>
      <c r="I10" s="49">
        <v>4</v>
      </c>
      <c r="J10" s="53"/>
      <c r="K10" s="51"/>
      <c r="L10" s="51"/>
      <c r="M10" s="52"/>
      <c r="N10" s="12"/>
      <c r="O10" s="26"/>
    </row>
    <row r="11" spans="1:23" ht="20.25" customHeight="1" thickBot="1" x14ac:dyDescent="0.3">
      <c r="A11" s="54"/>
      <c r="B11" s="54"/>
      <c r="E11" s="30"/>
      <c r="F11" s="27"/>
      <c r="G11" s="27"/>
      <c r="H11" s="27"/>
      <c r="J11" s="55"/>
    </row>
    <row r="12" spans="1:23" ht="17.25" customHeight="1" thickTop="1" thickBot="1" x14ac:dyDescent="0.3">
      <c r="A12" s="118"/>
      <c r="B12" s="118"/>
      <c r="C12" s="118"/>
      <c r="D12" s="118"/>
      <c r="E12" s="16"/>
      <c r="F12" s="16"/>
      <c r="G12" s="16"/>
      <c r="H12" s="17"/>
      <c r="I12" s="18" t="s">
        <v>24</v>
      </c>
      <c r="J12" s="56"/>
      <c r="K12" s="114" t="s">
        <v>12</v>
      </c>
      <c r="L12" s="115"/>
    </row>
    <row r="13" spans="1:23" s="19" customFormat="1" ht="24" thickTop="1" thickBot="1" x14ac:dyDescent="0.25">
      <c r="A13" s="57" t="s">
        <v>0</v>
      </c>
      <c r="B13" s="58" t="s">
        <v>26</v>
      </c>
      <c r="C13" s="59" t="s">
        <v>8</v>
      </c>
      <c r="D13" s="59" t="s">
        <v>1</v>
      </c>
      <c r="E13" s="59" t="s">
        <v>2</v>
      </c>
      <c r="F13" s="59" t="s">
        <v>7</v>
      </c>
      <c r="G13" s="60" t="s">
        <v>4</v>
      </c>
      <c r="H13" s="61" t="s">
        <v>3</v>
      </c>
      <c r="I13" s="61" t="s">
        <v>15</v>
      </c>
      <c r="J13" s="62" t="s">
        <v>39</v>
      </c>
      <c r="K13" s="63" t="s">
        <v>25</v>
      </c>
      <c r="L13" s="63" t="s">
        <v>9</v>
      </c>
      <c r="M13" s="62" t="s">
        <v>13</v>
      </c>
      <c r="N13" s="61" t="s">
        <v>10</v>
      </c>
      <c r="O13" s="64" t="s">
        <v>11</v>
      </c>
      <c r="P13" s="65" t="s">
        <v>6</v>
      </c>
    </row>
    <row r="14" spans="1:23" s="21" customFormat="1" ht="24.75" customHeight="1" thickBot="1" x14ac:dyDescent="0.3">
      <c r="A14" s="66">
        <v>4275</v>
      </c>
      <c r="B14" s="5" t="s">
        <v>32</v>
      </c>
      <c r="C14" s="5" t="s">
        <v>40</v>
      </c>
      <c r="D14" s="5" t="s">
        <v>43</v>
      </c>
      <c r="E14" s="5" t="s">
        <v>44</v>
      </c>
      <c r="F14" s="81">
        <v>0.28472222222222221</v>
      </c>
      <c r="G14" s="84"/>
      <c r="H14" s="5">
        <v>3</v>
      </c>
      <c r="I14" s="5"/>
      <c r="J14" s="5"/>
      <c r="K14" s="67"/>
      <c r="L14" s="67"/>
      <c r="M14" s="68"/>
      <c r="N14" s="5"/>
      <c r="O14" s="5">
        <f>Día28!O14+Día29!M14</f>
        <v>149</v>
      </c>
      <c r="P14" s="69"/>
      <c r="Q14" s="20"/>
    </row>
    <row r="15" spans="1:23" s="21" customFormat="1" ht="36.75" customHeight="1" thickTop="1" thickBot="1" x14ac:dyDescent="0.3">
      <c r="A15" s="1">
        <v>8058</v>
      </c>
      <c r="B15" s="3" t="s">
        <v>31</v>
      </c>
      <c r="C15" s="3" t="s">
        <v>40</v>
      </c>
      <c r="D15" s="3" t="s">
        <v>33</v>
      </c>
      <c r="E15" s="3" t="s">
        <v>34</v>
      </c>
      <c r="F15" s="82">
        <v>0.29166666666666669</v>
      </c>
      <c r="G15" s="80"/>
      <c r="H15" s="6">
        <v>6</v>
      </c>
      <c r="I15" s="6" t="s">
        <v>103</v>
      </c>
      <c r="J15" s="6"/>
      <c r="K15" s="70"/>
      <c r="L15" s="70"/>
      <c r="M15" s="8"/>
      <c r="N15" s="3"/>
      <c r="O15" s="3">
        <f>Día28!O15+Día29!M15</f>
        <v>4481</v>
      </c>
      <c r="P15" s="71"/>
      <c r="Q15" s="20"/>
      <c r="W15" s="22"/>
    </row>
    <row r="16" spans="1:23" s="21" customFormat="1" ht="30" customHeight="1" thickTop="1" thickBot="1" x14ac:dyDescent="0.3">
      <c r="A16" s="1">
        <v>8069</v>
      </c>
      <c r="B16" s="3" t="s">
        <v>31</v>
      </c>
      <c r="C16" s="3" t="s">
        <v>40</v>
      </c>
      <c r="D16" s="3" t="s">
        <v>41</v>
      </c>
      <c r="E16" s="3" t="s">
        <v>33</v>
      </c>
      <c r="F16" s="82">
        <v>0.29722222222222222</v>
      </c>
      <c r="G16" s="80"/>
      <c r="H16" s="6">
        <v>3</v>
      </c>
      <c r="I16" s="6"/>
      <c r="J16" s="6"/>
      <c r="K16" s="70"/>
      <c r="L16" s="70"/>
      <c r="M16" s="8"/>
      <c r="N16" s="3"/>
      <c r="O16" s="3">
        <f>Día28!O16+Día29!M16</f>
        <v>273</v>
      </c>
      <c r="P16" s="71"/>
      <c r="Q16" s="20"/>
      <c r="W16" s="22"/>
    </row>
    <row r="17" spans="1:23" s="21" customFormat="1" ht="20.100000000000001" customHeight="1" thickTop="1" thickBot="1" x14ac:dyDescent="0.3">
      <c r="A17" s="1">
        <v>8068</v>
      </c>
      <c r="B17" s="3" t="s">
        <v>31</v>
      </c>
      <c r="C17" s="3" t="s">
        <v>40</v>
      </c>
      <c r="D17" s="3" t="s">
        <v>33</v>
      </c>
      <c r="E17" s="3" t="s">
        <v>34</v>
      </c>
      <c r="F17" s="82">
        <v>0.30694444444444441</v>
      </c>
      <c r="G17" s="80"/>
      <c r="H17" s="6">
        <v>6</v>
      </c>
      <c r="I17" s="6" t="s">
        <v>103</v>
      </c>
      <c r="J17" s="6"/>
      <c r="K17" s="70"/>
      <c r="L17" s="70"/>
      <c r="M17" s="8"/>
      <c r="N17" s="3"/>
      <c r="O17" s="3">
        <f>Día28!O17+Día29!M17</f>
        <v>2377</v>
      </c>
      <c r="P17" s="71"/>
      <c r="Q17" s="23"/>
      <c r="W17" s="22"/>
    </row>
    <row r="18" spans="1:23" s="21" customFormat="1" ht="51.75" customHeight="1" thickTop="1" thickBot="1" x14ac:dyDescent="0.3">
      <c r="A18" s="1" t="s">
        <v>45</v>
      </c>
      <c r="B18" s="3" t="s">
        <v>46</v>
      </c>
      <c r="C18" s="3" t="s">
        <v>40</v>
      </c>
      <c r="D18" s="3" t="s">
        <v>47</v>
      </c>
      <c r="E18" s="3" t="s">
        <v>34</v>
      </c>
      <c r="F18" s="82">
        <v>0.31805555555555554</v>
      </c>
      <c r="G18" s="80"/>
      <c r="H18" s="6">
        <v>6</v>
      </c>
      <c r="I18" s="6"/>
      <c r="J18" s="6"/>
      <c r="K18" s="70"/>
      <c r="L18" s="70"/>
      <c r="M18" s="10"/>
      <c r="N18" s="3"/>
      <c r="O18" s="3">
        <f>Día28!O18+Día29!M18</f>
        <v>1251</v>
      </c>
      <c r="P18" s="71"/>
      <c r="Q18" s="23"/>
      <c r="W18" s="22"/>
    </row>
    <row r="19" spans="1:23" s="21" customFormat="1" ht="51.75" customHeight="1" thickTop="1" thickBot="1" x14ac:dyDescent="0.3">
      <c r="A19" s="1">
        <v>4187</v>
      </c>
      <c r="B19" s="3" t="s">
        <v>32</v>
      </c>
      <c r="C19" s="3" t="s">
        <v>54</v>
      </c>
      <c r="D19" s="3" t="s">
        <v>43</v>
      </c>
      <c r="E19" s="3" t="s">
        <v>79</v>
      </c>
      <c r="F19" s="82">
        <v>0.32083333333333336</v>
      </c>
      <c r="G19" s="80"/>
      <c r="H19" s="6">
        <v>3</v>
      </c>
      <c r="I19" s="11"/>
      <c r="J19" s="11"/>
      <c r="K19" s="70"/>
      <c r="L19" s="70"/>
      <c r="M19" s="10"/>
      <c r="N19" s="3"/>
      <c r="O19" s="3">
        <f>Día28!O19+Día29!M19</f>
        <v>96</v>
      </c>
      <c r="P19" s="71"/>
      <c r="Q19" s="23"/>
      <c r="W19" s="22"/>
    </row>
    <row r="20" spans="1:23" s="21" customFormat="1" ht="20.100000000000001" customHeight="1" thickTop="1" thickBot="1" x14ac:dyDescent="0.3">
      <c r="A20" s="1">
        <v>8078</v>
      </c>
      <c r="B20" s="3" t="s">
        <v>31</v>
      </c>
      <c r="C20" s="3" t="s">
        <v>40</v>
      </c>
      <c r="D20" s="3" t="s">
        <v>33</v>
      </c>
      <c r="E20" s="3" t="s">
        <v>34</v>
      </c>
      <c r="F20" s="82">
        <v>0.32777777777777778</v>
      </c>
      <c r="G20" s="88"/>
      <c r="H20" s="11">
        <v>6</v>
      </c>
      <c r="I20" s="11" t="s">
        <v>103</v>
      </c>
      <c r="J20" s="11"/>
      <c r="K20" s="70"/>
      <c r="L20" s="70"/>
      <c r="M20" s="10"/>
      <c r="N20" s="3"/>
      <c r="O20" s="3">
        <f>Día28!O20+Día29!M20</f>
        <v>3120</v>
      </c>
      <c r="P20" s="71"/>
      <c r="Q20" s="23"/>
      <c r="W20" s="22"/>
    </row>
    <row r="21" spans="1:23" s="21" customFormat="1" ht="58.5" customHeight="1" thickTop="1" thickBot="1" x14ac:dyDescent="0.3">
      <c r="A21" s="1">
        <v>8079</v>
      </c>
      <c r="B21" s="3" t="s">
        <v>31</v>
      </c>
      <c r="C21" s="3" t="s">
        <v>40</v>
      </c>
      <c r="D21" s="3" t="s">
        <v>48</v>
      </c>
      <c r="E21" s="3" t="s">
        <v>33</v>
      </c>
      <c r="F21" s="82">
        <v>0.34722222222222227</v>
      </c>
      <c r="G21" s="80"/>
      <c r="H21" s="6">
        <v>3</v>
      </c>
      <c r="I21" s="11"/>
      <c r="J21" s="11"/>
      <c r="K21" s="70"/>
      <c r="L21" s="70"/>
      <c r="M21" s="86"/>
      <c r="N21" s="3"/>
      <c r="O21" s="3">
        <f>Día28!O21+Día29!M21</f>
        <v>292</v>
      </c>
      <c r="P21" s="71"/>
      <c r="Q21" s="23"/>
      <c r="W21" s="22"/>
    </row>
    <row r="22" spans="1:23" s="21" customFormat="1" ht="20.100000000000001" customHeight="1" thickTop="1" thickBot="1" x14ac:dyDescent="0.3">
      <c r="A22" s="1">
        <v>8278</v>
      </c>
      <c r="B22" s="3" t="s">
        <v>31</v>
      </c>
      <c r="C22" s="3" t="s">
        <v>37</v>
      </c>
      <c r="D22" s="3" t="s">
        <v>33</v>
      </c>
      <c r="E22" s="3" t="s">
        <v>34</v>
      </c>
      <c r="F22" s="82">
        <v>0.35555555555555557</v>
      </c>
      <c r="G22" s="80"/>
      <c r="H22" s="6">
        <v>6</v>
      </c>
      <c r="I22" s="6"/>
      <c r="J22" s="6"/>
      <c r="K22" s="70"/>
      <c r="L22" s="70"/>
      <c r="M22" s="8"/>
      <c r="N22" s="3"/>
      <c r="O22" s="3">
        <f>Día28!O22+Día29!M22</f>
        <v>1577</v>
      </c>
      <c r="P22" s="71"/>
      <c r="Q22" s="23"/>
      <c r="W22" s="22"/>
    </row>
    <row r="23" spans="1:23" s="21" customFormat="1" ht="20.100000000000001" customHeight="1" thickTop="1" thickBot="1" x14ac:dyDescent="0.3">
      <c r="A23" s="1">
        <v>4087</v>
      </c>
      <c r="B23" s="3" t="s">
        <v>32</v>
      </c>
      <c r="C23" s="3" t="s">
        <v>37</v>
      </c>
      <c r="D23" s="3" t="s">
        <v>49</v>
      </c>
      <c r="E23" s="3" t="s">
        <v>78</v>
      </c>
      <c r="F23" s="82">
        <v>0.3833333333333333</v>
      </c>
      <c r="G23" s="80"/>
      <c r="H23" s="6">
        <v>3</v>
      </c>
      <c r="I23" s="6"/>
      <c r="J23" s="6"/>
      <c r="K23" s="70"/>
      <c r="L23" s="70"/>
      <c r="M23" s="8"/>
      <c r="N23" s="3"/>
      <c r="O23" s="3">
        <f>Día28!O23+Día29!M23</f>
        <v>100</v>
      </c>
      <c r="P23" s="71"/>
      <c r="Q23" s="23"/>
      <c r="W23" s="22"/>
    </row>
    <row r="24" spans="1:23" s="21" customFormat="1" ht="20.100000000000001" customHeight="1" thickTop="1" thickBot="1" x14ac:dyDescent="0.3">
      <c r="A24" s="1" t="s">
        <v>50</v>
      </c>
      <c r="B24" s="3" t="s">
        <v>46</v>
      </c>
      <c r="C24" s="3" t="s">
        <v>37</v>
      </c>
      <c r="D24" s="3" t="s">
        <v>48</v>
      </c>
      <c r="E24" s="3" t="s">
        <v>47</v>
      </c>
      <c r="F24" s="82">
        <v>0.38750000000000001</v>
      </c>
      <c r="G24" s="80"/>
      <c r="H24" s="6">
        <v>4</v>
      </c>
      <c r="I24" s="6"/>
      <c r="J24" s="6"/>
      <c r="K24" s="70"/>
      <c r="L24" s="70"/>
      <c r="M24" s="85"/>
      <c r="N24" s="3"/>
      <c r="O24" s="3">
        <f>Día28!O24+Día29!M24</f>
        <v>263</v>
      </c>
      <c r="P24" s="71"/>
      <c r="Q24" s="23"/>
      <c r="W24" s="22"/>
    </row>
    <row r="25" spans="1:23" s="21" customFormat="1" ht="21" customHeight="1" thickTop="1" thickBot="1" x14ac:dyDescent="0.3">
      <c r="A25" s="1">
        <v>8088</v>
      </c>
      <c r="B25" s="3" t="s">
        <v>31</v>
      </c>
      <c r="C25" s="3" t="s">
        <v>40</v>
      </c>
      <c r="D25" s="3" t="s">
        <v>33</v>
      </c>
      <c r="E25" s="3" t="s">
        <v>34</v>
      </c>
      <c r="F25" s="82">
        <v>0.39027777777777778</v>
      </c>
      <c r="G25" s="80"/>
      <c r="H25" s="6">
        <v>6</v>
      </c>
      <c r="I25" s="11"/>
      <c r="J25" s="11"/>
      <c r="K25" s="70"/>
      <c r="L25" s="70"/>
      <c r="M25" s="10"/>
      <c r="N25" s="3"/>
      <c r="O25" s="3">
        <f>Día28!O25+Día29!M25</f>
        <v>1162</v>
      </c>
      <c r="P25" s="71"/>
      <c r="Q25" s="23"/>
      <c r="W25" s="22"/>
    </row>
    <row r="26" spans="1:23" s="21" customFormat="1" ht="20.100000000000001" customHeight="1" thickTop="1" thickBot="1" x14ac:dyDescent="0.3">
      <c r="A26" s="1" t="s">
        <v>51</v>
      </c>
      <c r="B26" s="3" t="s">
        <v>46</v>
      </c>
      <c r="C26" s="3" t="s">
        <v>38</v>
      </c>
      <c r="D26" s="3" t="s">
        <v>47</v>
      </c>
      <c r="E26" s="3" t="s">
        <v>34</v>
      </c>
      <c r="F26" s="82">
        <v>0.39861111111111108</v>
      </c>
      <c r="G26" s="80"/>
      <c r="H26" s="6"/>
      <c r="I26" s="6"/>
      <c r="J26" s="6"/>
      <c r="K26" s="70"/>
      <c r="L26" s="70"/>
      <c r="M26" s="8"/>
      <c r="N26" s="3"/>
      <c r="O26" s="3">
        <f>Día28!O26+Día29!M26</f>
        <v>220</v>
      </c>
      <c r="P26" s="71"/>
      <c r="Q26" s="23"/>
      <c r="W26" s="22"/>
    </row>
    <row r="27" spans="1:23" s="21" customFormat="1" ht="20.100000000000001" customHeight="1" thickTop="1" thickBot="1" x14ac:dyDescent="0.3">
      <c r="A27" s="1">
        <v>8098</v>
      </c>
      <c r="B27" s="3" t="s">
        <v>31</v>
      </c>
      <c r="C27" s="3" t="s">
        <v>38</v>
      </c>
      <c r="D27" s="3" t="s">
        <v>33</v>
      </c>
      <c r="E27" s="3" t="s">
        <v>34</v>
      </c>
      <c r="F27" s="82">
        <v>0.43541666666666662</v>
      </c>
      <c r="G27" s="80"/>
      <c r="H27" s="6"/>
      <c r="I27" s="6"/>
      <c r="J27" s="6"/>
      <c r="K27" s="70"/>
      <c r="L27" s="70"/>
      <c r="M27" s="10"/>
      <c r="N27" s="3"/>
      <c r="O27" s="3">
        <f>Día28!O27+Día29!M27</f>
        <v>473</v>
      </c>
      <c r="P27" s="71"/>
      <c r="Q27" s="23"/>
      <c r="W27" s="22"/>
    </row>
    <row r="28" spans="1:23" s="21" customFormat="1" ht="20.100000000000001" customHeight="1" thickTop="1" thickBot="1" x14ac:dyDescent="0.3">
      <c r="A28" s="1">
        <v>8109</v>
      </c>
      <c r="B28" s="3" t="s">
        <v>31</v>
      </c>
      <c r="C28" s="3" t="s">
        <v>37</v>
      </c>
      <c r="D28" s="3" t="s">
        <v>48</v>
      </c>
      <c r="E28" s="3" t="s">
        <v>33</v>
      </c>
      <c r="F28" s="82">
        <v>0.4465277777777778</v>
      </c>
      <c r="G28" s="80"/>
      <c r="H28" s="6">
        <v>3</v>
      </c>
      <c r="I28" s="6"/>
      <c r="J28" s="6"/>
      <c r="K28" s="70"/>
      <c r="L28" s="70"/>
      <c r="M28" s="85"/>
      <c r="N28" s="3"/>
      <c r="O28" s="3" t="e">
        <f>Día28!O28+Día29!M28</f>
        <v>#VALUE!</v>
      </c>
      <c r="P28" s="71"/>
      <c r="Q28" s="23"/>
    </row>
    <row r="29" spans="1:23" s="21" customFormat="1" ht="20.100000000000001" customHeight="1" thickTop="1" thickBot="1" x14ac:dyDescent="0.3">
      <c r="A29" s="1">
        <v>4072</v>
      </c>
      <c r="B29" s="3" t="s">
        <v>32</v>
      </c>
      <c r="C29" s="3" t="s">
        <v>37</v>
      </c>
      <c r="D29" s="3" t="s">
        <v>52</v>
      </c>
      <c r="E29" s="3" t="s">
        <v>53</v>
      </c>
      <c r="F29" s="82">
        <v>0.44861111111111113</v>
      </c>
      <c r="G29" s="80"/>
      <c r="H29" s="6">
        <v>6</v>
      </c>
      <c r="I29" s="6"/>
      <c r="J29" s="6"/>
      <c r="K29" s="70"/>
      <c r="L29" s="70"/>
      <c r="M29" s="9"/>
      <c r="N29" s="3"/>
      <c r="O29" s="3">
        <f>Día28!O29+Día29!M29</f>
        <v>513</v>
      </c>
      <c r="P29" s="71"/>
    </row>
    <row r="30" spans="1:23" s="21" customFormat="1" ht="20.100000000000001" customHeight="1" thickTop="1" thickBot="1" x14ac:dyDescent="0.3">
      <c r="A30" s="1">
        <v>4186</v>
      </c>
      <c r="B30" s="3" t="s">
        <v>32</v>
      </c>
      <c r="C30" s="3" t="s">
        <v>37</v>
      </c>
      <c r="D30" s="3" t="s">
        <v>80</v>
      </c>
      <c r="E30" s="3" t="s">
        <v>34</v>
      </c>
      <c r="F30" s="82">
        <v>0.45833333333333331</v>
      </c>
      <c r="G30" s="80"/>
      <c r="H30" s="6">
        <v>6</v>
      </c>
      <c r="I30" s="6"/>
      <c r="J30" s="6"/>
      <c r="K30" s="70"/>
      <c r="L30" s="70"/>
      <c r="M30" s="9"/>
      <c r="N30" s="3"/>
      <c r="O30" s="3">
        <f>Día28!O30+Día29!M30</f>
        <v>792</v>
      </c>
      <c r="P30" s="71"/>
    </row>
    <row r="31" spans="1:23" s="21" customFormat="1" ht="20.100000000000001" customHeight="1" thickTop="1" thickBot="1" x14ac:dyDescent="0.3">
      <c r="A31" s="1">
        <v>4101</v>
      </c>
      <c r="B31" s="3" t="s">
        <v>32</v>
      </c>
      <c r="C31" s="3" t="s">
        <v>37</v>
      </c>
      <c r="D31" s="3" t="s">
        <v>34</v>
      </c>
      <c r="E31" s="3" t="s">
        <v>36</v>
      </c>
      <c r="F31" s="82">
        <v>0.48541666666666666</v>
      </c>
      <c r="G31" s="80"/>
      <c r="H31" s="6">
        <v>3</v>
      </c>
      <c r="I31" s="6"/>
      <c r="J31" s="6"/>
      <c r="K31" s="70"/>
      <c r="L31" s="70"/>
      <c r="M31" s="9"/>
      <c r="N31" s="3"/>
      <c r="O31" s="3">
        <f>Día28!O31+Día29!M31</f>
        <v>159</v>
      </c>
      <c r="P31" s="71"/>
    </row>
    <row r="32" spans="1:23" s="21" customFormat="1" ht="20.100000000000001" customHeight="1" thickTop="1" thickBot="1" x14ac:dyDescent="0.3">
      <c r="A32" s="1">
        <v>8118</v>
      </c>
      <c r="B32" s="3" t="s">
        <v>31</v>
      </c>
      <c r="C32" s="3" t="s">
        <v>40</v>
      </c>
      <c r="D32" s="3" t="s">
        <v>33</v>
      </c>
      <c r="E32" s="3" t="s">
        <v>34</v>
      </c>
      <c r="F32" s="82">
        <v>0.50486111111111109</v>
      </c>
      <c r="G32" s="80"/>
      <c r="H32" s="11">
        <v>6</v>
      </c>
      <c r="I32" s="6"/>
      <c r="J32" s="6"/>
      <c r="K32" s="70"/>
      <c r="L32" s="70"/>
      <c r="M32" s="9"/>
      <c r="N32" s="3"/>
      <c r="O32" s="3">
        <f>Día28!O32+Día29!M32</f>
        <v>978</v>
      </c>
      <c r="P32" s="71"/>
    </row>
    <row r="33" spans="1:23" s="21" customFormat="1" ht="20.100000000000001" customHeight="1" thickTop="1" thickBot="1" x14ac:dyDescent="0.3">
      <c r="A33" s="1">
        <v>4064</v>
      </c>
      <c r="B33" s="3" t="s">
        <v>32</v>
      </c>
      <c r="C33" s="3" t="s">
        <v>54</v>
      </c>
      <c r="D33" s="3" t="s">
        <v>55</v>
      </c>
      <c r="E33" s="3" t="s">
        <v>34</v>
      </c>
      <c r="F33" s="82">
        <v>0.51944444444444449</v>
      </c>
      <c r="G33" s="80"/>
      <c r="H33" s="6">
        <v>6</v>
      </c>
      <c r="I33" s="6"/>
      <c r="J33" s="6"/>
      <c r="K33" s="70"/>
      <c r="L33" s="70"/>
      <c r="M33" s="10"/>
      <c r="N33" s="3"/>
      <c r="O33" s="3">
        <f>Día28!O33+Día29!M33</f>
        <v>91</v>
      </c>
      <c r="P33" s="71"/>
      <c r="Q33" s="23"/>
      <c r="W33" s="22"/>
    </row>
    <row r="34" spans="1:23" s="21" customFormat="1" ht="20.100000000000001" customHeight="1" thickTop="1" thickBot="1" x14ac:dyDescent="0.3">
      <c r="A34" s="1">
        <v>8129</v>
      </c>
      <c r="B34" s="3" t="s">
        <v>31</v>
      </c>
      <c r="C34" s="3" t="s">
        <v>37</v>
      </c>
      <c r="D34" s="3" t="s">
        <v>48</v>
      </c>
      <c r="E34" s="3" t="s">
        <v>33</v>
      </c>
      <c r="F34" s="82">
        <v>0.5229166666666667</v>
      </c>
      <c r="G34" s="88"/>
      <c r="H34" s="6">
        <v>3</v>
      </c>
      <c r="I34" s="11"/>
      <c r="J34" s="11"/>
      <c r="K34" s="70"/>
      <c r="L34" s="70"/>
      <c r="M34" s="10"/>
      <c r="N34" s="3"/>
      <c r="O34" s="3">
        <f>Día28!O34+Día29!M34</f>
        <v>185</v>
      </c>
      <c r="P34" s="71"/>
      <c r="Q34" s="23"/>
      <c r="W34" s="22"/>
    </row>
    <row r="35" spans="1:23" s="21" customFormat="1" ht="20.100000000000001" customHeight="1" thickTop="1" thickBot="1" x14ac:dyDescent="0.3">
      <c r="A35" s="1">
        <v>4086</v>
      </c>
      <c r="B35" s="3" t="s">
        <v>32</v>
      </c>
      <c r="C35" s="3" t="s">
        <v>37</v>
      </c>
      <c r="D35" s="3" t="s">
        <v>81</v>
      </c>
      <c r="E35" s="3" t="s">
        <v>34</v>
      </c>
      <c r="F35" s="82">
        <v>0.56111111111111112</v>
      </c>
      <c r="G35" s="88"/>
      <c r="H35" s="6">
        <v>6</v>
      </c>
      <c r="I35" s="11"/>
      <c r="J35" s="11"/>
      <c r="K35" s="70"/>
      <c r="L35" s="70"/>
      <c r="M35" s="10"/>
      <c r="N35" s="3"/>
      <c r="O35" s="3">
        <f>Día28!O35+Día29!M35</f>
        <v>227</v>
      </c>
      <c r="P35" s="71"/>
      <c r="Q35" s="23"/>
      <c r="W35" s="22"/>
    </row>
    <row r="36" spans="1:23" s="21" customFormat="1" ht="20.100000000000001" customHeight="1" thickTop="1" thickBot="1" x14ac:dyDescent="0.3">
      <c r="A36" s="1">
        <v>4325</v>
      </c>
      <c r="B36" s="3" t="s">
        <v>32</v>
      </c>
      <c r="C36" s="3" t="s">
        <v>37</v>
      </c>
      <c r="D36" s="3" t="s">
        <v>48</v>
      </c>
      <c r="E36" s="3" t="s">
        <v>56</v>
      </c>
      <c r="F36" s="82">
        <v>0.57361111111111118</v>
      </c>
      <c r="G36" s="80"/>
      <c r="H36" s="6">
        <v>3</v>
      </c>
      <c r="I36" s="6"/>
      <c r="J36" s="6"/>
      <c r="K36" s="70" t="s">
        <v>202</v>
      </c>
      <c r="L36" s="70"/>
      <c r="M36" s="10"/>
      <c r="N36" s="3"/>
      <c r="O36" s="3">
        <f>Día28!O36+Día29!M36</f>
        <v>209</v>
      </c>
      <c r="P36" s="71"/>
      <c r="Q36" s="23"/>
      <c r="W36" s="22"/>
    </row>
    <row r="37" spans="1:23" s="21" customFormat="1" ht="20.100000000000001" customHeight="1" thickTop="1" thickBot="1" x14ac:dyDescent="0.3">
      <c r="A37" s="1">
        <v>8139</v>
      </c>
      <c r="B37" s="3" t="s">
        <v>31</v>
      </c>
      <c r="C37" s="3" t="s">
        <v>57</v>
      </c>
      <c r="D37" s="3" t="s">
        <v>34</v>
      </c>
      <c r="E37" s="3" t="s">
        <v>33</v>
      </c>
      <c r="F37" s="82">
        <v>0.58888888888888891</v>
      </c>
      <c r="G37" s="80"/>
      <c r="H37" s="6"/>
      <c r="I37" s="6"/>
      <c r="J37" s="6"/>
      <c r="K37" s="70"/>
      <c r="L37" s="70"/>
      <c r="M37" s="9"/>
      <c r="N37" s="3"/>
      <c r="O37" s="3">
        <f>Día28!O37+Día29!M37</f>
        <v>81</v>
      </c>
      <c r="P37" s="71"/>
    </row>
    <row r="38" spans="1:23" s="21" customFormat="1" ht="20.100000000000001" customHeight="1" thickTop="1" thickBot="1" x14ac:dyDescent="0.3">
      <c r="A38" s="1">
        <v>4110</v>
      </c>
      <c r="B38" s="3" t="s">
        <v>32</v>
      </c>
      <c r="C38" s="3" t="s">
        <v>76</v>
      </c>
      <c r="D38" s="3" t="s">
        <v>36</v>
      </c>
      <c r="E38" s="3" t="s">
        <v>77</v>
      </c>
      <c r="F38" s="82">
        <v>0.60555555555555551</v>
      </c>
      <c r="G38" s="106"/>
      <c r="H38" s="6">
        <v>6</v>
      </c>
      <c r="I38" s="6"/>
      <c r="J38" s="6"/>
      <c r="K38" s="70"/>
      <c r="L38" s="70"/>
      <c r="M38" s="9"/>
      <c r="N38" s="3"/>
      <c r="O38" s="3">
        <f>Día28!O38+Día29!M38</f>
        <v>189</v>
      </c>
      <c r="P38" s="71"/>
    </row>
    <row r="39" spans="1:23" s="21" customFormat="1" ht="20.100000000000001" customHeight="1" thickTop="1" thickBot="1" x14ac:dyDescent="0.3">
      <c r="A39" s="1">
        <v>4110</v>
      </c>
      <c r="B39" s="3" t="s">
        <v>32</v>
      </c>
      <c r="C39" s="3" t="s">
        <v>17</v>
      </c>
      <c r="D39" s="3" t="s">
        <v>36</v>
      </c>
      <c r="E39" s="3" t="s">
        <v>75</v>
      </c>
      <c r="F39" s="82">
        <v>0.60555555555555551</v>
      </c>
      <c r="G39" s="87"/>
      <c r="H39" s="6"/>
      <c r="I39" s="6"/>
      <c r="J39" s="6"/>
      <c r="K39" s="70"/>
      <c r="L39" s="70"/>
      <c r="M39" s="9"/>
      <c r="N39" s="3"/>
      <c r="O39" s="3">
        <f>Día28!O39+Día29!M39</f>
        <v>54</v>
      </c>
      <c r="P39" s="71"/>
    </row>
    <row r="40" spans="1:23" s="21" customFormat="1" ht="17.25" thickTop="1" thickBot="1" x14ac:dyDescent="0.3">
      <c r="A40" s="1">
        <v>4143</v>
      </c>
      <c r="B40" s="3" t="s">
        <v>32</v>
      </c>
      <c r="C40" s="3" t="s">
        <v>37</v>
      </c>
      <c r="D40" s="3" t="s">
        <v>58</v>
      </c>
      <c r="E40" s="3" t="s">
        <v>52</v>
      </c>
      <c r="F40" s="82">
        <v>0.6118055555555556</v>
      </c>
      <c r="G40" s="80"/>
      <c r="H40" s="6">
        <v>3</v>
      </c>
      <c r="I40" s="6"/>
      <c r="J40" s="6"/>
      <c r="K40" s="70" t="s">
        <v>118</v>
      </c>
      <c r="L40" s="70"/>
      <c r="M40" s="10"/>
      <c r="N40" s="3"/>
      <c r="O40" s="3">
        <f>Día28!O40+Día29!M40</f>
        <v>183</v>
      </c>
      <c r="P40" s="71"/>
      <c r="Q40" s="23"/>
      <c r="W40" s="22"/>
    </row>
    <row r="41" spans="1:23" s="21" customFormat="1" ht="24.75" customHeight="1" thickTop="1" thickBot="1" x14ac:dyDescent="0.3">
      <c r="A41" s="1">
        <v>8148</v>
      </c>
      <c r="B41" s="3" t="s">
        <v>31</v>
      </c>
      <c r="C41" s="3" t="s">
        <v>59</v>
      </c>
      <c r="D41" s="3" t="s">
        <v>33</v>
      </c>
      <c r="E41" s="3" t="s">
        <v>34</v>
      </c>
      <c r="F41" s="82">
        <v>0.61249999999999993</v>
      </c>
      <c r="G41" s="80"/>
      <c r="H41" s="6">
        <v>6</v>
      </c>
      <c r="I41" s="11"/>
      <c r="J41" s="11"/>
      <c r="K41" s="70"/>
      <c r="L41" s="70"/>
      <c r="M41" s="10"/>
      <c r="N41" s="3"/>
      <c r="O41" s="3">
        <f>Día28!O41+Día29!M41</f>
        <v>1606</v>
      </c>
      <c r="P41" s="71"/>
      <c r="Q41" s="23"/>
      <c r="W41" s="22"/>
    </row>
    <row r="42" spans="1:23" s="21" customFormat="1" ht="20.100000000000001" customHeight="1" thickTop="1" thickBot="1" x14ac:dyDescent="0.3">
      <c r="A42" s="1" t="s">
        <v>60</v>
      </c>
      <c r="B42" s="3" t="s">
        <v>61</v>
      </c>
      <c r="C42" s="3" t="s">
        <v>62</v>
      </c>
      <c r="D42" s="3" t="s">
        <v>48</v>
      </c>
      <c r="E42" s="3" t="s">
        <v>63</v>
      </c>
      <c r="F42" s="82">
        <v>0.63055555555555554</v>
      </c>
      <c r="G42" s="80"/>
      <c r="H42" s="6">
        <v>3</v>
      </c>
      <c r="I42" s="6"/>
      <c r="J42" s="6"/>
      <c r="K42" s="70"/>
      <c r="L42" s="70"/>
      <c r="M42" s="8"/>
      <c r="N42" s="3"/>
      <c r="O42" s="3">
        <f>Día28!O42+Día29!M42</f>
        <v>935</v>
      </c>
      <c r="P42" s="71"/>
      <c r="Q42" s="23"/>
      <c r="W42" s="22"/>
    </row>
    <row r="43" spans="1:23" s="21" customFormat="1" ht="20.100000000000001" customHeight="1" thickTop="1" thickBot="1" x14ac:dyDescent="0.3">
      <c r="A43" s="1">
        <v>4111</v>
      </c>
      <c r="B43" s="3" t="s">
        <v>32</v>
      </c>
      <c r="C43" s="3" t="s">
        <v>37</v>
      </c>
      <c r="D43" s="3" t="s">
        <v>77</v>
      </c>
      <c r="E43" s="3" t="s">
        <v>36</v>
      </c>
      <c r="F43" s="82">
        <v>0.64513888888888882</v>
      </c>
      <c r="G43" s="80"/>
      <c r="H43" s="6">
        <v>3</v>
      </c>
      <c r="I43" s="6"/>
      <c r="J43" s="6"/>
      <c r="K43" s="70"/>
      <c r="L43" s="70"/>
      <c r="M43" s="8"/>
      <c r="N43" s="3"/>
      <c r="O43" s="3">
        <f>Día28!O43+Día29!M43</f>
        <v>119</v>
      </c>
      <c r="P43" s="71"/>
      <c r="Q43" s="23"/>
      <c r="W43" s="22"/>
    </row>
    <row r="44" spans="1:23" s="21" customFormat="1" ht="20.100000000000001" customHeight="1" thickTop="1" thickBot="1" x14ac:dyDescent="0.3">
      <c r="A44" s="1">
        <v>4114</v>
      </c>
      <c r="B44" s="3" t="s">
        <v>32</v>
      </c>
      <c r="C44" s="3" t="s">
        <v>37</v>
      </c>
      <c r="D44" s="3" t="s">
        <v>64</v>
      </c>
      <c r="E44" s="3" t="s">
        <v>34</v>
      </c>
      <c r="F44" s="82">
        <v>0.65069444444444446</v>
      </c>
      <c r="G44" s="80"/>
      <c r="H44" s="6">
        <v>6</v>
      </c>
      <c r="I44" s="6"/>
      <c r="J44" s="6"/>
      <c r="K44" s="70"/>
      <c r="L44" s="70"/>
      <c r="M44" s="10"/>
      <c r="N44" s="3"/>
      <c r="O44" s="3">
        <f>Día28!O44+Día29!M44</f>
        <v>117</v>
      </c>
      <c r="P44" s="71"/>
      <c r="Q44" s="23"/>
      <c r="W44" s="22"/>
    </row>
    <row r="45" spans="1:23" s="21" customFormat="1" ht="25.5" customHeight="1" thickTop="1" thickBot="1" x14ac:dyDescent="0.3">
      <c r="A45" s="1">
        <v>8159</v>
      </c>
      <c r="B45" s="3" t="s">
        <v>31</v>
      </c>
      <c r="C45" s="3" t="s">
        <v>57</v>
      </c>
      <c r="D45" s="3" t="s">
        <v>48</v>
      </c>
      <c r="E45" s="3" t="s">
        <v>33</v>
      </c>
      <c r="F45" s="82">
        <v>0.65138888888888891</v>
      </c>
      <c r="G45" s="80"/>
      <c r="H45" s="6"/>
      <c r="I45" s="6"/>
      <c r="J45" s="6"/>
      <c r="K45" s="70"/>
      <c r="L45" s="70"/>
      <c r="M45" s="3"/>
      <c r="N45" s="3"/>
      <c r="O45" s="3">
        <f>Día28!O45+Día29!M45</f>
        <v>48</v>
      </c>
      <c r="P45" s="71"/>
      <c r="Q45" s="23"/>
    </row>
    <row r="46" spans="1:23" s="21" customFormat="1" ht="20.100000000000001" customHeight="1" thickTop="1" thickBot="1" x14ac:dyDescent="0.3">
      <c r="A46" s="1">
        <v>8158</v>
      </c>
      <c r="B46" s="3" t="s">
        <v>31</v>
      </c>
      <c r="C46" s="3" t="s">
        <v>37</v>
      </c>
      <c r="D46" s="3" t="s">
        <v>33</v>
      </c>
      <c r="E46" s="3" t="s">
        <v>34</v>
      </c>
      <c r="F46" s="82">
        <v>0.6645833333333333</v>
      </c>
      <c r="G46" s="80"/>
      <c r="H46" s="11">
        <v>6</v>
      </c>
      <c r="I46" s="6"/>
      <c r="J46" s="6"/>
      <c r="K46" s="70"/>
      <c r="L46" s="89"/>
      <c r="M46" s="90"/>
      <c r="N46" s="3"/>
      <c r="O46" s="3">
        <f>Día28!O46+Día29!M46</f>
        <v>2214</v>
      </c>
      <c r="P46" s="71"/>
      <c r="Q46" s="23"/>
    </row>
    <row r="47" spans="1:23" s="21" customFormat="1" ht="20.100000000000001" customHeight="1" thickTop="1" thickBot="1" x14ac:dyDescent="0.3">
      <c r="A47" s="1">
        <v>8359</v>
      </c>
      <c r="B47" s="3" t="s">
        <v>31</v>
      </c>
      <c r="C47" s="3" t="s">
        <v>37</v>
      </c>
      <c r="D47" s="3" t="s">
        <v>48</v>
      </c>
      <c r="E47" s="3" t="s">
        <v>33</v>
      </c>
      <c r="F47" s="82">
        <v>0.67222222222222217</v>
      </c>
      <c r="G47" s="80"/>
      <c r="H47" s="11">
        <v>3</v>
      </c>
      <c r="I47" s="6" t="s">
        <v>103</v>
      </c>
      <c r="J47" s="6"/>
      <c r="K47" s="70"/>
      <c r="L47" s="70"/>
      <c r="M47" s="10"/>
      <c r="N47" s="3"/>
      <c r="O47" s="3">
        <f>Día28!O47+Día29!M47</f>
        <v>347</v>
      </c>
      <c r="P47" s="71"/>
      <c r="Q47" s="23"/>
      <c r="W47" s="22"/>
    </row>
    <row r="48" spans="1:23" s="21" customFormat="1" ht="20.100000000000001" customHeight="1" thickTop="1" thickBot="1" x14ac:dyDescent="0.3">
      <c r="A48" s="1">
        <v>4969</v>
      </c>
      <c r="B48" s="3" t="s">
        <v>32</v>
      </c>
      <c r="C48" s="3" t="s">
        <v>37</v>
      </c>
      <c r="D48" s="3" t="s">
        <v>48</v>
      </c>
      <c r="E48" s="3" t="s">
        <v>47</v>
      </c>
      <c r="F48" s="82">
        <v>0.6791666666666667</v>
      </c>
      <c r="G48" s="80"/>
      <c r="H48" s="11">
        <v>3</v>
      </c>
      <c r="I48" s="11"/>
      <c r="J48" s="11"/>
      <c r="K48" s="70"/>
      <c r="L48" s="70"/>
      <c r="M48" s="10"/>
      <c r="N48" s="3"/>
      <c r="O48" s="3">
        <f>Día28!O48+Día29!M48</f>
        <v>377</v>
      </c>
      <c r="P48" s="71"/>
      <c r="Q48" s="23"/>
      <c r="W48" s="22"/>
    </row>
    <row r="49" spans="1:23" s="21" customFormat="1" ht="20.100000000000001" customHeight="1" thickTop="1" thickBot="1" x14ac:dyDescent="0.3">
      <c r="A49" s="1">
        <v>4958</v>
      </c>
      <c r="B49" s="3" t="s">
        <v>32</v>
      </c>
      <c r="C49" s="3" t="s">
        <v>37</v>
      </c>
      <c r="D49" s="3" t="s">
        <v>47</v>
      </c>
      <c r="E49" s="3" t="s">
        <v>34</v>
      </c>
      <c r="F49" s="82">
        <v>0.6972222222222223</v>
      </c>
      <c r="G49" s="88"/>
      <c r="H49" s="6">
        <v>6</v>
      </c>
      <c r="I49" s="11"/>
      <c r="J49" s="11"/>
      <c r="K49" s="70"/>
      <c r="L49" s="70"/>
      <c r="M49" s="10"/>
      <c r="N49" s="3"/>
      <c r="O49" s="3">
        <f>Día28!O49+Día29!M49</f>
        <v>1736</v>
      </c>
      <c r="P49" s="71"/>
      <c r="Q49" s="23"/>
      <c r="W49" s="22"/>
    </row>
    <row r="50" spans="1:23" s="21" customFormat="1" ht="20.100000000000001" customHeight="1" thickTop="1" thickBot="1" x14ac:dyDescent="0.3">
      <c r="A50" s="1">
        <v>8169</v>
      </c>
      <c r="B50" s="3" t="s">
        <v>31</v>
      </c>
      <c r="C50" s="3" t="s">
        <v>40</v>
      </c>
      <c r="D50" s="3" t="s">
        <v>48</v>
      </c>
      <c r="E50" s="3" t="s">
        <v>33</v>
      </c>
      <c r="F50" s="82">
        <v>0.70416666666666661</v>
      </c>
      <c r="G50" s="88"/>
      <c r="H50" s="6">
        <v>3</v>
      </c>
      <c r="I50" s="11"/>
      <c r="J50" s="11"/>
      <c r="K50" s="70"/>
      <c r="L50" s="70"/>
      <c r="M50" s="8"/>
      <c r="N50" s="3"/>
      <c r="O50" s="3">
        <f>Día28!O50+Día29!M50</f>
        <v>119</v>
      </c>
      <c r="P50" s="71"/>
      <c r="Q50" s="23"/>
      <c r="W50" s="22"/>
    </row>
    <row r="51" spans="1:23" s="21" customFormat="1" ht="20.100000000000001" customHeight="1" thickTop="1" thickBot="1" x14ac:dyDescent="0.3">
      <c r="A51" s="1">
        <v>8168</v>
      </c>
      <c r="B51" s="3" t="s">
        <v>31</v>
      </c>
      <c r="C51" s="3" t="s">
        <v>67</v>
      </c>
      <c r="D51" s="3" t="s">
        <v>33</v>
      </c>
      <c r="E51" s="3" t="s">
        <v>34</v>
      </c>
      <c r="F51" s="82">
        <v>0.70763888888888893</v>
      </c>
      <c r="G51" s="80"/>
      <c r="H51" s="6"/>
      <c r="I51" s="6"/>
      <c r="J51" s="6"/>
      <c r="K51" s="70"/>
      <c r="L51" s="70"/>
      <c r="M51" s="8"/>
      <c r="N51" s="3"/>
      <c r="O51" s="3">
        <f>Día28!O51+Día29!M51</f>
        <v>847</v>
      </c>
      <c r="P51" s="71"/>
      <c r="Q51" s="23"/>
      <c r="W51" s="22"/>
    </row>
    <row r="52" spans="1:23" s="21" customFormat="1" ht="20.100000000000001" customHeight="1" thickTop="1" thickBot="1" x14ac:dyDescent="0.3">
      <c r="A52" s="1">
        <v>8179</v>
      </c>
      <c r="B52" s="3" t="s">
        <v>31</v>
      </c>
      <c r="C52" s="3" t="s">
        <v>37</v>
      </c>
      <c r="D52" s="3" t="s">
        <v>48</v>
      </c>
      <c r="E52" s="3" t="s">
        <v>33</v>
      </c>
      <c r="F52" s="82">
        <v>0.72777777777777775</v>
      </c>
      <c r="G52" s="80"/>
      <c r="H52" s="6">
        <v>3</v>
      </c>
      <c r="I52" s="6"/>
      <c r="J52" s="6"/>
      <c r="K52" s="70"/>
      <c r="L52" s="70"/>
      <c r="M52" s="10"/>
      <c r="N52" s="3"/>
      <c r="O52" s="3">
        <f>Día28!O52+Día29!M52</f>
        <v>183</v>
      </c>
      <c r="P52" s="71"/>
      <c r="Q52" s="23"/>
      <c r="W52" s="22"/>
    </row>
    <row r="53" spans="1:23" s="21" customFormat="1" ht="20.100000000000001" customHeight="1" thickTop="1" thickBot="1" x14ac:dyDescent="0.3">
      <c r="A53" s="1" t="s">
        <v>65</v>
      </c>
      <c r="B53" s="3" t="s">
        <v>32</v>
      </c>
      <c r="C53" s="3" t="s">
        <v>37</v>
      </c>
      <c r="D53" s="3" t="s">
        <v>48</v>
      </c>
      <c r="E53" s="3" t="s">
        <v>66</v>
      </c>
      <c r="F53" s="82">
        <v>0.75486111111111109</v>
      </c>
      <c r="G53" s="80"/>
      <c r="H53" s="6">
        <v>3</v>
      </c>
      <c r="I53" s="6" t="s">
        <v>103</v>
      </c>
      <c r="J53" s="6"/>
      <c r="K53" s="70" t="s">
        <v>128</v>
      </c>
      <c r="L53" s="70"/>
      <c r="M53" s="3"/>
      <c r="N53" s="3"/>
      <c r="O53" s="3">
        <f>Día28!O53+Día29!M53</f>
        <v>315</v>
      </c>
      <c r="P53" s="71"/>
      <c r="Q53" s="23"/>
    </row>
    <row r="54" spans="1:23" s="21" customFormat="1" ht="20.100000000000001" customHeight="1" thickTop="1" thickBot="1" x14ac:dyDescent="0.3">
      <c r="A54" s="1">
        <v>4175</v>
      </c>
      <c r="B54" s="3" t="s">
        <v>68</v>
      </c>
      <c r="C54" s="3" t="s">
        <v>37</v>
      </c>
      <c r="D54" s="3" t="s">
        <v>34</v>
      </c>
      <c r="E54" s="3" t="s">
        <v>69</v>
      </c>
      <c r="F54" s="82">
        <v>0.76041666666666663</v>
      </c>
      <c r="G54" s="88"/>
      <c r="H54" s="6">
        <v>3</v>
      </c>
      <c r="I54" s="6"/>
      <c r="J54" s="6"/>
      <c r="K54" s="70"/>
      <c r="L54" s="70"/>
      <c r="M54" s="9"/>
      <c r="N54" s="3"/>
      <c r="O54" s="3">
        <f>Día28!O54+Día29!M54</f>
        <v>137</v>
      </c>
      <c r="P54" s="71"/>
      <c r="Q54" s="23"/>
    </row>
    <row r="55" spans="1:23" s="21" customFormat="1" ht="20.100000000000001" customHeight="1" thickTop="1" thickBot="1" x14ac:dyDescent="0.3">
      <c r="A55" s="1">
        <v>8178</v>
      </c>
      <c r="B55" s="3" t="s">
        <v>31</v>
      </c>
      <c r="C55" s="3" t="s">
        <v>37</v>
      </c>
      <c r="D55" s="3" t="s">
        <v>33</v>
      </c>
      <c r="E55" s="3" t="s">
        <v>34</v>
      </c>
      <c r="F55" s="82">
        <v>0.76874999999999993</v>
      </c>
      <c r="G55" s="88"/>
      <c r="H55" s="6">
        <v>6</v>
      </c>
      <c r="I55" s="6"/>
      <c r="J55" s="6"/>
      <c r="K55" s="70"/>
      <c r="L55" s="70"/>
      <c r="M55" s="9"/>
      <c r="N55" s="3"/>
      <c r="O55" s="3">
        <f>Día28!O55+Día29!M55</f>
        <v>2935</v>
      </c>
      <c r="P55" s="71"/>
    </row>
    <row r="56" spans="1:23" s="21" customFormat="1" ht="20.100000000000001" customHeight="1" thickTop="1" thickBot="1" x14ac:dyDescent="0.3">
      <c r="A56" s="1">
        <v>8389</v>
      </c>
      <c r="B56" s="3" t="s">
        <v>31</v>
      </c>
      <c r="C56" s="3" t="s">
        <v>62</v>
      </c>
      <c r="D56" s="3" t="s">
        <v>48</v>
      </c>
      <c r="E56" s="3" t="s">
        <v>33</v>
      </c>
      <c r="F56" s="82">
        <v>0.77638888888888891</v>
      </c>
      <c r="G56" s="88"/>
      <c r="H56" s="6">
        <v>3</v>
      </c>
      <c r="I56" s="6" t="s">
        <v>103</v>
      </c>
      <c r="J56" s="6"/>
      <c r="K56" s="70"/>
      <c r="L56" s="70"/>
      <c r="M56" s="10"/>
      <c r="N56" s="3"/>
      <c r="O56" s="3">
        <f>Día28!O56+Día29!M56</f>
        <v>211</v>
      </c>
      <c r="P56" s="71"/>
      <c r="Q56" s="23"/>
      <c r="W56" s="22"/>
    </row>
    <row r="57" spans="1:23" s="21" customFormat="1" ht="20.100000000000001" customHeight="1" thickTop="1" thickBot="1" x14ac:dyDescent="0.3">
      <c r="A57" s="1">
        <v>8189</v>
      </c>
      <c r="B57" s="3" t="s">
        <v>31</v>
      </c>
      <c r="C57" s="3" t="s">
        <v>42</v>
      </c>
      <c r="D57" s="3" t="s">
        <v>34</v>
      </c>
      <c r="E57" s="3" t="s">
        <v>33</v>
      </c>
      <c r="F57" s="82">
        <v>0.80069444444444438</v>
      </c>
      <c r="G57" s="80"/>
      <c r="H57" s="6">
        <v>3</v>
      </c>
      <c r="I57" s="11"/>
      <c r="J57" s="11"/>
      <c r="K57" s="70"/>
      <c r="L57" s="70"/>
      <c r="M57" s="10"/>
      <c r="N57" s="3"/>
      <c r="O57" s="3">
        <f>Día28!O57+Día29!M57</f>
        <v>77</v>
      </c>
      <c r="P57" s="71"/>
      <c r="Q57" s="23"/>
      <c r="W57" s="22"/>
    </row>
    <row r="58" spans="1:23" s="21" customFormat="1" ht="20.100000000000001" customHeight="1" thickTop="1" thickBot="1" x14ac:dyDescent="0.3">
      <c r="A58" s="1" t="s">
        <v>70</v>
      </c>
      <c r="B58" s="3" t="s">
        <v>61</v>
      </c>
      <c r="C58" s="3" t="s">
        <v>62</v>
      </c>
      <c r="D58" s="3" t="s">
        <v>71</v>
      </c>
      <c r="E58" s="3" t="s">
        <v>34</v>
      </c>
      <c r="F58" s="82">
        <v>0.80833333333333324</v>
      </c>
      <c r="G58" s="88"/>
      <c r="H58" s="6">
        <v>6</v>
      </c>
      <c r="I58" s="6"/>
      <c r="J58" s="6"/>
      <c r="K58" s="70"/>
      <c r="L58" s="70"/>
      <c r="M58" s="8"/>
      <c r="N58" s="3"/>
      <c r="O58" s="3">
        <f>Día28!O58+Día29!M58</f>
        <v>646</v>
      </c>
      <c r="P58" s="71"/>
      <c r="Q58" s="23"/>
      <c r="W58" s="22"/>
    </row>
    <row r="59" spans="1:23" s="21" customFormat="1" ht="20.100000000000001" customHeight="1" thickTop="1" thickBot="1" x14ac:dyDescent="0.3">
      <c r="A59" s="1" t="s">
        <v>72</v>
      </c>
      <c r="B59" s="3" t="s">
        <v>46</v>
      </c>
      <c r="C59" s="3" t="s">
        <v>37</v>
      </c>
      <c r="D59" s="3" t="s">
        <v>47</v>
      </c>
      <c r="E59" s="3" t="s">
        <v>34</v>
      </c>
      <c r="F59" s="82">
        <v>0.81458333333333333</v>
      </c>
      <c r="G59" s="88"/>
      <c r="H59" s="6">
        <v>6</v>
      </c>
      <c r="I59" s="6"/>
      <c r="J59" s="6"/>
      <c r="K59" s="70"/>
      <c r="L59" s="70"/>
      <c r="M59" s="85"/>
      <c r="N59" s="3"/>
      <c r="O59" s="3">
        <f>Día28!O59+Día29!M59</f>
        <v>1471</v>
      </c>
      <c r="P59" s="71"/>
      <c r="Q59" s="23"/>
      <c r="W59" s="22"/>
    </row>
    <row r="60" spans="1:23" s="21" customFormat="1" ht="20.100000000000001" customHeight="1" thickTop="1" thickBot="1" x14ac:dyDescent="0.3">
      <c r="A60" s="1">
        <v>8199</v>
      </c>
      <c r="B60" s="3" t="s">
        <v>31</v>
      </c>
      <c r="C60" s="3" t="s">
        <v>40</v>
      </c>
      <c r="D60" s="3" t="s">
        <v>48</v>
      </c>
      <c r="E60" s="3" t="s">
        <v>33</v>
      </c>
      <c r="F60" s="82">
        <v>0.82916666666666661</v>
      </c>
      <c r="G60" s="88"/>
      <c r="H60" s="6">
        <v>3</v>
      </c>
      <c r="I60" s="6"/>
      <c r="J60" s="6"/>
      <c r="K60" s="70"/>
      <c r="L60" s="70"/>
      <c r="M60" s="10"/>
      <c r="N60" s="3"/>
      <c r="O60" s="3">
        <f>Día28!O60+Día29!M60</f>
        <v>96</v>
      </c>
      <c r="P60" s="71"/>
      <c r="Q60" s="23"/>
      <c r="W60" s="22"/>
    </row>
    <row r="61" spans="1:23" s="21" customFormat="1" ht="20.100000000000001" customHeight="1" thickTop="1" thickBot="1" x14ac:dyDescent="0.3">
      <c r="A61" s="1">
        <v>8198</v>
      </c>
      <c r="B61" s="3" t="s">
        <v>31</v>
      </c>
      <c r="C61" s="3" t="s">
        <v>37</v>
      </c>
      <c r="D61" s="3" t="s">
        <v>33</v>
      </c>
      <c r="E61" s="3" t="s">
        <v>34</v>
      </c>
      <c r="F61" s="82">
        <v>0.84930555555555554</v>
      </c>
      <c r="G61" s="80"/>
      <c r="H61" s="6">
        <v>6</v>
      </c>
      <c r="I61" s="6"/>
      <c r="J61" s="6"/>
      <c r="K61" s="70"/>
      <c r="L61" s="70"/>
      <c r="M61" s="3"/>
      <c r="N61" s="3"/>
      <c r="O61" s="3">
        <f>Día28!O61+Día29!M61</f>
        <v>1799</v>
      </c>
      <c r="P61" s="71"/>
      <c r="Q61" s="23"/>
    </row>
    <row r="62" spans="1:23" s="21" customFormat="1" ht="20.100000000000001" customHeight="1" thickTop="1" thickBot="1" x14ac:dyDescent="0.3">
      <c r="A62" s="1">
        <v>8209</v>
      </c>
      <c r="B62" s="3" t="s">
        <v>31</v>
      </c>
      <c r="C62" s="3" t="s">
        <v>37</v>
      </c>
      <c r="D62" s="3" t="s">
        <v>48</v>
      </c>
      <c r="E62" s="3" t="s">
        <v>33</v>
      </c>
      <c r="F62" s="82">
        <v>0.85277777777777775</v>
      </c>
      <c r="G62" s="88"/>
      <c r="H62" s="6">
        <v>3</v>
      </c>
      <c r="I62" s="6"/>
      <c r="J62" s="6"/>
      <c r="K62" s="70"/>
      <c r="L62" s="70"/>
      <c r="M62" s="2"/>
      <c r="N62" s="3"/>
      <c r="O62" s="3">
        <f>Día28!O62+Día29!M62</f>
        <v>166</v>
      </c>
      <c r="P62" s="71"/>
    </row>
    <row r="63" spans="1:23" s="21" customFormat="1" ht="20.100000000000001" customHeight="1" thickTop="1" thickBot="1" x14ac:dyDescent="0.3">
      <c r="A63" s="1" t="s">
        <v>73</v>
      </c>
      <c r="B63" s="3" t="s">
        <v>46</v>
      </c>
      <c r="C63" s="3" t="s">
        <v>37</v>
      </c>
      <c r="D63" s="3" t="s">
        <v>48</v>
      </c>
      <c r="E63" s="3" t="s">
        <v>47</v>
      </c>
      <c r="F63" s="82">
        <v>0.88055555555555554</v>
      </c>
      <c r="G63" s="87"/>
      <c r="H63" s="11">
        <v>3</v>
      </c>
      <c r="I63" s="6"/>
      <c r="J63" s="6"/>
      <c r="K63" s="70"/>
      <c r="L63" s="70"/>
      <c r="M63" s="91"/>
      <c r="N63" s="3"/>
      <c r="O63" s="3">
        <f>Día28!O63+Día29!M63</f>
        <v>224</v>
      </c>
      <c r="P63" s="71"/>
    </row>
    <row r="64" spans="1:23" s="21" customFormat="1" ht="20.100000000000001" customHeight="1" thickTop="1" thickBot="1" x14ac:dyDescent="0.3">
      <c r="A64" s="1">
        <v>8208</v>
      </c>
      <c r="B64" s="3" t="s">
        <v>31</v>
      </c>
      <c r="C64" s="3" t="s">
        <v>37</v>
      </c>
      <c r="D64" s="3" t="s">
        <v>33</v>
      </c>
      <c r="E64" s="3" t="s">
        <v>34</v>
      </c>
      <c r="F64" s="82">
        <v>0.8833333333333333</v>
      </c>
      <c r="G64" s="88"/>
      <c r="H64" s="6">
        <v>6</v>
      </c>
      <c r="I64" s="6"/>
      <c r="J64" s="6"/>
      <c r="K64" s="70"/>
      <c r="L64" s="70"/>
      <c r="M64" s="10"/>
      <c r="N64" s="3"/>
      <c r="O64" s="3">
        <f>Día28!O64+Día29!M64</f>
        <v>991</v>
      </c>
      <c r="P64" s="71"/>
      <c r="Q64" s="23"/>
      <c r="W64" s="22"/>
    </row>
    <row r="65" spans="1:23" s="21" customFormat="1" ht="20.100000000000001" customHeight="1" thickTop="1" thickBot="1" x14ac:dyDescent="0.3">
      <c r="A65" s="1">
        <v>4184</v>
      </c>
      <c r="B65" s="3" t="s">
        <v>32</v>
      </c>
      <c r="C65" s="3" t="s">
        <v>62</v>
      </c>
      <c r="D65" s="3" t="s">
        <v>44</v>
      </c>
      <c r="E65" s="3" t="s">
        <v>34</v>
      </c>
      <c r="F65" s="82">
        <v>0.89097222222222217</v>
      </c>
      <c r="G65" s="88"/>
      <c r="H65" s="6">
        <v>6</v>
      </c>
      <c r="I65" s="11"/>
      <c r="J65" s="11"/>
      <c r="K65" s="70"/>
      <c r="L65" s="70"/>
      <c r="M65" s="91"/>
      <c r="N65" s="3"/>
      <c r="O65" s="3">
        <f>Día28!O65+Día29!M65</f>
        <v>29</v>
      </c>
      <c r="P65" s="95"/>
      <c r="Q65" s="23"/>
      <c r="W65" s="22"/>
    </row>
    <row r="66" spans="1:23" s="21" customFormat="1" ht="20.100000000000001" customHeight="1" thickTop="1" thickBot="1" x14ac:dyDescent="0.3">
      <c r="A66" s="1" t="s">
        <v>30</v>
      </c>
      <c r="B66" s="3" t="s">
        <v>32</v>
      </c>
      <c r="C66" s="3" t="s">
        <v>37</v>
      </c>
      <c r="D66" s="3" t="s">
        <v>35</v>
      </c>
      <c r="E66" s="3" t="s">
        <v>34</v>
      </c>
      <c r="F66" s="82">
        <v>0.89861111111111114</v>
      </c>
      <c r="G66" s="80"/>
      <c r="H66" s="6">
        <v>6</v>
      </c>
      <c r="I66" s="6"/>
      <c r="J66" s="6"/>
      <c r="K66" s="70"/>
      <c r="L66" s="70"/>
      <c r="M66" s="86"/>
      <c r="N66" s="3"/>
      <c r="O66" s="3">
        <f>Día28!O66+Día29!M66</f>
        <v>394</v>
      </c>
      <c r="P66" s="71"/>
      <c r="Q66" s="23"/>
      <c r="W66" s="22"/>
    </row>
    <row r="67" spans="1:23" s="21" customFormat="1" ht="20.100000000000001" customHeight="1" thickTop="1" thickBot="1" x14ac:dyDescent="0.3">
      <c r="A67" s="1">
        <v>8219</v>
      </c>
      <c r="B67" s="3" t="s">
        <v>31</v>
      </c>
      <c r="C67" s="3" t="s">
        <v>37</v>
      </c>
      <c r="D67" s="3" t="s">
        <v>34</v>
      </c>
      <c r="E67" s="3" t="s">
        <v>33</v>
      </c>
      <c r="F67" s="82">
        <v>0.91527777777777775</v>
      </c>
      <c r="G67" s="88"/>
      <c r="H67" s="6">
        <v>3</v>
      </c>
      <c r="I67" s="6"/>
      <c r="J67" s="6"/>
      <c r="K67" s="70"/>
      <c r="L67" s="70"/>
      <c r="M67" s="8"/>
      <c r="N67" s="3"/>
      <c r="O67" s="3">
        <f>Día28!O67+Día29!M67</f>
        <v>124</v>
      </c>
      <c r="P67" s="71"/>
      <c r="Q67" s="23"/>
      <c r="W67" s="22"/>
    </row>
    <row r="68" spans="1:23" s="21" customFormat="1" ht="20.100000000000001" customHeight="1" thickTop="1" thickBot="1" x14ac:dyDescent="0.3">
      <c r="A68" s="1"/>
      <c r="B68" s="2"/>
      <c r="C68" s="3"/>
      <c r="D68" s="3"/>
      <c r="E68" s="3"/>
      <c r="F68" s="4"/>
      <c r="G68" s="88"/>
      <c r="H68" s="6"/>
      <c r="I68" s="6"/>
      <c r="J68" s="6"/>
      <c r="K68" s="70"/>
      <c r="L68" s="70"/>
      <c r="M68" s="10"/>
      <c r="N68" s="3"/>
      <c r="O68" s="6"/>
      <c r="P68" s="71"/>
      <c r="Q68" s="23"/>
      <c r="W68" s="22"/>
    </row>
    <row r="69" spans="1:23" s="21" customFormat="1" ht="20.100000000000001" customHeight="1" thickTop="1" thickBot="1" x14ac:dyDescent="0.3">
      <c r="A69" s="1"/>
      <c r="B69" s="2"/>
      <c r="C69" s="3"/>
      <c r="D69" s="3"/>
      <c r="E69" s="3"/>
      <c r="F69" s="4"/>
      <c r="G69" s="80"/>
      <c r="H69" s="6"/>
      <c r="I69" s="6"/>
      <c r="J69" s="6"/>
      <c r="K69" s="70"/>
      <c r="L69" s="70"/>
      <c r="M69" s="3"/>
      <c r="N69" s="3"/>
      <c r="O69" s="6"/>
      <c r="P69" s="71"/>
      <c r="Q69" s="23"/>
    </row>
    <row r="70" spans="1:23" s="21" customFormat="1" ht="20.100000000000001" customHeight="1" thickTop="1" thickBot="1" x14ac:dyDescent="0.3">
      <c r="A70" s="1"/>
      <c r="B70" s="3"/>
      <c r="C70" s="3"/>
      <c r="D70" s="3"/>
      <c r="E70" s="3"/>
      <c r="F70" s="82"/>
      <c r="G70" s="80"/>
      <c r="H70" s="6"/>
      <c r="I70" s="6"/>
      <c r="J70" s="6"/>
      <c r="K70" s="70"/>
      <c r="L70" s="70"/>
      <c r="M70" s="9"/>
      <c r="N70" s="3"/>
      <c r="O70" s="6"/>
      <c r="P70" s="71"/>
    </row>
    <row r="71" spans="1:23" s="21" customFormat="1" ht="20.100000000000001" customHeight="1" thickTop="1" thickBot="1" x14ac:dyDescent="0.3">
      <c r="A71" s="1"/>
      <c r="B71" s="2"/>
      <c r="C71" s="3"/>
      <c r="D71" s="3"/>
      <c r="E71" s="3"/>
      <c r="F71" s="4"/>
      <c r="G71" s="80"/>
      <c r="H71" s="6"/>
      <c r="I71" s="6"/>
      <c r="J71" s="6"/>
      <c r="K71" s="70"/>
      <c r="L71" s="70"/>
      <c r="M71" s="9"/>
      <c r="N71" s="3"/>
      <c r="O71" s="6"/>
      <c r="P71" s="71"/>
    </row>
    <row r="72" spans="1:23" s="21" customFormat="1" ht="20.100000000000001" customHeight="1" thickTop="1" thickBot="1" x14ac:dyDescent="0.3">
      <c r="A72" s="1"/>
      <c r="B72" s="2"/>
      <c r="C72" s="3"/>
      <c r="D72" s="3"/>
      <c r="E72" s="3"/>
      <c r="F72" s="4"/>
      <c r="G72" s="80"/>
      <c r="H72" s="6"/>
      <c r="I72" s="6"/>
      <c r="J72" s="6"/>
      <c r="K72" s="70"/>
      <c r="L72" s="70"/>
      <c r="M72" s="79"/>
      <c r="N72" s="3"/>
      <c r="O72" s="96"/>
      <c r="P72" s="71"/>
    </row>
    <row r="73" spans="1:23" s="21" customFormat="1" ht="20.100000000000001" customHeight="1" thickTop="1" thickBot="1" x14ac:dyDescent="0.3">
      <c r="A73" s="13"/>
      <c r="B73" s="13"/>
      <c r="C73" s="13"/>
      <c r="D73" s="13"/>
      <c r="E73" s="13"/>
      <c r="F73" s="13"/>
      <c r="G73" s="13"/>
      <c r="H73" s="13"/>
      <c r="K73" s="74"/>
      <c r="L73" s="75"/>
      <c r="M73" s="76"/>
      <c r="N73" s="24"/>
      <c r="O73" s="97"/>
      <c r="P73" s="13"/>
    </row>
    <row r="74" spans="1:23" s="21" customFormat="1" ht="20.100000000000001" customHeight="1" x14ac:dyDescent="0.25">
      <c r="A74" s="13"/>
      <c r="B74" s="13"/>
      <c r="C74" s="13"/>
      <c r="D74" s="24"/>
      <c r="K74" s="112" t="s">
        <v>5</v>
      </c>
      <c r="L74" s="113"/>
      <c r="M74" s="77">
        <f>SUM(M14:M73)</f>
        <v>0</v>
      </c>
      <c r="N74" s="74"/>
      <c r="O74" s="74"/>
      <c r="P74" s="13"/>
    </row>
    <row r="75" spans="1:23" ht="20.100000000000001" customHeight="1" thickBot="1" x14ac:dyDescent="0.3">
      <c r="G75" s="15"/>
      <c r="K75" s="110" t="s">
        <v>11</v>
      </c>
      <c r="L75" s="111"/>
      <c r="M75" s="78">
        <f>Día28!M75+Día29!M74</f>
        <v>38041</v>
      </c>
      <c r="N75" s="75"/>
      <c r="O75" s="75"/>
      <c r="P75" s="24"/>
    </row>
    <row r="76" spans="1:23" ht="20.100000000000001" customHeight="1" x14ac:dyDescent="0.25">
      <c r="G76" s="24"/>
      <c r="P76" s="24"/>
    </row>
    <row r="77" spans="1:23" x14ac:dyDescent="0.25">
      <c r="G77" s="24"/>
      <c r="P77" s="24"/>
    </row>
    <row r="78" spans="1:23" x14ac:dyDescent="0.25">
      <c r="A78" s="25"/>
      <c r="B78" s="25"/>
      <c r="C78" s="25"/>
      <c r="P78" s="24"/>
    </row>
    <row r="79" spans="1:23" ht="14.25" customHeight="1" x14ac:dyDescent="0.25">
      <c r="A79" s="25"/>
      <c r="B79" s="25"/>
      <c r="C79" s="25"/>
      <c r="P79" s="24"/>
    </row>
    <row r="80" spans="1:23" ht="14.25" customHeight="1" x14ac:dyDescent="0.25">
      <c r="A80" s="25"/>
      <c r="B80" s="25"/>
      <c r="C80" s="25"/>
      <c r="P80" s="24"/>
    </row>
    <row r="81" spans="1:16" ht="14.25" customHeight="1" x14ac:dyDescent="0.25">
      <c r="A81" s="25"/>
      <c r="B81" s="25"/>
      <c r="C81" s="25"/>
      <c r="P81" s="24"/>
    </row>
    <row r="82" spans="1:16" ht="14.25" customHeight="1" x14ac:dyDescent="0.25">
      <c r="A82" s="25"/>
      <c r="B82" s="25"/>
      <c r="C82" s="25"/>
    </row>
    <row r="83" spans="1:16" x14ac:dyDescent="0.25">
      <c r="A83" s="25"/>
      <c r="B83" s="25"/>
      <c r="C83" s="25"/>
    </row>
    <row r="84" spans="1:16" x14ac:dyDescent="0.25">
      <c r="A84" s="25"/>
      <c r="B84" s="25"/>
      <c r="C84" s="25"/>
    </row>
    <row r="85" spans="1:16" x14ac:dyDescent="0.25">
      <c r="A85" s="25"/>
      <c r="B85" s="25"/>
      <c r="C85" s="25"/>
    </row>
    <row r="86" spans="1:16" x14ac:dyDescent="0.25">
      <c r="A86" s="25"/>
      <c r="B86" s="25"/>
      <c r="C86" s="25"/>
    </row>
    <row r="87" spans="1:16" x14ac:dyDescent="0.25">
      <c r="A87" s="25"/>
      <c r="B87" s="25"/>
      <c r="C87" s="25"/>
    </row>
    <row r="88" spans="1:16" x14ac:dyDescent="0.25">
      <c r="A88" s="25"/>
      <c r="B88" s="25"/>
      <c r="C88" s="25"/>
    </row>
  </sheetData>
  <mergeCells count="12">
    <mergeCell ref="K75:L75"/>
    <mergeCell ref="F2:H2"/>
    <mergeCell ref="L2:M2"/>
    <mergeCell ref="F3:H3"/>
    <mergeCell ref="L3:M3"/>
    <mergeCell ref="A5:G5"/>
    <mergeCell ref="I5:O5"/>
    <mergeCell ref="F6:G6"/>
    <mergeCell ref="N6:O6"/>
    <mergeCell ref="A12:D12"/>
    <mergeCell ref="K12:L12"/>
    <mergeCell ref="K74:L74"/>
  </mergeCells>
  <pageMargins left="0.7" right="0.7" top="0.75" bottom="0.75" header="0.3" footer="0.3"/>
  <pageSetup paperSize="9" orientation="portrait" r:id="rId1"/>
  <ignoredErrors>
    <ignoredError sqref="O14:O18 O32:O34 O36:O38 O24:O29 O40:O42 O44:O65 O20:O22 O19 O23 O43 O30:O31 O39 O35" unlockedFormula="1"/>
  </ignoredError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86"/>
  <sheetViews>
    <sheetView topLeftCell="B11" zoomScaleNormal="100" workbookViewId="0">
      <selection activeCell="O14" sqref="O14"/>
    </sheetView>
  </sheetViews>
  <sheetFormatPr baseColWidth="10" defaultColWidth="9.140625" defaultRowHeight="15" x14ac:dyDescent="0.25"/>
  <cols>
    <col min="1" max="1" width="13.85546875" style="13" bestFit="1" customWidth="1"/>
    <col min="2" max="2" width="13.140625" style="13" customWidth="1"/>
    <col min="3" max="3" width="14.42578125" style="13" customWidth="1"/>
    <col min="4" max="4" width="12.42578125" style="13" customWidth="1"/>
    <col min="5" max="5" width="14.5703125" style="13" customWidth="1"/>
    <col min="6" max="6" width="13.28515625" style="13" customWidth="1"/>
    <col min="7" max="7" width="12.42578125" style="13" customWidth="1"/>
    <col min="8" max="8" width="14.28515625" style="13" customWidth="1"/>
    <col min="9" max="9" width="12.85546875" style="13" customWidth="1"/>
    <col min="10" max="10" width="13.5703125" style="13" customWidth="1"/>
    <col min="11" max="11" width="16.42578125" style="13" customWidth="1"/>
    <col min="12" max="12" width="10.7109375" style="13" customWidth="1"/>
    <col min="13" max="13" width="10" style="13" customWidth="1"/>
    <col min="14" max="14" width="10.28515625" style="13" customWidth="1"/>
    <col min="15" max="15" width="13.42578125" style="13" customWidth="1"/>
    <col min="16" max="16" width="66.85546875" style="15" customWidth="1"/>
    <col min="17" max="17" width="2.140625" style="13" customWidth="1"/>
    <col min="18" max="21" width="9.140625" style="13" hidden="1" customWidth="1"/>
    <col min="22" max="22" width="13.85546875" style="13" customWidth="1"/>
    <col min="23" max="16384" width="9.140625" style="13"/>
  </cols>
  <sheetData>
    <row r="1" spans="1:23" ht="39" customHeight="1" thickBot="1" x14ac:dyDescent="0.3">
      <c r="D1" s="14"/>
      <c r="E1" s="14"/>
      <c r="F1" s="14"/>
    </row>
    <row r="2" spans="1:23" ht="23.25" customHeight="1" thickBot="1" x14ac:dyDescent="0.3">
      <c r="F2" s="122" t="s">
        <v>14</v>
      </c>
      <c r="G2" s="123"/>
      <c r="H2" s="124"/>
      <c r="I2" s="28"/>
      <c r="J2" s="29" t="s">
        <v>22</v>
      </c>
      <c r="K2" s="29" t="s">
        <v>23</v>
      </c>
      <c r="L2" s="125"/>
      <c r="M2" s="125"/>
    </row>
    <row r="3" spans="1:23" ht="26.25" customHeight="1" thickBot="1" x14ac:dyDescent="0.3">
      <c r="E3" s="30"/>
      <c r="F3" s="126" t="s">
        <v>29</v>
      </c>
      <c r="G3" s="127"/>
      <c r="H3" s="128"/>
      <c r="I3" s="28"/>
      <c r="J3" s="72">
        <v>44807</v>
      </c>
      <c r="K3" s="73" t="s">
        <v>91</v>
      </c>
      <c r="L3" s="129"/>
      <c r="M3" s="129"/>
    </row>
    <row r="4" spans="1:23" ht="15" customHeight="1" thickBot="1" x14ac:dyDescent="0.3">
      <c r="E4" s="30"/>
      <c r="F4" s="27"/>
      <c r="G4" s="27"/>
      <c r="H4" s="27"/>
      <c r="J4" s="31"/>
      <c r="K4" s="31"/>
    </row>
    <row r="5" spans="1:23" ht="15" customHeight="1" thickBot="1" x14ac:dyDescent="0.3">
      <c r="A5" s="119" t="s">
        <v>27</v>
      </c>
      <c r="B5" s="120"/>
      <c r="C5" s="120"/>
      <c r="D5" s="120"/>
      <c r="E5" s="120"/>
      <c r="F5" s="120"/>
      <c r="G5" s="121"/>
      <c r="H5" s="27"/>
      <c r="I5" s="119" t="s">
        <v>28</v>
      </c>
      <c r="J5" s="120"/>
      <c r="K5" s="120"/>
      <c r="L5" s="120"/>
      <c r="M5" s="120"/>
      <c r="N5" s="120"/>
      <c r="O5" s="121"/>
    </row>
    <row r="6" spans="1:23" ht="15" customHeight="1" thickBot="1" x14ac:dyDescent="0.3">
      <c r="A6" s="32" t="s">
        <v>21</v>
      </c>
      <c r="B6" s="34" t="s">
        <v>16</v>
      </c>
      <c r="C6" s="34" t="s">
        <v>17</v>
      </c>
      <c r="D6" s="34" t="s">
        <v>18</v>
      </c>
      <c r="E6" s="35" t="s">
        <v>19</v>
      </c>
      <c r="F6" s="116" t="s">
        <v>20</v>
      </c>
      <c r="G6" s="117"/>
      <c r="H6" s="36"/>
      <c r="I6" s="32" t="s">
        <v>21</v>
      </c>
      <c r="J6" s="33" t="s">
        <v>16</v>
      </c>
      <c r="K6" s="34" t="s">
        <v>17</v>
      </c>
      <c r="L6" s="34" t="s">
        <v>18</v>
      </c>
      <c r="M6" s="35" t="s">
        <v>19</v>
      </c>
      <c r="N6" s="116" t="s">
        <v>20</v>
      </c>
      <c r="O6" s="117"/>
    </row>
    <row r="7" spans="1:23" ht="13.5" customHeight="1" x14ac:dyDescent="0.25">
      <c r="A7" s="37">
        <v>1</v>
      </c>
      <c r="B7" s="38" t="s">
        <v>82</v>
      </c>
      <c r="C7" s="92" t="s">
        <v>82</v>
      </c>
      <c r="D7" s="39" t="s">
        <v>83</v>
      </c>
      <c r="E7" s="39" t="s">
        <v>84</v>
      </c>
      <c r="F7" s="39" t="s">
        <v>97</v>
      </c>
      <c r="G7" s="83"/>
      <c r="H7" s="41"/>
      <c r="I7" s="37">
        <v>1</v>
      </c>
      <c r="J7" s="42"/>
      <c r="K7" s="43"/>
      <c r="L7" s="39"/>
      <c r="M7" s="40"/>
      <c r="N7" s="3"/>
      <c r="O7" s="7"/>
    </row>
    <row r="8" spans="1:23" ht="15" customHeight="1" x14ac:dyDescent="0.25">
      <c r="A8" s="44">
        <v>2</v>
      </c>
      <c r="B8" s="45" t="s">
        <v>85</v>
      </c>
      <c r="C8" s="93" t="s">
        <v>85</v>
      </c>
      <c r="D8" s="46" t="s">
        <v>86</v>
      </c>
      <c r="E8" s="46" t="s">
        <v>87</v>
      </c>
      <c r="F8" s="98" t="s">
        <v>98</v>
      </c>
      <c r="G8" s="83"/>
      <c r="H8" s="41"/>
      <c r="I8" s="44">
        <v>2</v>
      </c>
      <c r="J8" s="45"/>
      <c r="K8" s="46"/>
      <c r="L8" s="46"/>
      <c r="M8" s="47"/>
      <c r="N8" s="3"/>
      <c r="O8" s="7"/>
    </row>
    <row r="9" spans="1:23" ht="15" customHeight="1" x14ac:dyDescent="0.25">
      <c r="A9" s="44">
        <v>3</v>
      </c>
      <c r="B9" s="45"/>
      <c r="C9" s="46"/>
      <c r="D9" s="46"/>
      <c r="E9" s="46"/>
      <c r="F9" s="2"/>
      <c r="G9" s="7"/>
      <c r="H9" s="41"/>
      <c r="I9" s="44">
        <v>3</v>
      </c>
      <c r="J9" s="48"/>
      <c r="K9" s="46"/>
      <c r="L9" s="46"/>
      <c r="M9" s="47"/>
      <c r="N9" s="3"/>
      <c r="O9" s="7"/>
    </row>
    <row r="10" spans="1:23" ht="15" customHeight="1" thickBot="1" x14ac:dyDescent="0.3">
      <c r="A10" s="49">
        <v>4</v>
      </c>
      <c r="B10" s="50"/>
      <c r="C10" s="51"/>
      <c r="D10" s="51"/>
      <c r="E10" s="51"/>
      <c r="F10" s="94"/>
      <c r="G10" s="26"/>
      <c r="H10" s="41"/>
      <c r="I10" s="49">
        <v>4</v>
      </c>
      <c r="J10" s="53"/>
      <c r="K10" s="51"/>
      <c r="L10" s="51"/>
      <c r="M10" s="52"/>
      <c r="N10" s="12"/>
      <c r="O10" s="26"/>
    </row>
    <row r="11" spans="1:23" ht="20.25" customHeight="1" thickBot="1" x14ac:dyDescent="0.3">
      <c r="A11" s="54"/>
      <c r="B11" s="54"/>
      <c r="E11" s="30"/>
      <c r="F11" s="27"/>
      <c r="G11" s="27"/>
      <c r="H11" s="27"/>
      <c r="J11" s="55"/>
    </row>
    <row r="12" spans="1:23" ht="17.25" customHeight="1" thickTop="1" thickBot="1" x14ac:dyDescent="0.3">
      <c r="A12" s="118"/>
      <c r="B12" s="118"/>
      <c r="C12" s="118"/>
      <c r="D12" s="118"/>
      <c r="E12" s="16"/>
      <c r="F12" s="16"/>
      <c r="G12" s="16"/>
      <c r="H12" s="17"/>
      <c r="I12" s="18" t="s">
        <v>24</v>
      </c>
      <c r="J12" s="56"/>
      <c r="K12" s="114" t="s">
        <v>12</v>
      </c>
      <c r="L12" s="115"/>
    </row>
    <row r="13" spans="1:23" s="19" customFormat="1" ht="24" thickTop="1" thickBot="1" x14ac:dyDescent="0.25">
      <c r="A13" s="57" t="s">
        <v>0</v>
      </c>
      <c r="B13" s="58" t="s">
        <v>26</v>
      </c>
      <c r="C13" s="59" t="s">
        <v>8</v>
      </c>
      <c r="D13" s="59" t="s">
        <v>1</v>
      </c>
      <c r="E13" s="59" t="s">
        <v>2</v>
      </c>
      <c r="F13" s="59" t="s">
        <v>7</v>
      </c>
      <c r="G13" s="60" t="s">
        <v>4</v>
      </c>
      <c r="H13" s="61" t="s">
        <v>3</v>
      </c>
      <c r="I13" s="61" t="s">
        <v>15</v>
      </c>
      <c r="J13" s="62" t="s">
        <v>39</v>
      </c>
      <c r="K13" s="63" t="s">
        <v>25</v>
      </c>
      <c r="L13" s="63" t="s">
        <v>9</v>
      </c>
      <c r="M13" s="62" t="s">
        <v>13</v>
      </c>
      <c r="N13" s="61" t="s">
        <v>10</v>
      </c>
      <c r="O13" s="64" t="s">
        <v>11</v>
      </c>
      <c r="P13" s="65" t="s">
        <v>6</v>
      </c>
    </row>
    <row r="14" spans="1:23" s="21" customFormat="1" ht="24.75" customHeight="1" thickBot="1" x14ac:dyDescent="0.3">
      <c r="A14" s="66">
        <v>4275</v>
      </c>
      <c r="B14" s="5" t="s">
        <v>32</v>
      </c>
      <c r="C14" s="5" t="s">
        <v>40</v>
      </c>
      <c r="D14" s="5" t="s">
        <v>43</v>
      </c>
      <c r="E14" s="5" t="s">
        <v>44</v>
      </c>
      <c r="F14" s="81">
        <v>0.28472222222222221</v>
      </c>
      <c r="G14" s="84"/>
      <c r="H14" s="5"/>
      <c r="I14" s="5"/>
      <c r="J14" s="5"/>
      <c r="K14" s="67"/>
      <c r="L14" s="67"/>
      <c r="M14" s="68"/>
      <c r="N14" s="5"/>
      <c r="O14" s="5">
        <f>Día2!O14+Día3!M14</f>
        <v>17</v>
      </c>
      <c r="P14" s="69"/>
      <c r="Q14" s="20"/>
    </row>
    <row r="15" spans="1:23" s="21" customFormat="1" ht="20.25" customHeight="1" thickTop="1" thickBot="1" x14ac:dyDescent="0.3">
      <c r="A15" s="1">
        <v>8058</v>
      </c>
      <c r="B15" s="3" t="s">
        <v>31</v>
      </c>
      <c r="C15" s="3" t="s">
        <v>40</v>
      </c>
      <c r="D15" s="3" t="s">
        <v>33</v>
      </c>
      <c r="E15" s="3" t="s">
        <v>34</v>
      </c>
      <c r="F15" s="82">
        <v>0.29166666666666669</v>
      </c>
      <c r="G15" s="80"/>
      <c r="H15" s="6"/>
      <c r="I15" s="6"/>
      <c r="J15" s="6"/>
      <c r="K15" s="70"/>
      <c r="L15" s="70"/>
      <c r="M15" s="8"/>
      <c r="N15" s="3"/>
      <c r="O15" s="3">
        <f>Día2!O15+Día3!M15</f>
        <v>308</v>
      </c>
      <c r="P15" s="71"/>
      <c r="Q15" s="20"/>
      <c r="W15" s="22"/>
    </row>
    <row r="16" spans="1:23" s="21" customFormat="1" ht="15.75" customHeight="1" thickTop="1" thickBot="1" x14ac:dyDescent="0.3">
      <c r="A16" s="1">
        <v>8069</v>
      </c>
      <c r="B16" s="3" t="s">
        <v>31</v>
      </c>
      <c r="C16" s="3" t="s">
        <v>40</v>
      </c>
      <c r="D16" s="3" t="s">
        <v>41</v>
      </c>
      <c r="E16" s="3" t="s">
        <v>33</v>
      </c>
      <c r="F16" s="82">
        <v>0.29722222222222222</v>
      </c>
      <c r="G16" s="80"/>
      <c r="H16" s="6"/>
      <c r="I16" s="6"/>
      <c r="J16" s="6"/>
      <c r="K16" s="70"/>
      <c r="L16" s="70"/>
      <c r="M16" s="8"/>
      <c r="N16" s="3"/>
      <c r="O16" s="3">
        <f>Día2!O16+Día3!M16</f>
        <v>14</v>
      </c>
      <c r="P16" s="71"/>
      <c r="Q16" s="20"/>
      <c r="W16" s="22"/>
    </row>
    <row r="17" spans="1:23" s="21" customFormat="1" ht="20.100000000000001" customHeight="1" thickTop="1" thickBot="1" x14ac:dyDescent="0.3">
      <c r="A17" s="1">
        <v>8068</v>
      </c>
      <c r="B17" s="3" t="s">
        <v>31</v>
      </c>
      <c r="C17" s="3" t="s">
        <v>40</v>
      </c>
      <c r="D17" s="3" t="s">
        <v>33</v>
      </c>
      <c r="E17" s="3" t="s">
        <v>34</v>
      </c>
      <c r="F17" s="82">
        <v>0.30694444444444441</v>
      </c>
      <c r="G17" s="80"/>
      <c r="H17" s="6"/>
      <c r="I17" s="6"/>
      <c r="J17" s="6"/>
      <c r="K17" s="70"/>
      <c r="L17" s="70"/>
      <c r="M17" s="8"/>
      <c r="N17" s="3"/>
      <c r="O17" s="3">
        <f>Día2!O17+Día3!M17</f>
        <v>152</v>
      </c>
      <c r="P17" s="71"/>
      <c r="Q17" s="23"/>
      <c r="W17" s="22"/>
    </row>
    <row r="18" spans="1:23" s="21" customFormat="1" ht="21.75" customHeight="1" thickTop="1" thickBot="1" x14ac:dyDescent="0.3">
      <c r="A18" s="1" t="s">
        <v>45</v>
      </c>
      <c r="B18" s="3" t="s">
        <v>46</v>
      </c>
      <c r="C18" s="3" t="s">
        <v>40</v>
      </c>
      <c r="D18" s="3" t="s">
        <v>47</v>
      </c>
      <c r="E18" s="3" t="s">
        <v>34</v>
      </c>
      <c r="F18" s="82">
        <v>0.31805555555555554</v>
      </c>
      <c r="G18" s="80"/>
      <c r="H18" s="6"/>
      <c r="I18" s="6"/>
      <c r="J18" s="6"/>
      <c r="K18" s="70"/>
      <c r="L18" s="70"/>
      <c r="M18" s="10"/>
      <c r="N18" s="3"/>
      <c r="O18" s="3">
        <f>Día2!O18+Día3!M18</f>
        <v>101</v>
      </c>
      <c r="P18" s="71"/>
      <c r="Q18" s="23"/>
      <c r="W18" s="22"/>
    </row>
    <row r="19" spans="1:23" s="21" customFormat="1" ht="20.100000000000001" customHeight="1" thickTop="1" thickBot="1" x14ac:dyDescent="0.3">
      <c r="A19" s="1">
        <v>4187</v>
      </c>
      <c r="B19" s="3" t="s">
        <v>32</v>
      </c>
      <c r="C19" s="3" t="s">
        <v>54</v>
      </c>
      <c r="D19" s="3" t="s">
        <v>43</v>
      </c>
      <c r="E19" s="3" t="s">
        <v>79</v>
      </c>
      <c r="F19" s="82">
        <v>0.32083333333333336</v>
      </c>
      <c r="G19" s="80"/>
      <c r="H19" s="6">
        <v>3</v>
      </c>
      <c r="I19" s="11"/>
      <c r="J19" s="11"/>
      <c r="K19" s="70"/>
      <c r="L19" s="70"/>
      <c r="M19" s="10">
        <v>3</v>
      </c>
      <c r="N19" s="3" t="s">
        <v>100</v>
      </c>
      <c r="O19" s="3">
        <f>Día2!O19+Día3!M19</f>
        <v>17</v>
      </c>
      <c r="P19" s="71"/>
      <c r="Q19" s="23"/>
      <c r="W19" s="22"/>
    </row>
    <row r="20" spans="1:23" s="21" customFormat="1" ht="24.75" customHeight="1" thickTop="1" thickBot="1" x14ac:dyDescent="0.3">
      <c r="A20" s="1">
        <v>8078</v>
      </c>
      <c r="B20" s="3" t="s">
        <v>31</v>
      </c>
      <c r="C20" s="3" t="s">
        <v>40</v>
      </c>
      <c r="D20" s="3" t="s">
        <v>33</v>
      </c>
      <c r="E20" s="3" t="s">
        <v>34</v>
      </c>
      <c r="F20" s="82">
        <v>0.32777777777777778</v>
      </c>
      <c r="G20" s="80"/>
      <c r="H20" s="11"/>
      <c r="I20" s="11"/>
      <c r="J20" s="11"/>
      <c r="K20" s="70"/>
      <c r="L20" s="70"/>
      <c r="M20" s="86"/>
      <c r="N20" s="3"/>
      <c r="O20" s="3">
        <f>Día2!O20+Día3!M20</f>
        <v>194</v>
      </c>
      <c r="P20" s="71"/>
      <c r="Q20" s="23"/>
      <c r="W20" s="22"/>
    </row>
    <row r="21" spans="1:23" s="21" customFormat="1" ht="20.100000000000001" customHeight="1" thickTop="1" thickBot="1" x14ac:dyDescent="0.3">
      <c r="A21" s="1">
        <v>8079</v>
      </c>
      <c r="B21" s="3" t="s">
        <v>31</v>
      </c>
      <c r="C21" s="3" t="s">
        <v>40</v>
      </c>
      <c r="D21" s="3" t="s">
        <v>48</v>
      </c>
      <c r="E21" s="3" t="s">
        <v>33</v>
      </c>
      <c r="F21" s="82">
        <v>0.34722222222222227</v>
      </c>
      <c r="G21" s="80"/>
      <c r="H21" s="6"/>
      <c r="I21" s="6"/>
      <c r="J21" s="6"/>
      <c r="K21" s="70"/>
      <c r="L21" s="70"/>
      <c r="M21" s="8"/>
      <c r="N21" s="3"/>
      <c r="O21" s="3">
        <f>Día2!O21+Día3!M21</f>
        <v>18</v>
      </c>
      <c r="P21" s="71"/>
      <c r="Q21" s="23"/>
      <c r="W21" s="22"/>
    </row>
    <row r="22" spans="1:23" s="21" customFormat="1" ht="20.100000000000001" customHeight="1" thickTop="1" thickBot="1" x14ac:dyDescent="0.3">
      <c r="A22" s="1">
        <v>8278</v>
      </c>
      <c r="B22" s="3" t="s">
        <v>31</v>
      </c>
      <c r="C22" s="3" t="s">
        <v>37</v>
      </c>
      <c r="D22" s="3" t="s">
        <v>33</v>
      </c>
      <c r="E22" s="3" t="s">
        <v>34</v>
      </c>
      <c r="F22" s="82">
        <v>0.35555555555555557</v>
      </c>
      <c r="G22" s="80"/>
      <c r="H22" s="6">
        <v>6</v>
      </c>
      <c r="I22" s="6" t="s">
        <v>103</v>
      </c>
      <c r="J22" s="6"/>
      <c r="K22" s="70"/>
      <c r="L22" s="70"/>
      <c r="M22" s="8">
        <v>21</v>
      </c>
      <c r="N22" s="3" t="s">
        <v>101</v>
      </c>
      <c r="O22" s="3">
        <f>Día2!O22+Día3!M22</f>
        <v>120</v>
      </c>
      <c r="P22" s="71" t="s">
        <v>161</v>
      </c>
      <c r="Q22" s="23"/>
      <c r="W22" s="22"/>
    </row>
    <row r="23" spans="1:23" s="21" customFormat="1" ht="24" thickTop="1" thickBot="1" x14ac:dyDescent="0.3">
      <c r="A23" s="1">
        <v>4087</v>
      </c>
      <c r="B23" s="3" t="s">
        <v>32</v>
      </c>
      <c r="C23" s="3" t="s">
        <v>37</v>
      </c>
      <c r="D23" s="3" t="s">
        <v>49</v>
      </c>
      <c r="E23" s="3" t="s">
        <v>78</v>
      </c>
      <c r="F23" s="82">
        <v>0.3833333333333333</v>
      </c>
      <c r="G23" s="80"/>
      <c r="H23" s="6">
        <v>3</v>
      </c>
      <c r="I23" s="6" t="s">
        <v>106</v>
      </c>
      <c r="J23" s="6"/>
      <c r="K23" s="70"/>
      <c r="L23" s="70"/>
      <c r="M23" s="85">
        <v>5</v>
      </c>
      <c r="N23" s="3" t="s">
        <v>101</v>
      </c>
      <c r="O23" s="3">
        <f>Día2!O23+Día3!M23</f>
        <v>13</v>
      </c>
      <c r="P23" s="71" t="s">
        <v>138</v>
      </c>
      <c r="Q23" s="23"/>
      <c r="W23" s="22"/>
    </row>
    <row r="24" spans="1:23" s="21" customFormat="1" ht="21" customHeight="1" thickTop="1" thickBot="1" x14ac:dyDescent="0.3">
      <c r="A24" s="1" t="s">
        <v>50</v>
      </c>
      <c r="B24" s="3" t="s">
        <v>46</v>
      </c>
      <c r="C24" s="3" t="s">
        <v>37</v>
      </c>
      <c r="D24" s="3" t="s">
        <v>48</v>
      </c>
      <c r="E24" s="3" t="s">
        <v>47</v>
      </c>
      <c r="F24" s="82">
        <v>0.38750000000000001</v>
      </c>
      <c r="G24" s="80"/>
      <c r="H24" s="6">
        <v>3</v>
      </c>
      <c r="I24" s="11" t="s">
        <v>106</v>
      </c>
      <c r="J24" s="11"/>
      <c r="K24" s="70"/>
      <c r="L24" s="70"/>
      <c r="M24" s="10">
        <v>1</v>
      </c>
      <c r="N24" s="3" t="s">
        <v>101</v>
      </c>
      <c r="O24" s="3">
        <f>Día2!O24+Día3!M24</f>
        <v>16</v>
      </c>
      <c r="P24" s="71" t="s">
        <v>120</v>
      </c>
      <c r="Q24" s="23"/>
      <c r="W24" s="22"/>
    </row>
    <row r="25" spans="1:23" s="21" customFormat="1" ht="20.100000000000001" customHeight="1" thickTop="1" thickBot="1" x14ac:dyDescent="0.3">
      <c r="A25" s="1">
        <v>8088</v>
      </c>
      <c r="B25" s="3" t="s">
        <v>31</v>
      </c>
      <c r="C25" s="3" t="s">
        <v>40</v>
      </c>
      <c r="D25" s="3" t="s">
        <v>33</v>
      </c>
      <c r="E25" s="3" t="s">
        <v>34</v>
      </c>
      <c r="F25" s="82">
        <v>0.39027777777777778</v>
      </c>
      <c r="G25" s="80"/>
      <c r="H25" s="6"/>
      <c r="I25" s="6"/>
      <c r="J25" s="6"/>
      <c r="K25" s="70"/>
      <c r="L25" s="70"/>
      <c r="M25" s="8"/>
      <c r="N25" s="3"/>
      <c r="O25" s="3">
        <f>Día2!O25+Día3!M25</f>
        <v>89</v>
      </c>
      <c r="P25" s="71"/>
      <c r="Q25" s="23"/>
      <c r="W25" s="22"/>
    </row>
    <row r="26" spans="1:23" s="21" customFormat="1" ht="20.100000000000001" customHeight="1" thickTop="1" thickBot="1" x14ac:dyDescent="0.3">
      <c r="A26" s="1" t="s">
        <v>51</v>
      </c>
      <c r="B26" s="3" t="s">
        <v>46</v>
      </c>
      <c r="C26" s="3" t="s">
        <v>38</v>
      </c>
      <c r="D26" s="3" t="s">
        <v>47</v>
      </c>
      <c r="E26" s="3" t="s">
        <v>34</v>
      </c>
      <c r="F26" s="82">
        <v>0.39861111111111108</v>
      </c>
      <c r="G26" s="80"/>
      <c r="H26" s="6">
        <v>6</v>
      </c>
      <c r="I26" s="6" t="s">
        <v>106</v>
      </c>
      <c r="J26" s="6"/>
      <c r="K26" s="70"/>
      <c r="L26" s="70"/>
      <c r="M26" s="10">
        <v>31</v>
      </c>
      <c r="N26" s="3" t="s">
        <v>101</v>
      </c>
      <c r="O26" s="3">
        <f>Día2!O26+Día3!M26</f>
        <v>31</v>
      </c>
      <c r="P26" s="71" t="s">
        <v>162</v>
      </c>
      <c r="Q26" s="23"/>
      <c r="W26" s="22"/>
    </row>
    <row r="27" spans="1:23" s="21" customFormat="1" ht="36.75" customHeight="1" thickTop="1" thickBot="1" x14ac:dyDescent="0.3">
      <c r="A27" s="1">
        <v>8098</v>
      </c>
      <c r="B27" s="3" t="s">
        <v>31</v>
      </c>
      <c r="C27" s="3" t="s">
        <v>38</v>
      </c>
      <c r="D27" s="3" t="s">
        <v>33</v>
      </c>
      <c r="E27" s="3" t="s">
        <v>34</v>
      </c>
      <c r="F27" s="82">
        <v>0.43541666666666662</v>
      </c>
      <c r="G27" s="80" t="s">
        <v>99</v>
      </c>
      <c r="H27" s="6">
        <v>6</v>
      </c>
      <c r="I27" s="6" t="s">
        <v>163</v>
      </c>
      <c r="J27" s="6"/>
      <c r="K27" s="70"/>
      <c r="L27" s="70"/>
      <c r="M27" s="85">
        <v>60</v>
      </c>
      <c r="N27" s="3" t="s">
        <v>101</v>
      </c>
      <c r="O27" s="3">
        <f>Día2!O27+Día3!M27</f>
        <v>60</v>
      </c>
      <c r="P27" s="71" t="s">
        <v>166</v>
      </c>
      <c r="Q27" s="23"/>
    </row>
    <row r="28" spans="1:23" s="21" customFormat="1" ht="20.100000000000001" customHeight="1" thickTop="1" thickBot="1" x14ac:dyDescent="0.3">
      <c r="A28" s="1">
        <v>8109</v>
      </c>
      <c r="B28" s="3" t="s">
        <v>31</v>
      </c>
      <c r="C28" s="3" t="s">
        <v>37</v>
      </c>
      <c r="D28" s="3" t="s">
        <v>48</v>
      </c>
      <c r="E28" s="3" t="s">
        <v>33</v>
      </c>
      <c r="F28" s="82">
        <v>0.4465277777777778</v>
      </c>
      <c r="G28" s="80"/>
      <c r="H28" s="6">
        <v>3</v>
      </c>
      <c r="I28" s="6" t="s">
        <v>103</v>
      </c>
      <c r="J28" s="6"/>
      <c r="K28" s="70"/>
      <c r="L28" s="70"/>
      <c r="M28" s="9">
        <v>12</v>
      </c>
      <c r="N28" s="3" t="s">
        <v>100</v>
      </c>
      <c r="O28" s="3">
        <f>Día2!O28+Día3!M28</f>
        <v>50</v>
      </c>
      <c r="P28" s="71"/>
    </row>
    <row r="29" spans="1:23" s="21" customFormat="1" ht="20.100000000000001" customHeight="1" thickTop="1" thickBot="1" x14ac:dyDescent="0.3">
      <c r="A29" s="1">
        <v>4072</v>
      </c>
      <c r="B29" s="3" t="s">
        <v>32</v>
      </c>
      <c r="C29" s="3" t="s">
        <v>37</v>
      </c>
      <c r="D29" s="3" t="s">
        <v>52</v>
      </c>
      <c r="E29" s="3" t="s">
        <v>53</v>
      </c>
      <c r="F29" s="82">
        <v>0.44861111111111113</v>
      </c>
      <c r="G29" s="80" t="s">
        <v>151</v>
      </c>
      <c r="H29" s="6">
        <v>6</v>
      </c>
      <c r="I29" s="6"/>
      <c r="J29" s="6"/>
      <c r="K29" s="70"/>
      <c r="L29" s="70"/>
      <c r="M29" s="9">
        <v>24</v>
      </c>
      <c r="N29" s="3" t="s">
        <v>100</v>
      </c>
      <c r="O29" s="3">
        <f>Día2!O29+Día3!M29</f>
        <v>57</v>
      </c>
      <c r="P29" s="71"/>
    </row>
    <row r="30" spans="1:23" s="21" customFormat="1" ht="20.100000000000001" customHeight="1" thickTop="1" thickBot="1" x14ac:dyDescent="0.3">
      <c r="A30" s="1">
        <v>4186</v>
      </c>
      <c r="B30" s="3" t="s">
        <v>32</v>
      </c>
      <c r="C30" s="3" t="s">
        <v>37</v>
      </c>
      <c r="D30" s="3" t="s">
        <v>80</v>
      </c>
      <c r="E30" s="3" t="s">
        <v>34</v>
      </c>
      <c r="F30" s="82">
        <v>0.45833333333333331</v>
      </c>
      <c r="G30" s="80" t="s">
        <v>165</v>
      </c>
      <c r="H30" s="6">
        <v>6</v>
      </c>
      <c r="I30" s="6"/>
      <c r="J30" s="6"/>
      <c r="K30" s="70"/>
      <c r="L30" s="70"/>
      <c r="M30" s="9">
        <v>8</v>
      </c>
      <c r="N30" s="3" t="s">
        <v>101</v>
      </c>
      <c r="O30" s="3">
        <f>Día2!O30+Día3!M30</f>
        <v>73</v>
      </c>
      <c r="P30" s="71"/>
    </row>
    <row r="31" spans="1:23" s="21" customFormat="1" ht="20.100000000000001" customHeight="1" thickTop="1" thickBot="1" x14ac:dyDescent="0.3">
      <c r="A31" s="1">
        <v>4101</v>
      </c>
      <c r="B31" s="3" t="s">
        <v>32</v>
      </c>
      <c r="C31" s="3" t="s">
        <v>37</v>
      </c>
      <c r="D31" s="3" t="s">
        <v>34</v>
      </c>
      <c r="E31" s="3" t="s">
        <v>36</v>
      </c>
      <c r="F31" s="82">
        <v>0.4861111111111111</v>
      </c>
      <c r="G31" s="80"/>
      <c r="H31" s="6">
        <v>3</v>
      </c>
      <c r="I31" s="6"/>
      <c r="J31" s="6"/>
      <c r="K31" s="70"/>
      <c r="L31" s="70"/>
      <c r="M31" s="10">
        <v>4</v>
      </c>
      <c r="N31" s="3" t="s">
        <v>100</v>
      </c>
      <c r="O31" s="3">
        <f>Día2!O31+Día3!M31</f>
        <v>18</v>
      </c>
      <c r="P31" s="71"/>
      <c r="Q31" s="23"/>
      <c r="W31" s="22"/>
    </row>
    <row r="32" spans="1:23" s="21" customFormat="1" ht="20.100000000000001" customHeight="1" thickTop="1" thickBot="1" x14ac:dyDescent="0.3">
      <c r="A32" s="1">
        <v>8118</v>
      </c>
      <c r="B32" s="3" t="s">
        <v>31</v>
      </c>
      <c r="C32" s="3" t="s">
        <v>40</v>
      </c>
      <c r="D32" s="3" t="s">
        <v>33</v>
      </c>
      <c r="E32" s="3" t="s">
        <v>34</v>
      </c>
      <c r="F32" s="82">
        <v>0.50486111111111109</v>
      </c>
      <c r="G32" s="80"/>
      <c r="H32" s="11"/>
      <c r="I32" s="11"/>
      <c r="J32" s="11"/>
      <c r="K32" s="70"/>
      <c r="L32" s="70"/>
      <c r="M32" s="10"/>
      <c r="N32" s="3"/>
      <c r="O32" s="3">
        <f>Día2!O32+Día3!M32</f>
        <v>111</v>
      </c>
      <c r="P32" s="71"/>
      <c r="Q32" s="23"/>
      <c r="W32" s="22"/>
    </row>
    <row r="33" spans="1:23" s="21" customFormat="1" ht="20.100000000000001" customHeight="1" thickTop="1" thickBot="1" x14ac:dyDescent="0.3">
      <c r="A33" s="1">
        <v>4064</v>
      </c>
      <c r="B33" s="3" t="s">
        <v>32</v>
      </c>
      <c r="C33" s="3" t="s">
        <v>54</v>
      </c>
      <c r="D33" s="3" t="s">
        <v>55</v>
      </c>
      <c r="E33" s="3" t="s">
        <v>34</v>
      </c>
      <c r="F33" s="82">
        <v>0.51944444444444449</v>
      </c>
      <c r="G33" s="80"/>
      <c r="H33" s="6">
        <v>6</v>
      </c>
      <c r="I33" s="6"/>
      <c r="J33" s="6"/>
      <c r="K33" s="70"/>
      <c r="L33" s="70"/>
      <c r="M33" s="10">
        <v>2</v>
      </c>
      <c r="N33" s="3" t="s">
        <v>100</v>
      </c>
      <c r="O33" s="3">
        <f>Día2!O33+Día3!M33</f>
        <v>11</v>
      </c>
      <c r="P33" s="71"/>
      <c r="Q33" s="23"/>
      <c r="W33" s="22"/>
    </row>
    <row r="34" spans="1:23" s="21" customFormat="1" ht="20.100000000000001" customHeight="1" thickTop="1" thickBot="1" x14ac:dyDescent="0.3">
      <c r="A34" s="1">
        <v>8129</v>
      </c>
      <c r="B34" s="3" t="s">
        <v>31</v>
      </c>
      <c r="C34" s="3" t="s">
        <v>37</v>
      </c>
      <c r="D34" s="3" t="s">
        <v>48</v>
      </c>
      <c r="E34" s="3" t="s">
        <v>33</v>
      </c>
      <c r="F34" s="82">
        <v>0.5229166666666667</v>
      </c>
      <c r="G34" s="80" t="s">
        <v>146</v>
      </c>
      <c r="H34" s="6">
        <v>3</v>
      </c>
      <c r="I34" s="6" t="s">
        <v>163</v>
      </c>
      <c r="J34" s="6"/>
      <c r="K34" s="70"/>
      <c r="L34" s="70"/>
      <c r="M34" s="3">
        <v>4</v>
      </c>
      <c r="N34" s="3" t="s">
        <v>101</v>
      </c>
      <c r="O34" s="3">
        <f>Día2!O34+Día3!M34</f>
        <v>14</v>
      </c>
      <c r="P34" s="71" t="s">
        <v>167</v>
      </c>
      <c r="Q34" s="23"/>
    </row>
    <row r="35" spans="1:23" s="21" customFormat="1" ht="20.100000000000001" customHeight="1" thickTop="1" thickBot="1" x14ac:dyDescent="0.3">
      <c r="A35" s="1">
        <v>4086</v>
      </c>
      <c r="B35" s="3" t="s">
        <v>32</v>
      </c>
      <c r="C35" s="3" t="s">
        <v>37</v>
      </c>
      <c r="D35" s="3" t="s">
        <v>81</v>
      </c>
      <c r="E35" s="3" t="s">
        <v>34</v>
      </c>
      <c r="F35" s="82">
        <v>0.56111111111111112</v>
      </c>
      <c r="G35" s="80" t="s">
        <v>164</v>
      </c>
      <c r="H35" s="6">
        <v>6</v>
      </c>
      <c r="I35" s="6"/>
      <c r="J35" s="6"/>
      <c r="K35" s="70"/>
      <c r="L35" s="70"/>
      <c r="M35" s="9">
        <v>7</v>
      </c>
      <c r="N35" s="3" t="s">
        <v>100</v>
      </c>
      <c r="O35" s="3">
        <f>Día2!O35+Día3!M35</f>
        <v>16</v>
      </c>
      <c r="P35" s="71"/>
    </row>
    <row r="36" spans="1:23" s="21" customFormat="1" ht="20.100000000000001" customHeight="1" thickTop="1" thickBot="1" x14ac:dyDescent="0.3">
      <c r="A36" s="1">
        <v>4325</v>
      </c>
      <c r="B36" s="3" t="s">
        <v>32</v>
      </c>
      <c r="C36" s="3" t="s">
        <v>37</v>
      </c>
      <c r="D36" s="3" t="s">
        <v>48</v>
      </c>
      <c r="E36" s="3" t="s">
        <v>56</v>
      </c>
      <c r="F36" s="82">
        <v>0.57361111111111118</v>
      </c>
      <c r="G36" s="106"/>
      <c r="H36" s="6">
        <v>3</v>
      </c>
      <c r="I36" s="6"/>
      <c r="J36" s="6"/>
      <c r="K36" s="70"/>
      <c r="L36" s="70"/>
      <c r="M36" s="9">
        <v>4</v>
      </c>
      <c r="N36" s="3" t="s">
        <v>100</v>
      </c>
      <c r="O36" s="3">
        <f>Día2!O36+Día3!M36</f>
        <v>28</v>
      </c>
      <c r="P36" s="71" t="s">
        <v>168</v>
      </c>
    </row>
    <row r="37" spans="1:23" s="21" customFormat="1" ht="20.100000000000001" customHeight="1" thickTop="1" thickBot="1" x14ac:dyDescent="0.3">
      <c r="A37" s="1">
        <v>8139</v>
      </c>
      <c r="B37" s="3" t="s">
        <v>31</v>
      </c>
      <c r="C37" s="3" t="s">
        <v>57</v>
      </c>
      <c r="D37" s="3" t="s">
        <v>34</v>
      </c>
      <c r="E37" s="3" t="s">
        <v>33</v>
      </c>
      <c r="F37" s="82">
        <v>0.58888888888888891</v>
      </c>
      <c r="G37" s="87"/>
      <c r="H37" s="6"/>
      <c r="I37" s="6"/>
      <c r="J37" s="6"/>
      <c r="K37" s="70"/>
      <c r="L37" s="70"/>
      <c r="M37" s="9"/>
      <c r="N37" s="3"/>
      <c r="O37" s="3">
        <f>Día2!O37+Día3!M37</f>
        <v>9</v>
      </c>
      <c r="P37" s="71"/>
    </row>
    <row r="38" spans="1:23" s="21" customFormat="1" ht="24" thickTop="1" thickBot="1" x14ac:dyDescent="0.3">
      <c r="A38" s="1">
        <v>4110</v>
      </c>
      <c r="B38" s="3" t="s">
        <v>32</v>
      </c>
      <c r="C38" s="3" t="s">
        <v>76</v>
      </c>
      <c r="D38" s="3" t="s">
        <v>36</v>
      </c>
      <c r="E38" s="3" t="s">
        <v>77</v>
      </c>
      <c r="F38" s="82">
        <v>0.60833333333333328</v>
      </c>
      <c r="G38" s="80"/>
      <c r="H38" s="6">
        <v>6</v>
      </c>
      <c r="I38" s="6"/>
      <c r="J38" s="6"/>
      <c r="K38" s="70"/>
      <c r="L38" s="70"/>
      <c r="M38" s="10">
        <v>5</v>
      </c>
      <c r="N38" s="3" t="s">
        <v>101</v>
      </c>
      <c r="O38" s="3">
        <f>Día2!O38+Día3!M38</f>
        <v>10</v>
      </c>
      <c r="P38" s="71" t="s">
        <v>169</v>
      </c>
      <c r="Q38" s="23"/>
      <c r="W38" s="22"/>
    </row>
    <row r="39" spans="1:23" s="21" customFormat="1" ht="20.100000000000001" customHeight="1" thickTop="1" thickBot="1" x14ac:dyDescent="0.3">
      <c r="A39" s="1">
        <v>4110</v>
      </c>
      <c r="B39" s="3" t="s">
        <v>32</v>
      </c>
      <c r="C39" s="3" t="s">
        <v>17</v>
      </c>
      <c r="D39" s="3" t="s">
        <v>36</v>
      </c>
      <c r="E39" s="3" t="s">
        <v>75</v>
      </c>
      <c r="F39" s="82">
        <v>0.60833333333333328</v>
      </c>
      <c r="G39" s="80"/>
      <c r="H39" s="6"/>
      <c r="I39" s="11"/>
      <c r="J39" s="11"/>
      <c r="K39" s="70"/>
      <c r="L39" s="70"/>
      <c r="M39" s="10"/>
      <c r="N39" s="3"/>
      <c r="O39" s="3">
        <f>Día2!O39+Día3!M39</f>
        <v>8</v>
      </c>
      <c r="P39" s="71"/>
      <c r="Q39" s="23"/>
      <c r="W39" s="22"/>
    </row>
    <row r="40" spans="1:23" s="21" customFormat="1" ht="20.100000000000001" customHeight="1" thickTop="1" thickBot="1" x14ac:dyDescent="0.3">
      <c r="A40" s="1">
        <v>4143</v>
      </c>
      <c r="B40" s="3" t="s">
        <v>32</v>
      </c>
      <c r="C40" s="3" t="s">
        <v>37</v>
      </c>
      <c r="D40" s="3" t="s">
        <v>58</v>
      </c>
      <c r="E40" s="3" t="s">
        <v>52</v>
      </c>
      <c r="F40" s="82">
        <v>0.6118055555555556</v>
      </c>
      <c r="G40" s="80"/>
      <c r="H40" s="6">
        <v>3</v>
      </c>
      <c r="I40" s="6"/>
      <c r="J40" s="6"/>
      <c r="K40" s="70"/>
      <c r="L40" s="70"/>
      <c r="M40" s="8">
        <v>6</v>
      </c>
      <c r="N40" s="3" t="s">
        <v>100</v>
      </c>
      <c r="O40" s="3">
        <f>Día2!O40+Día3!M40</f>
        <v>18</v>
      </c>
      <c r="P40" s="71"/>
      <c r="Q40" s="23"/>
      <c r="W40" s="22"/>
    </row>
    <row r="41" spans="1:23" s="21" customFormat="1" ht="20.100000000000001" customHeight="1" thickTop="1" thickBot="1" x14ac:dyDescent="0.3">
      <c r="A41" s="1">
        <v>8148</v>
      </c>
      <c r="B41" s="3" t="s">
        <v>31</v>
      </c>
      <c r="C41" s="3" t="s">
        <v>59</v>
      </c>
      <c r="D41" s="3" t="s">
        <v>33</v>
      </c>
      <c r="E41" s="3" t="s">
        <v>34</v>
      </c>
      <c r="F41" s="82">
        <v>0.61249999999999993</v>
      </c>
      <c r="G41" s="80"/>
      <c r="H41" s="6">
        <v>6</v>
      </c>
      <c r="I41" s="6"/>
      <c r="J41" s="6"/>
      <c r="K41" s="70"/>
      <c r="L41" s="70"/>
      <c r="M41" s="8">
        <v>56</v>
      </c>
      <c r="N41" s="3" t="s">
        <v>101</v>
      </c>
      <c r="O41" s="3">
        <f>Día2!O41+Día3!M41</f>
        <v>188</v>
      </c>
      <c r="P41" s="71" t="s">
        <v>170</v>
      </c>
      <c r="Q41" s="23"/>
      <c r="W41" s="22"/>
    </row>
    <row r="42" spans="1:23" s="21" customFormat="1" ht="20.100000000000001" customHeight="1" thickTop="1" thickBot="1" x14ac:dyDescent="0.3">
      <c r="A42" s="1" t="s">
        <v>60</v>
      </c>
      <c r="B42" s="3" t="s">
        <v>61</v>
      </c>
      <c r="C42" s="3" t="s">
        <v>62</v>
      </c>
      <c r="D42" s="3" t="s">
        <v>48</v>
      </c>
      <c r="E42" s="3" t="s">
        <v>63</v>
      </c>
      <c r="F42" s="82">
        <v>0.63055555555555554</v>
      </c>
      <c r="G42" s="80"/>
      <c r="H42" s="6"/>
      <c r="I42" s="6"/>
      <c r="J42" s="6"/>
      <c r="K42" s="70"/>
      <c r="L42" s="70"/>
      <c r="M42" s="10"/>
      <c r="N42" s="3"/>
      <c r="O42" s="3">
        <f>Día2!O42+Día3!M42</f>
        <v>71</v>
      </c>
      <c r="P42" s="71"/>
      <c r="Q42" s="23"/>
      <c r="W42" s="22"/>
    </row>
    <row r="43" spans="1:23" s="21" customFormat="1" ht="25.5" customHeight="1" thickTop="1" thickBot="1" x14ac:dyDescent="0.3">
      <c r="A43" s="1">
        <v>4111</v>
      </c>
      <c r="B43" s="3" t="s">
        <v>32</v>
      </c>
      <c r="C43" s="3" t="s">
        <v>37</v>
      </c>
      <c r="D43" s="3" t="s">
        <v>77</v>
      </c>
      <c r="E43" s="3" t="s">
        <v>36</v>
      </c>
      <c r="F43" s="82">
        <v>0.64583333333333337</v>
      </c>
      <c r="G43" s="80"/>
      <c r="H43" s="6">
        <v>3</v>
      </c>
      <c r="I43" s="6"/>
      <c r="J43" s="6"/>
      <c r="K43" s="70"/>
      <c r="L43" s="70"/>
      <c r="M43" s="3">
        <v>0</v>
      </c>
      <c r="N43" s="3" t="s">
        <v>100</v>
      </c>
      <c r="O43" s="3">
        <f>Día2!O43+Día3!M43</f>
        <v>11</v>
      </c>
      <c r="P43" s="71"/>
      <c r="Q43" s="23"/>
    </row>
    <row r="44" spans="1:23" s="21" customFormat="1" ht="39" customHeight="1" thickTop="1" thickBot="1" x14ac:dyDescent="0.3">
      <c r="A44" s="1">
        <v>4114</v>
      </c>
      <c r="B44" s="3" t="s">
        <v>32</v>
      </c>
      <c r="C44" s="3" t="s">
        <v>37</v>
      </c>
      <c r="D44" s="3" t="s">
        <v>64</v>
      </c>
      <c r="E44" s="3" t="s">
        <v>34</v>
      </c>
      <c r="F44" s="82">
        <v>0.65069444444444446</v>
      </c>
      <c r="G44" s="80" t="s">
        <v>171</v>
      </c>
      <c r="H44" s="6">
        <v>6</v>
      </c>
      <c r="I44" s="6"/>
      <c r="J44" s="6"/>
      <c r="K44" s="70"/>
      <c r="L44" s="89"/>
      <c r="M44" s="90">
        <v>5</v>
      </c>
      <c r="N44" s="3" t="s">
        <v>101</v>
      </c>
      <c r="O44" s="3">
        <f>Día2!O44+Día3!M44</f>
        <v>8</v>
      </c>
      <c r="P44" s="71"/>
      <c r="Q44" s="23"/>
    </row>
    <row r="45" spans="1:23" s="21" customFormat="1" ht="20.100000000000001" customHeight="1" thickTop="1" thickBot="1" x14ac:dyDescent="0.3">
      <c r="A45" s="1">
        <v>8159</v>
      </c>
      <c r="B45" s="3" t="s">
        <v>31</v>
      </c>
      <c r="C45" s="3" t="s">
        <v>57</v>
      </c>
      <c r="D45" s="3" t="s">
        <v>48</v>
      </c>
      <c r="E45" s="3" t="s">
        <v>33</v>
      </c>
      <c r="F45" s="82">
        <v>0.65138888888888891</v>
      </c>
      <c r="G45" s="80"/>
      <c r="H45" s="6"/>
      <c r="I45" s="6"/>
      <c r="J45" s="6"/>
      <c r="K45" s="70"/>
      <c r="L45" s="70"/>
      <c r="M45" s="10"/>
      <c r="N45" s="3"/>
      <c r="O45" s="3">
        <f>Día2!O45+Día3!M45</f>
        <v>6</v>
      </c>
      <c r="P45" s="71"/>
      <c r="Q45" s="23"/>
      <c r="W45" s="22"/>
    </row>
    <row r="46" spans="1:23" s="21" customFormat="1" ht="20.100000000000001" customHeight="1" thickTop="1" thickBot="1" x14ac:dyDescent="0.3">
      <c r="A46" s="1">
        <v>8158</v>
      </c>
      <c r="B46" s="3" t="s">
        <v>31</v>
      </c>
      <c r="C46" s="3" t="s">
        <v>37</v>
      </c>
      <c r="D46" s="3" t="s">
        <v>33</v>
      </c>
      <c r="E46" s="3" t="s">
        <v>34</v>
      </c>
      <c r="F46" s="82">
        <v>0.6645833333333333</v>
      </c>
      <c r="G46" s="80" t="s">
        <v>151</v>
      </c>
      <c r="H46" s="11">
        <v>6</v>
      </c>
      <c r="I46" s="11"/>
      <c r="J46" s="11"/>
      <c r="K46" s="70"/>
      <c r="L46" s="70"/>
      <c r="M46" s="10">
        <v>68</v>
      </c>
      <c r="N46" s="3" t="s">
        <v>100</v>
      </c>
      <c r="O46" s="3">
        <f>Día2!O46+Día3!M46</f>
        <v>183</v>
      </c>
      <c r="P46" s="71"/>
      <c r="Q46" s="23"/>
      <c r="W46" s="22"/>
    </row>
    <row r="47" spans="1:23" s="21" customFormat="1" ht="20.100000000000001" customHeight="1" thickTop="1" thickBot="1" x14ac:dyDescent="0.3">
      <c r="A47" s="1">
        <v>8359</v>
      </c>
      <c r="B47" s="3" t="s">
        <v>31</v>
      </c>
      <c r="C47" s="3" t="s">
        <v>37</v>
      </c>
      <c r="D47" s="3" t="s">
        <v>48</v>
      </c>
      <c r="E47" s="3" t="s">
        <v>33</v>
      </c>
      <c r="F47" s="82">
        <v>0.67222222222222217</v>
      </c>
      <c r="G47" s="80" t="s">
        <v>133</v>
      </c>
      <c r="H47" s="11">
        <v>3</v>
      </c>
      <c r="I47" s="11"/>
      <c r="J47" s="11"/>
      <c r="K47" s="70"/>
      <c r="L47" s="70"/>
      <c r="M47" s="10">
        <v>7</v>
      </c>
      <c r="N47" s="3" t="s">
        <v>100</v>
      </c>
      <c r="O47" s="3">
        <f>Día2!O47+Día3!M47</f>
        <v>19</v>
      </c>
      <c r="P47" s="71"/>
      <c r="Q47" s="23"/>
      <c r="W47" s="22"/>
    </row>
    <row r="48" spans="1:23" s="21" customFormat="1" ht="20.100000000000001" customHeight="1" thickTop="1" thickBot="1" x14ac:dyDescent="0.3">
      <c r="A48" s="1">
        <v>4969</v>
      </c>
      <c r="B48" s="3" t="s">
        <v>32</v>
      </c>
      <c r="C48" s="3" t="s">
        <v>37</v>
      </c>
      <c r="D48" s="3" t="s">
        <v>48</v>
      </c>
      <c r="E48" s="3" t="s">
        <v>47</v>
      </c>
      <c r="F48" s="82">
        <v>0.6791666666666667</v>
      </c>
      <c r="G48" s="80"/>
      <c r="H48" s="11">
        <v>3</v>
      </c>
      <c r="I48" s="11" t="s">
        <v>106</v>
      </c>
      <c r="J48" s="11"/>
      <c r="K48" s="70"/>
      <c r="L48" s="70"/>
      <c r="M48" s="8">
        <v>5</v>
      </c>
      <c r="N48" s="3" t="s">
        <v>101</v>
      </c>
      <c r="O48" s="3">
        <f>Día2!O48+Día3!M48</f>
        <v>28</v>
      </c>
      <c r="P48" s="71" t="s">
        <v>172</v>
      </c>
      <c r="Q48" s="23"/>
      <c r="W48" s="22"/>
    </row>
    <row r="49" spans="1:23" s="21" customFormat="1" ht="45.75" customHeight="1" thickTop="1" thickBot="1" x14ac:dyDescent="0.3">
      <c r="A49" s="1">
        <v>4958</v>
      </c>
      <c r="B49" s="3" t="s">
        <v>32</v>
      </c>
      <c r="C49" s="3" t="s">
        <v>37</v>
      </c>
      <c r="D49" s="3" t="s">
        <v>47</v>
      </c>
      <c r="E49" s="3" t="s">
        <v>34</v>
      </c>
      <c r="F49" s="82">
        <v>0.6972222222222223</v>
      </c>
      <c r="G49" s="80"/>
      <c r="H49" s="6">
        <v>6</v>
      </c>
      <c r="I49" s="6" t="s">
        <v>106</v>
      </c>
      <c r="J49" s="6">
        <v>1</v>
      </c>
      <c r="K49" s="70"/>
      <c r="L49" s="70"/>
      <c r="M49" s="8">
        <v>50</v>
      </c>
      <c r="N49" s="3" t="s">
        <v>101</v>
      </c>
      <c r="O49" s="3">
        <f>Día2!O49+Día3!M49</f>
        <v>153</v>
      </c>
      <c r="P49" s="71" t="s">
        <v>173</v>
      </c>
      <c r="Q49" s="23"/>
      <c r="W49" s="22"/>
    </row>
    <row r="50" spans="1:23" s="21" customFormat="1" ht="20.100000000000001" customHeight="1" thickTop="1" thickBot="1" x14ac:dyDescent="0.3">
      <c r="A50" s="1">
        <v>8169</v>
      </c>
      <c r="B50" s="3" t="s">
        <v>31</v>
      </c>
      <c r="C50" s="3" t="s">
        <v>40</v>
      </c>
      <c r="D50" s="3" t="s">
        <v>48</v>
      </c>
      <c r="E50" s="3" t="s">
        <v>33</v>
      </c>
      <c r="F50" s="82">
        <v>0.70416666666666661</v>
      </c>
      <c r="G50" s="80"/>
      <c r="H50" s="6"/>
      <c r="I50" s="6"/>
      <c r="J50" s="6"/>
      <c r="K50" s="70"/>
      <c r="L50" s="70"/>
      <c r="M50" s="10"/>
      <c r="N50" s="3"/>
      <c r="O50" s="3">
        <f>Día2!O50+Día3!M50</f>
        <v>10</v>
      </c>
      <c r="P50" s="71"/>
      <c r="Q50" s="23"/>
      <c r="W50" s="22"/>
    </row>
    <row r="51" spans="1:23" s="21" customFormat="1" ht="20.100000000000001" customHeight="1" thickTop="1" thickBot="1" x14ac:dyDescent="0.3">
      <c r="A51" s="1">
        <v>8168</v>
      </c>
      <c r="B51" s="3" t="s">
        <v>31</v>
      </c>
      <c r="C51" s="3" t="s">
        <v>67</v>
      </c>
      <c r="D51" s="3" t="s">
        <v>33</v>
      </c>
      <c r="E51" s="3" t="s">
        <v>34</v>
      </c>
      <c r="F51" s="82">
        <v>0.70763888888888893</v>
      </c>
      <c r="G51" s="80"/>
      <c r="H51" s="6"/>
      <c r="I51" s="6"/>
      <c r="J51" s="6"/>
      <c r="K51" s="70"/>
      <c r="L51" s="70"/>
      <c r="M51" s="3"/>
      <c r="N51" s="3"/>
      <c r="O51" s="3">
        <f>Día2!O51+Día3!M51</f>
        <v>34</v>
      </c>
      <c r="P51" s="71"/>
      <c r="Q51" s="23"/>
    </row>
    <row r="52" spans="1:23" s="21" customFormat="1" ht="20.100000000000001" customHeight="1" thickTop="1" thickBot="1" x14ac:dyDescent="0.3">
      <c r="A52" s="1">
        <v>8179</v>
      </c>
      <c r="B52" s="3" t="s">
        <v>31</v>
      </c>
      <c r="C52" s="3" t="s">
        <v>37</v>
      </c>
      <c r="D52" s="3" t="s">
        <v>48</v>
      </c>
      <c r="E52" s="3" t="s">
        <v>33</v>
      </c>
      <c r="F52" s="82">
        <v>0.72777777777777775</v>
      </c>
      <c r="G52" s="80"/>
      <c r="H52" s="6">
        <v>3</v>
      </c>
      <c r="I52" s="6"/>
      <c r="J52" s="6"/>
      <c r="K52" s="70"/>
      <c r="L52" s="70"/>
      <c r="M52" s="9">
        <v>6</v>
      </c>
      <c r="N52" s="3" t="s">
        <v>100</v>
      </c>
      <c r="O52" s="3">
        <f>Día2!O52+Día3!M52</f>
        <v>20</v>
      </c>
      <c r="P52" s="71"/>
      <c r="Q52" s="23"/>
    </row>
    <row r="53" spans="1:23" s="21" customFormat="1" ht="20.100000000000001" customHeight="1" thickTop="1" thickBot="1" x14ac:dyDescent="0.3">
      <c r="A53" s="1" t="s">
        <v>65</v>
      </c>
      <c r="B53" s="3" t="s">
        <v>32</v>
      </c>
      <c r="C53" s="3" t="s">
        <v>37</v>
      </c>
      <c r="D53" s="3" t="s">
        <v>48</v>
      </c>
      <c r="E53" s="3" t="s">
        <v>66</v>
      </c>
      <c r="F53" s="82">
        <v>0.75486111111111109</v>
      </c>
      <c r="G53" s="80"/>
      <c r="H53" s="6">
        <v>3</v>
      </c>
      <c r="I53" s="6" t="s">
        <v>125</v>
      </c>
      <c r="J53" s="6"/>
      <c r="K53" s="70"/>
      <c r="L53" s="70"/>
      <c r="M53" s="9">
        <v>3</v>
      </c>
      <c r="N53" s="3" t="s">
        <v>101</v>
      </c>
      <c r="O53" s="3">
        <f>Día2!O53+Día3!M53</f>
        <v>27</v>
      </c>
      <c r="P53" s="71" t="s">
        <v>159</v>
      </c>
    </row>
    <row r="54" spans="1:23" s="21" customFormat="1" ht="20.100000000000001" customHeight="1" thickTop="1" thickBot="1" x14ac:dyDescent="0.3">
      <c r="A54" s="1">
        <v>4175</v>
      </c>
      <c r="B54" s="3" t="s">
        <v>68</v>
      </c>
      <c r="C54" s="3" t="s">
        <v>37</v>
      </c>
      <c r="D54" s="3" t="s">
        <v>34</v>
      </c>
      <c r="E54" s="3" t="s">
        <v>69</v>
      </c>
      <c r="F54" s="82">
        <v>0.76041666666666663</v>
      </c>
      <c r="G54" s="80"/>
      <c r="H54" s="6">
        <v>3</v>
      </c>
      <c r="I54" s="6"/>
      <c r="J54" s="6"/>
      <c r="K54" s="70"/>
      <c r="L54" s="70"/>
      <c r="M54" s="10">
        <v>0</v>
      </c>
      <c r="N54" s="3" t="s">
        <v>100</v>
      </c>
      <c r="O54" s="3">
        <f>Día2!O54+Día3!M54</f>
        <v>5</v>
      </c>
      <c r="P54" s="71"/>
      <c r="Q54" s="23"/>
      <c r="W54" s="22"/>
    </row>
    <row r="55" spans="1:23" s="21" customFormat="1" ht="45" customHeight="1" thickTop="1" thickBot="1" x14ac:dyDescent="0.3">
      <c r="A55" s="1">
        <v>8178</v>
      </c>
      <c r="B55" s="3" t="s">
        <v>31</v>
      </c>
      <c r="C55" s="3" t="s">
        <v>37</v>
      </c>
      <c r="D55" s="3" t="s">
        <v>33</v>
      </c>
      <c r="E55" s="3" t="s">
        <v>34</v>
      </c>
      <c r="F55" s="82">
        <v>0.76874999999999993</v>
      </c>
      <c r="G55" s="80"/>
      <c r="H55" s="6">
        <v>6</v>
      </c>
      <c r="I55" s="11"/>
      <c r="J55" s="11">
        <v>4</v>
      </c>
      <c r="K55" s="70"/>
      <c r="L55" s="70"/>
      <c r="M55" s="10">
        <v>113</v>
      </c>
      <c r="N55" s="3" t="s">
        <v>101</v>
      </c>
      <c r="O55" s="3">
        <f>Día2!O55+Día3!M55</f>
        <v>298</v>
      </c>
      <c r="P55" s="71" t="s">
        <v>174</v>
      </c>
      <c r="Q55" s="23"/>
      <c r="W55" s="22"/>
    </row>
    <row r="56" spans="1:23" s="21" customFormat="1" ht="20.100000000000001" customHeight="1" thickTop="1" thickBot="1" x14ac:dyDescent="0.3">
      <c r="A56" s="1">
        <v>8389</v>
      </c>
      <c r="B56" s="3" t="s">
        <v>31</v>
      </c>
      <c r="C56" s="3" t="s">
        <v>62</v>
      </c>
      <c r="D56" s="3" t="s">
        <v>48</v>
      </c>
      <c r="E56" s="3" t="s">
        <v>33</v>
      </c>
      <c r="F56" s="82">
        <v>0.77638888888888891</v>
      </c>
      <c r="G56" s="80"/>
      <c r="H56" s="6"/>
      <c r="I56" s="6"/>
      <c r="J56" s="6"/>
      <c r="K56" s="70"/>
      <c r="L56" s="70"/>
      <c r="M56" s="8"/>
      <c r="N56" s="3"/>
      <c r="O56" s="3">
        <f>Día2!O56+Día3!M56</f>
        <v>16</v>
      </c>
      <c r="P56" s="71"/>
      <c r="Q56" s="23"/>
      <c r="W56" s="22"/>
    </row>
    <row r="57" spans="1:23" s="21" customFormat="1" ht="20.100000000000001" customHeight="1" thickTop="1" thickBot="1" x14ac:dyDescent="0.3">
      <c r="A57" s="1">
        <v>8189</v>
      </c>
      <c r="B57" s="3" t="s">
        <v>31</v>
      </c>
      <c r="C57" s="3" t="s">
        <v>42</v>
      </c>
      <c r="D57" s="3" t="s">
        <v>34</v>
      </c>
      <c r="E57" s="3" t="s">
        <v>33</v>
      </c>
      <c r="F57" s="82">
        <v>0.80069444444444438</v>
      </c>
      <c r="G57" s="80"/>
      <c r="H57" s="6">
        <v>3</v>
      </c>
      <c r="I57" s="6"/>
      <c r="J57" s="6"/>
      <c r="K57" s="70"/>
      <c r="L57" s="70"/>
      <c r="M57" s="85">
        <v>1</v>
      </c>
      <c r="N57" s="3" t="s">
        <v>100</v>
      </c>
      <c r="O57" s="3">
        <f>Día2!O57+Día3!M57</f>
        <v>2</v>
      </c>
      <c r="P57" s="71"/>
      <c r="Q57" s="23"/>
      <c r="W57" s="22"/>
    </row>
    <row r="58" spans="1:23" s="21" customFormat="1" ht="20.100000000000001" customHeight="1" thickTop="1" thickBot="1" x14ac:dyDescent="0.3">
      <c r="A58" s="1" t="s">
        <v>70</v>
      </c>
      <c r="B58" s="3" t="s">
        <v>61</v>
      </c>
      <c r="C58" s="3" t="s">
        <v>62</v>
      </c>
      <c r="D58" s="3" t="s">
        <v>71</v>
      </c>
      <c r="E58" s="3" t="s">
        <v>34</v>
      </c>
      <c r="F58" s="82">
        <v>0.80833333333333324</v>
      </c>
      <c r="G58" s="80"/>
      <c r="H58" s="6"/>
      <c r="I58" s="6"/>
      <c r="J58" s="6"/>
      <c r="K58" s="70"/>
      <c r="L58" s="70"/>
      <c r="M58" s="10"/>
      <c r="N58" s="3"/>
      <c r="O58" s="3">
        <f>Día2!O58+Día3!M58</f>
        <v>50</v>
      </c>
      <c r="P58" s="71"/>
      <c r="Q58" s="23"/>
      <c r="W58" s="22"/>
    </row>
    <row r="59" spans="1:23" s="21" customFormat="1" ht="20.100000000000001" customHeight="1" thickTop="1" thickBot="1" x14ac:dyDescent="0.3">
      <c r="A59" s="1" t="s">
        <v>72</v>
      </c>
      <c r="B59" s="3" t="s">
        <v>46</v>
      </c>
      <c r="C59" s="3" t="s">
        <v>37</v>
      </c>
      <c r="D59" s="3" t="s">
        <v>47</v>
      </c>
      <c r="E59" s="3" t="s">
        <v>34</v>
      </c>
      <c r="F59" s="82">
        <v>0.81458333333333333</v>
      </c>
      <c r="G59" s="80" t="s">
        <v>133</v>
      </c>
      <c r="H59" s="6">
        <v>6</v>
      </c>
      <c r="I59" s="6" t="s">
        <v>106</v>
      </c>
      <c r="J59" s="6"/>
      <c r="K59" s="70"/>
      <c r="L59" s="70"/>
      <c r="M59" s="3">
        <v>56</v>
      </c>
      <c r="N59" s="3" t="s">
        <v>101</v>
      </c>
      <c r="O59" s="3">
        <f>Día2!O59+Día3!M59</f>
        <v>131</v>
      </c>
      <c r="P59" s="71" t="s">
        <v>119</v>
      </c>
      <c r="Q59" s="23"/>
    </row>
    <row r="60" spans="1:23" s="21" customFormat="1" ht="20.100000000000001" customHeight="1" thickTop="1" thickBot="1" x14ac:dyDescent="0.3">
      <c r="A60" s="1">
        <v>8199</v>
      </c>
      <c r="B60" s="3" t="s">
        <v>31</v>
      </c>
      <c r="C60" s="3" t="s">
        <v>40</v>
      </c>
      <c r="D60" s="3" t="s">
        <v>48</v>
      </c>
      <c r="E60" s="3" t="s">
        <v>33</v>
      </c>
      <c r="F60" s="82">
        <v>0.82916666666666661</v>
      </c>
      <c r="G60" s="80"/>
      <c r="H60" s="6"/>
      <c r="I60" s="6"/>
      <c r="J60" s="6"/>
      <c r="K60" s="70"/>
      <c r="L60" s="70"/>
      <c r="M60" s="2"/>
      <c r="N60" s="3"/>
      <c r="O60" s="3">
        <f>Día2!O60+Día3!M60</f>
        <v>14</v>
      </c>
      <c r="P60" s="71"/>
    </row>
    <row r="61" spans="1:23" s="21" customFormat="1" ht="20.100000000000001" customHeight="1" thickTop="1" thickBot="1" x14ac:dyDescent="0.3">
      <c r="A61" s="1">
        <v>8198</v>
      </c>
      <c r="B61" s="3" t="s">
        <v>31</v>
      </c>
      <c r="C61" s="3" t="s">
        <v>37</v>
      </c>
      <c r="D61" s="3" t="s">
        <v>33</v>
      </c>
      <c r="E61" s="3" t="s">
        <v>34</v>
      </c>
      <c r="F61" s="82">
        <v>0.84930555555555554</v>
      </c>
      <c r="G61" s="87"/>
      <c r="H61" s="6">
        <v>6</v>
      </c>
      <c r="I61" s="6"/>
      <c r="J61" s="6"/>
      <c r="K61" s="70"/>
      <c r="L61" s="70"/>
      <c r="M61" s="91">
        <v>103</v>
      </c>
      <c r="N61" s="3" t="s">
        <v>101</v>
      </c>
      <c r="O61" s="3">
        <f>Día2!O61+Día3!M61</f>
        <v>189</v>
      </c>
      <c r="P61" s="71" t="s">
        <v>175</v>
      </c>
    </row>
    <row r="62" spans="1:23" s="21" customFormat="1" ht="20.100000000000001" customHeight="1" thickTop="1" thickBot="1" x14ac:dyDescent="0.3">
      <c r="A62" s="1">
        <v>8209</v>
      </c>
      <c r="B62" s="3" t="s">
        <v>31</v>
      </c>
      <c r="C62" s="3" t="s">
        <v>37</v>
      </c>
      <c r="D62" s="3" t="s">
        <v>48</v>
      </c>
      <c r="E62" s="3" t="s">
        <v>33</v>
      </c>
      <c r="F62" s="82">
        <v>0.85277777777777775</v>
      </c>
      <c r="G62" s="80"/>
      <c r="H62" s="6">
        <v>3</v>
      </c>
      <c r="I62" s="6"/>
      <c r="J62" s="6"/>
      <c r="K62" s="70"/>
      <c r="L62" s="70"/>
      <c r="M62" s="10">
        <v>4</v>
      </c>
      <c r="N62" s="3" t="s">
        <v>100</v>
      </c>
      <c r="O62" s="3">
        <f>Día2!O62+Día3!M62</f>
        <v>8</v>
      </c>
      <c r="P62" s="71"/>
      <c r="Q62" s="23"/>
      <c r="W62" s="22"/>
    </row>
    <row r="63" spans="1:23" s="21" customFormat="1" ht="20.100000000000001" customHeight="1" thickTop="1" thickBot="1" x14ac:dyDescent="0.3">
      <c r="A63" s="1" t="s">
        <v>73</v>
      </c>
      <c r="B63" s="3" t="s">
        <v>46</v>
      </c>
      <c r="C63" s="3" t="s">
        <v>37</v>
      </c>
      <c r="D63" s="3" t="s">
        <v>48</v>
      </c>
      <c r="E63" s="3" t="s">
        <v>47</v>
      </c>
      <c r="F63" s="82">
        <v>0.88055555555555554</v>
      </c>
      <c r="G63" s="80"/>
      <c r="H63" s="11">
        <v>3</v>
      </c>
      <c r="I63" s="11" t="s">
        <v>106</v>
      </c>
      <c r="J63" s="11"/>
      <c r="K63" s="70"/>
      <c r="L63" s="70"/>
      <c r="M63" s="91">
        <v>3</v>
      </c>
      <c r="N63" s="3" t="s">
        <v>101</v>
      </c>
      <c r="O63" s="3">
        <f>Día2!O63+Día3!M63</f>
        <v>14</v>
      </c>
      <c r="P63" s="103" t="s">
        <v>176</v>
      </c>
      <c r="Q63" s="23"/>
      <c r="W63" s="22"/>
    </row>
    <row r="64" spans="1:23" s="21" customFormat="1" ht="20.100000000000001" customHeight="1" thickTop="1" thickBot="1" x14ac:dyDescent="0.3">
      <c r="A64" s="1">
        <v>8208</v>
      </c>
      <c r="B64" s="3" t="s">
        <v>31</v>
      </c>
      <c r="C64" s="3" t="s">
        <v>37</v>
      </c>
      <c r="D64" s="3" t="s">
        <v>33</v>
      </c>
      <c r="E64" s="3" t="s">
        <v>34</v>
      </c>
      <c r="F64" s="82">
        <v>0.8833333333333333</v>
      </c>
      <c r="G64" s="80"/>
      <c r="H64" s="6">
        <v>6</v>
      </c>
      <c r="I64" s="6"/>
      <c r="J64" s="6"/>
      <c r="K64" s="70"/>
      <c r="L64" s="70"/>
      <c r="M64" s="86">
        <v>59</v>
      </c>
      <c r="N64" s="3" t="s">
        <v>101</v>
      </c>
      <c r="O64" s="3">
        <f>Día2!O64+Día3!M64</f>
        <v>96</v>
      </c>
      <c r="P64" s="71" t="s">
        <v>177</v>
      </c>
      <c r="Q64" s="23"/>
      <c r="W64" s="22"/>
    </row>
    <row r="65" spans="1:23" s="21" customFormat="1" ht="20.100000000000001" customHeight="1" thickTop="1" thickBot="1" x14ac:dyDescent="0.3">
      <c r="A65" s="1">
        <v>4184</v>
      </c>
      <c r="B65" s="3" t="s">
        <v>32</v>
      </c>
      <c r="C65" s="3" t="s">
        <v>62</v>
      </c>
      <c r="D65" s="3" t="s">
        <v>44</v>
      </c>
      <c r="E65" s="3" t="s">
        <v>34</v>
      </c>
      <c r="F65" s="82">
        <v>0.89097222222222217</v>
      </c>
      <c r="G65" s="80"/>
      <c r="H65" s="6"/>
      <c r="I65" s="6"/>
      <c r="J65" s="6"/>
      <c r="K65" s="70"/>
      <c r="L65" s="70"/>
      <c r="M65" s="8"/>
      <c r="N65" s="3"/>
      <c r="O65" s="3">
        <f>Día2!O65+Día3!M65</f>
        <v>1</v>
      </c>
      <c r="P65" s="71"/>
      <c r="Q65" s="23"/>
      <c r="W65" s="22"/>
    </row>
    <row r="66" spans="1:23" s="21" customFormat="1" ht="67.5" customHeight="1" thickTop="1" thickBot="1" x14ac:dyDescent="0.3">
      <c r="A66" s="1" t="s">
        <v>30</v>
      </c>
      <c r="B66" s="3" t="s">
        <v>32</v>
      </c>
      <c r="C66" s="3" t="s">
        <v>37</v>
      </c>
      <c r="D66" s="3" t="s">
        <v>35</v>
      </c>
      <c r="E66" s="3" t="s">
        <v>34</v>
      </c>
      <c r="F66" s="82">
        <v>0.89861111111111114</v>
      </c>
      <c r="G66" s="80" t="s">
        <v>133</v>
      </c>
      <c r="H66" s="6">
        <v>6</v>
      </c>
      <c r="I66" s="6" t="s">
        <v>106</v>
      </c>
      <c r="J66" s="6"/>
      <c r="K66" s="70"/>
      <c r="L66" s="70"/>
      <c r="M66" s="10">
        <v>13</v>
      </c>
      <c r="N66" s="3" t="s">
        <v>101</v>
      </c>
      <c r="O66" s="3">
        <f>Día2!O66+Día3!M66</f>
        <v>27</v>
      </c>
      <c r="P66" s="71" t="s">
        <v>178</v>
      </c>
      <c r="Q66" s="23"/>
      <c r="W66" s="22"/>
    </row>
    <row r="67" spans="1:23" s="21" customFormat="1" ht="20.100000000000001" customHeight="1" thickTop="1" thickBot="1" x14ac:dyDescent="0.3">
      <c r="A67" s="1">
        <v>8219</v>
      </c>
      <c r="B67" s="3" t="s">
        <v>31</v>
      </c>
      <c r="C67" s="3" t="s">
        <v>37</v>
      </c>
      <c r="D67" s="3" t="s">
        <v>34</v>
      </c>
      <c r="E67" s="3" t="s">
        <v>33</v>
      </c>
      <c r="F67" s="82">
        <v>0.91527777777777775</v>
      </c>
      <c r="G67" s="80"/>
      <c r="H67" s="6">
        <v>3</v>
      </c>
      <c r="I67" s="6"/>
      <c r="J67" s="6"/>
      <c r="K67" s="70"/>
      <c r="L67" s="70"/>
      <c r="M67" s="3">
        <v>5</v>
      </c>
      <c r="N67" s="3" t="s">
        <v>101</v>
      </c>
      <c r="O67" s="3">
        <f>Día2!O67+Día3!M67</f>
        <v>7</v>
      </c>
      <c r="P67" s="71"/>
      <c r="Q67" s="23"/>
    </row>
    <row r="68" spans="1:23" s="21" customFormat="1" ht="20.100000000000001" customHeight="1" thickTop="1" thickBot="1" x14ac:dyDescent="0.3">
      <c r="A68" s="1"/>
      <c r="B68" s="3"/>
      <c r="C68" s="3"/>
      <c r="D68" s="3"/>
      <c r="E68" s="3"/>
      <c r="F68" s="82"/>
      <c r="G68" s="80"/>
      <c r="H68" s="6"/>
      <c r="I68" s="6"/>
      <c r="J68" s="6"/>
      <c r="K68" s="70"/>
      <c r="L68" s="70"/>
      <c r="M68" s="9"/>
      <c r="N68" s="3"/>
      <c r="O68" s="6"/>
      <c r="P68" s="71"/>
    </row>
    <row r="69" spans="1:23" s="21" customFormat="1" ht="20.100000000000001" customHeight="1" thickTop="1" thickBot="1" x14ac:dyDescent="0.3">
      <c r="A69" s="1"/>
      <c r="B69" s="2"/>
      <c r="C69" s="3"/>
      <c r="D69" s="3"/>
      <c r="E69" s="3"/>
      <c r="F69" s="4"/>
      <c r="G69" s="80"/>
      <c r="H69" s="6"/>
      <c r="I69" s="6"/>
      <c r="J69" s="6"/>
      <c r="K69" s="70"/>
      <c r="L69" s="70"/>
      <c r="M69" s="9"/>
      <c r="N69" s="3"/>
      <c r="O69" s="6"/>
      <c r="P69" s="71"/>
    </row>
    <row r="70" spans="1:23" s="21" customFormat="1" ht="20.100000000000001" customHeight="1" thickTop="1" thickBot="1" x14ac:dyDescent="0.3">
      <c r="A70" s="1"/>
      <c r="B70" s="2"/>
      <c r="C70" s="3"/>
      <c r="D70" s="3"/>
      <c r="E70" s="3"/>
      <c r="F70" s="4"/>
      <c r="G70" s="80"/>
      <c r="H70" s="6"/>
      <c r="I70" s="6"/>
      <c r="J70" s="6"/>
      <c r="K70" s="70"/>
      <c r="L70" s="70"/>
      <c r="M70" s="79"/>
      <c r="N70" s="3"/>
      <c r="O70" s="96"/>
      <c r="P70" s="71"/>
    </row>
    <row r="71" spans="1:23" s="21" customFormat="1" ht="20.100000000000001" customHeight="1" thickTop="1" thickBot="1" x14ac:dyDescent="0.3">
      <c r="A71" s="13"/>
      <c r="B71" s="13"/>
      <c r="C71" s="13"/>
      <c r="D71" s="13"/>
      <c r="E71" s="13"/>
      <c r="F71" s="13"/>
      <c r="G71" s="13"/>
      <c r="H71" s="13"/>
      <c r="K71" s="74"/>
      <c r="L71" s="75"/>
      <c r="M71" s="76"/>
      <c r="N71" s="24"/>
      <c r="O71" s="97"/>
      <c r="P71" s="13"/>
    </row>
    <row r="72" spans="1:23" s="21" customFormat="1" ht="20.100000000000001" customHeight="1" x14ac:dyDescent="0.25">
      <c r="A72" s="13"/>
      <c r="B72" s="13"/>
      <c r="C72" s="13"/>
      <c r="D72" s="24"/>
      <c r="K72" s="112" t="s">
        <v>5</v>
      </c>
      <c r="L72" s="113"/>
      <c r="M72" s="77">
        <f>SUM(M14:M71)</f>
        <v>754</v>
      </c>
      <c r="N72" s="74"/>
      <c r="O72" s="74"/>
      <c r="P72" s="13"/>
    </row>
    <row r="73" spans="1:23" ht="20.100000000000001" customHeight="1" thickBot="1" x14ac:dyDescent="0.3">
      <c r="G73" s="15"/>
      <c r="K73" s="110" t="s">
        <v>11</v>
      </c>
      <c r="L73" s="111"/>
      <c r="M73" s="78">
        <f>Día2!M73+Día3!M72</f>
        <v>3189</v>
      </c>
      <c r="N73" s="75"/>
      <c r="O73" s="75"/>
      <c r="P73" s="24"/>
    </row>
    <row r="74" spans="1:23" ht="20.100000000000001" customHeight="1" x14ac:dyDescent="0.25">
      <c r="G74" s="24"/>
      <c r="P74" s="24"/>
    </row>
    <row r="75" spans="1:23" x14ac:dyDescent="0.25">
      <c r="G75" s="24"/>
      <c r="P75" s="24"/>
    </row>
    <row r="76" spans="1:23" x14ac:dyDescent="0.25">
      <c r="A76" s="25"/>
      <c r="B76" s="25"/>
      <c r="C76" s="25"/>
      <c r="P76" s="24"/>
    </row>
    <row r="77" spans="1:23" ht="14.25" customHeight="1" x14ac:dyDescent="0.25">
      <c r="A77" s="25"/>
      <c r="B77" s="25"/>
      <c r="C77" s="25"/>
      <c r="P77" s="24"/>
    </row>
    <row r="78" spans="1:23" ht="14.25" customHeight="1" x14ac:dyDescent="0.25">
      <c r="A78" s="25"/>
      <c r="B78" s="25"/>
      <c r="C78" s="25"/>
      <c r="P78" s="24"/>
    </row>
    <row r="79" spans="1:23" ht="14.25" customHeight="1" x14ac:dyDescent="0.25">
      <c r="A79" s="25"/>
      <c r="B79" s="25"/>
      <c r="C79" s="25"/>
      <c r="P79" s="24"/>
    </row>
    <row r="80" spans="1:23" ht="14.25" customHeight="1" x14ac:dyDescent="0.25">
      <c r="A80" s="25"/>
      <c r="B80" s="25"/>
      <c r="C80" s="25"/>
    </row>
    <row r="81" spans="1:3" x14ac:dyDescent="0.25">
      <c r="A81" s="25"/>
      <c r="B81" s="25"/>
      <c r="C81" s="25"/>
    </row>
    <row r="82" spans="1:3" x14ac:dyDescent="0.25">
      <c r="A82" s="25"/>
      <c r="B82" s="25"/>
      <c r="C82" s="25"/>
    </row>
    <row r="83" spans="1:3" x14ac:dyDescent="0.25">
      <c r="A83" s="25"/>
      <c r="B83" s="25"/>
      <c r="C83" s="25"/>
    </row>
    <row r="84" spans="1:3" x14ac:dyDescent="0.25">
      <c r="A84" s="25"/>
      <c r="B84" s="25"/>
      <c r="C84" s="25"/>
    </row>
    <row r="85" spans="1:3" x14ac:dyDescent="0.25">
      <c r="A85" s="25"/>
      <c r="B85" s="25"/>
      <c r="C85" s="25"/>
    </row>
    <row r="86" spans="1:3" x14ac:dyDescent="0.25">
      <c r="A86" s="25"/>
      <c r="B86" s="25"/>
      <c r="C86" s="25"/>
    </row>
  </sheetData>
  <mergeCells count="12">
    <mergeCell ref="K73:L73"/>
    <mergeCell ref="F2:H2"/>
    <mergeCell ref="L2:M2"/>
    <mergeCell ref="F3:H3"/>
    <mergeCell ref="L3:M3"/>
    <mergeCell ref="A5:G5"/>
    <mergeCell ref="I5:O5"/>
    <mergeCell ref="F6:G6"/>
    <mergeCell ref="N6:O6"/>
    <mergeCell ref="A12:D12"/>
    <mergeCell ref="K12:L12"/>
    <mergeCell ref="K72:L72"/>
  </mergeCells>
  <pageMargins left="0.7" right="0.7" top="0.75" bottom="0.75" header="0.3" footer="0.3"/>
  <pageSetup paperSize="9" orientation="portrait" r:id="rId1"/>
  <ignoredErrors>
    <ignoredError sqref="O14:O28 O42:O65 O38:O40 O30:O36" unlockedFormula="1"/>
  </ignoredErrors>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W88"/>
  <sheetViews>
    <sheetView topLeftCell="D30" zoomScaleNormal="100" workbookViewId="0">
      <selection activeCell="F39" sqref="F39"/>
    </sheetView>
  </sheetViews>
  <sheetFormatPr baseColWidth="10" defaultColWidth="9.140625" defaultRowHeight="15" x14ac:dyDescent="0.25"/>
  <cols>
    <col min="1" max="1" width="13.85546875" style="13" bestFit="1" customWidth="1"/>
    <col min="2" max="2" width="13.140625" style="13" customWidth="1"/>
    <col min="3" max="3" width="14.42578125" style="13" customWidth="1"/>
    <col min="4" max="4" width="12.42578125" style="13" customWidth="1"/>
    <col min="5" max="5" width="14.5703125" style="13" customWidth="1"/>
    <col min="6" max="6" width="13.28515625" style="13" customWidth="1"/>
    <col min="7" max="7" width="12.42578125" style="13" customWidth="1"/>
    <col min="8" max="8" width="14.28515625" style="13" customWidth="1"/>
    <col min="9" max="9" width="12.85546875" style="13" customWidth="1"/>
    <col min="10" max="10" width="13.5703125" style="13" customWidth="1"/>
    <col min="11" max="11" width="16.42578125" style="13" customWidth="1"/>
    <col min="12" max="12" width="10.7109375" style="13" customWidth="1"/>
    <col min="13" max="13" width="10" style="13" customWidth="1"/>
    <col min="14" max="14" width="10.28515625" style="13" customWidth="1"/>
    <col min="15" max="15" width="13.42578125" style="13" customWidth="1"/>
    <col min="16" max="16" width="66.85546875" style="15" customWidth="1"/>
    <col min="17" max="17" width="2.140625" style="13" customWidth="1"/>
    <col min="18" max="21" width="9.140625" style="13" hidden="1" customWidth="1"/>
    <col min="22" max="22" width="13.85546875" style="13" customWidth="1"/>
    <col min="23" max="16384" width="9.140625" style="13"/>
  </cols>
  <sheetData>
    <row r="1" spans="1:23" ht="39" customHeight="1" thickBot="1" x14ac:dyDescent="0.3">
      <c r="D1" s="14"/>
      <c r="E1" s="14"/>
      <c r="F1" s="14"/>
    </row>
    <row r="2" spans="1:23" ht="23.25" customHeight="1" thickBot="1" x14ac:dyDescent="0.3">
      <c r="F2" s="122" t="s">
        <v>14</v>
      </c>
      <c r="G2" s="123"/>
      <c r="H2" s="124"/>
      <c r="I2" s="28"/>
      <c r="J2" s="29" t="s">
        <v>22</v>
      </c>
      <c r="K2" s="29" t="s">
        <v>23</v>
      </c>
      <c r="L2" s="125"/>
      <c r="M2" s="125"/>
    </row>
    <row r="3" spans="1:23" ht="26.25" customHeight="1" thickBot="1" x14ac:dyDescent="0.3">
      <c r="E3" s="30"/>
      <c r="F3" s="126" t="s">
        <v>29</v>
      </c>
      <c r="G3" s="127"/>
      <c r="H3" s="128"/>
      <c r="I3" s="28"/>
      <c r="J3" s="72">
        <v>44834</v>
      </c>
      <c r="K3" s="73" t="s">
        <v>90</v>
      </c>
      <c r="L3" s="129"/>
      <c r="M3" s="129"/>
    </row>
    <row r="4" spans="1:23" ht="15" customHeight="1" thickBot="1" x14ac:dyDescent="0.3">
      <c r="E4" s="30"/>
      <c r="F4" s="27"/>
      <c r="G4" s="27"/>
      <c r="H4" s="27"/>
      <c r="J4" s="31"/>
      <c r="K4" s="31"/>
    </row>
    <row r="5" spans="1:23" ht="15" customHeight="1" thickBot="1" x14ac:dyDescent="0.3">
      <c r="A5" s="119" t="s">
        <v>27</v>
      </c>
      <c r="B5" s="120"/>
      <c r="C5" s="120"/>
      <c r="D5" s="120"/>
      <c r="E5" s="120"/>
      <c r="F5" s="120"/>
      <c r="G5" s="121"/>
      <c r="H5" s="27"/>
      <c r="I5" s="119" t="s">
        <v>28</v>
      </c>
      <c r="J5" s="120"/>
      <c r="K5" s="120"/>
      <c r="L5" s="120"/>
      <c r="M5" s="120"/>
      <c r="N5" s="120"/>
      <c r="O5" s="121"/>
    </row>
    <row r="6" spans="1:23" ht="15" customHeight="1" thickBot="1" x14ac:dyDescent="0.3">
      <c r="A6" s="32" t="s">
        <v>21</v>
      </c>
      <c r="B6" s="34" t="s">
        <v>16</v>
      </c>
      <c r="C6" s="34" t="s">
        <v>17</v>
      </c>
      <c r="D6" s="34" t="s">
        <v>18</v>
      </c>
      <c r="E6" s="35" t="s">
        <v>19</v>
      </c>
      <c r="F6" s="116" t="s">
        <v>20</v>
      </c>
      <c r="G6" s="117"/>
      <c r="H6" s="36"/>
      <c r="I6" s="32" t="s">
        <v>21</v>
      </c>
      <c r="J6" s="33" t="s">
        <v>16</v>
      </c>
      <c r="K6" s="34" t="s">
        <v>17</v>
      </c>
      <c r="L6" s="34" t="s">
        <v>18</v>
      </c>
      <c r="M6" s="35" t="s">
        <v>19</v>
      </c>
      <c r="N6" s="116" t="s">
        <v>20</v>
      </c>
      <c r="O6" s="117"/>
    </row>
    <row r="7" spans="1:23" ht="13.5" customHeight="1" x14ac:dyDescent="0.25">
      <c r="A7" s="37">
        <v>1</v>
      </c>
      <c r="B7" s="38" t="s">
        <v>82</v>
      </c>
      <c r="C7" s="92" t="s">
        <v>82</v>
      </c>
      <c r="D7" s="39" t="s">
        <v>83</v>
      </c>
      <c r="E7" s="39" t="s">
        <v>84</v>
      </c>
      <c r="F7" s="39"/>
      <c r="G7" s="83"/>
      <c r="H7" s="41"/>
      <c r="I7" s="37">
        <v>1</v>
      </c>
      <c r="J7" s="42"/>
      <c r="K7" s="43"/>
      <c r="L7" s="39"/>
      <c r="M7" s="40"/>
      <c r="N7" s="3"/>
      <c r="O7" s="7"/>
    </row>
    <row r="8" spans="1:23" ht="15" customHeight="1" x14ac:dyDescent="0.25">
      <c r="A8" s="44">
        <v>2</v>
      </c>
      <c r="B8" s="45" t="s">
        <v>85</v>
      </c>
      <c r="C8" s="93" t="s">
        <v>85</v>
      </c>
      <c r="D8" s="46" t="s">
        <v>86</v>
      </c>
      <c r="E8" s="46" t="s">
        <v>87</v>
      </c>
      <c r="F8" s="46"/>
      <c r="G8" s="83"/>
      <c r="H8" s="41"/>
      <c r="I8" s="44">
        <v>2</v>
      </c>
      <c r="J8" s="45"/>
      <c r="K8" s="46"/>
      <c r="L8" s="46"/>
      <c r="M8" s="47"/>
      <c r="N8" s="3"/>
      <c r="O8" s="7"/>
    </row>
    <row r="9" spans="1:23" ht="15" customHeight="1" x14ac:dyDescent="0.25">
      <c r="A9" s="44">
        <v>3</v>
      </c>
      <c r="B9" s="45"/>
      <c r="C9" s="46"/>
      <c r="D9" s="46"/>
      <c r="E9" s="46"/>
      <c r="F9" s="2"/>
      <c r="G9" s="7"/>
      <c r="H9" s="41"/>
      <c r="I9" s="44">
        <v>3</v>
      </c>
      <c r="J9" s="48"/>
      <c r="K9" s="46"/>
      <c r="L9" s="46"/>
      <c r="M9" s="47"/>
      <c r="N9" s="3"/>
      <c r="O9" s="7"/>
    </row>
    <row r="10" spans="1:23" ht="15" customHeight="1" thickBot="1" x14ac:dyDescent="0.3">
      <c r="A10" s="49">
        <v>4</v>
      </c>
      <c r="B10" s="50"/>
      <c r="C10" s="51"/>
      <c r="D10" s="51"/>
      <c r="E10" s="51"/>
      <c r="F10" s="94"/>
      <c r="G10" s="26"/>
      <c r="H10" s="41"/>
      <c r="I10" s="49">
        <v>4</v>
      </c>
      <c r="J10" s="53"/>
      <c r="K10" s="51"/>
      <c r="L10" s="51"/>
      <c r="M10" s="52"/>
      <c r="N10" s="12"/>
      <c r="O10" s="26"/>
    </row>
    <row r="11" spans="1:23" ht="20.25" customHeight="1" thickBot="1" x14ac:dyDescent="0.3">
      <c r="A11" s="54"/>
      <c r="B11" s="54"/>
      <c r="E11" s="30"/>
      <c r="F11" s="27"/>
      <c r="G11" s="27"/>
      <c r="H11" s="27"/>
      <c r="J11" s="55"/>
    </row>
    <row r="12" spans="1:23" ht="17.25" customHeight="1" thickTop="1" thickBot="1" x14ac:dyDescent="0.3">
      <c r="A12" s="118"/>
      <c r="B12" s="118"/>
      <c r="C12" s="118"/>
      <c r="D12" s="118"/>
      <c r="E12" s="16"/>
      <c r="F12" s="16"/>
      <c r="G12" s="16"/>
      <c r="H12" s="17"/>
      <c r="I12" s="18" t="s">
        <v>24</v>
      </c>
      <c r="J12" s="56"/>
      <c r="K12" s="114" t="s">
        <v>12</v>
      </c>
      <c r="L12" s="115"/>
    </row>
    <row r="13" spans="1:23" s="19" customFormat="1" ht="24" thickTop="1" thickBot="1" x14ac:dyDescent="0.25">
      <c r="A13" s="57" t="s">
        <v>0</v>
      </c>
      <c r="B13" s="58" t="s">
        <v>26</v>
      </c>
      <c r="C13" s="59" t="s">
        <v>8</v>
      </c>
      <c r="D13" s="59" t="s">
        <v>1</v>
      </c>
      <c r="E13" s="59" t="s">
        <v>2</v>
      </c>
      <c r="F13" s="59" t="s">
        <v>7</v>
      </c>
      <c r="G13" s="60" t="s">
        <v>4</v>
      </c>
      <c r="H13" s="61" t="s">
        <v>3</v>
      </c>
      <c r="I13" s="61" t="s">
        <v>15</v>
      </c>
      <c r="J13" s="62" t="s">
        <v>39</v>
      </c>
      <c r="K13" s="63" t="s">
        <v>25</v>
      </c>
      <c r="L13" s="63" t="s">
        <v>9</v>
      </c>
      <c r="M13" s="62" t="s">
        <v>13</v>
      </c>
      <c r="N13" s="61" t="s">
        <v>10</v>
      </c>
      <c r="O13" s="64" t="s">
        <v>11</v>
      </c>
      <c r="P13" s="65" t="s">
        <v>6</v>
      </c>
    </row>
    <row r="14" spans="1:23" s="21" customFormat="1" ht="24.75" customHeight="1" thickBot="1" x14ac:dyDescent="0.3">
      <c r="A14" s="66">
        <v>4275</v>
      </c>
      <c r="B14" s="5" t="s">
        <v>32</v>
      </c>
      <c r="C14" s="5" t="s">
        <v>40</v>
      </c>
      <c r="D14" s="5" t="s">
        <v>43</v>
      </c>
      <c r="E14" s="5" t="s">
        <v>44</v>
      </c>
      <c r="F14" s="81">
        <v>0.28472222222222221</v>
      </c>
      <c r="G14" s="84"/>
      <c r="H14" s="5"/>
      <c r="I14" s="5"/>
      <c r="J14" s="5"/>
      <c r="K14" s="67"/>
      <c r="L14" s="67"/>
      <c r="M14" s="68"/>
      <c r="N14" s="5"/>
      <c r="O14" s="5">
        <f>Día29!O14+Día30!M14</f>
        <v>149</v>
      </c>
      <c r="P14" s="69"/>
      <c r="Q14" s="20"/>
    </row>
    <row r="15" spans="1:23" s="21" customFormat="1" ht="36.75" customHeight="1" thickTop="1" thickBot="1" x14ac:dyDescent="0.3">
      <c r="A15" s="1">
        <v>8058</v>
      </c>
      <c r="B15" s="3" t="s">
        <v>31</v>
      </c>
      <c r="C15" s="3" t="s">
        <v>40</v>
      </c>
      <c r="D15" s="3" t="s">
        <v>33</v>
      </c>
      <c r="E15" s="3" t="s">
        <v>34</v>
      </c>
      <c r="F15" s="82">
        <v>0.29166666666666669</v>
      </c>
      <c r="G15" s="80"/>
      <c r="H15" s="6"/>
      <c r="I15" s="6" t="s">
        <v>103</v>
      </c>
      <c r="J15" s="6"/>
      <c r="K15" s="70"/>
      <c r="L15" s="70"/>
      <c r="M15" s="8"/>
      <c r="N15" s="3"/>
      <c r="O15" s="3">
        <f>Día29!O15+Día30!M15</f>
        <v>4481</v>
      </c>
      <c r="P15" s="71"/>
      <c r="Q15" s="20"/>
      <c r="W15" s="22"/>
    </row>
    <row r="16" spans="1:23" s="21" customFormat="1" ht="30" customHeight="1" thickTop="1" thickBot="1" x14ac:dyDescent="0.3">
      <c r="A16" s="1">
        <v>8069</v>
      </c>
      <c r="B16" s="3" t="s">
        <v>31</v>
      </c>
      <c r="C16" s="3" t="s">
        <v>40</v>
      </c>
      <c r="D16" s="3" t="s">
        <v>41</v>
      </c>
      <c r="E16" s="3" t="s">
        <v>33</v>
      </c>
      <c r="F16" s="82">
        <v>0.29722222222222222</v>
      </c>
      <c r="G16" s="80"/>
      <c r="H16" s="6"/>
      <c r="I16" s="6"/>
      <c r="J16" s="6"/>
      <c r="K16" s="70"/>
      <c r="L16" s="70"/>
      <c r="M16" s="8"/>
      <c r="N16" s="3"/>
      <c r="O16" s="3">
        <f>Día29!O16+Día30!M16</f>
        <v>273</v>
      </c>
      <c r="P16" s="71"/>
      <c r="Q16" s="20"/>
      <c r="W16" s="22"/>
    </row>
    <row r="17" spans="1:23" s="21" customFormat="1" ht="20.100000000000001" customHeight="1" thickTop="1" thickBot="1" x14ac:dyDescent="0.3">
      <c r="A17" s="1">
        <v>8068</v>
      </c>
      <c r="B17" s="3" t="s">
        <v>31</v>
      </c>
      <c r="C17" s="3" t="s">
        <v>40</v>
      </c>
      <c r="D17" s="3" t="s">
        <v>33</v>
      </c>
      <c r="E17" s="3" t="s">
        <v>34</v>
      </c>
      <c r="F17" s="82">
        <v>0.30694444444444441</v>
      </c>
      <c r="G17" s="80"/>
      <c r="H17" s="6"/>
      <c r="I17" s="6"/>
      <c r="J17" s="6"/>
      <c r="K17" s="70"/>
      <c r="L17" s="70"/>
      <c r="M17" s="8"/>
      <c r="N17" s="3"/>
      <c r="O17" s="3">
        <f>Día29!O17+Día30!M17</f>
        <v>2377</v>
      </c>
      <c r="P17" s="71"/>
      <c r="Q17" s="23"/>
      <c r="W17" s="22"/>
    </row>
    <row r="18" spans="1:23" s="21" customFormat="1" ht="51.75" customHeight="1" thickTop="1" thickBot="1" x14ac:dyDescent="0.3">
      <c r="A18" s="1" t="s">
        <v>45</v>
      </c>
      <c r="B18" s="3" t="s">
        <v>46</v>
      </c>
      <c r="C18" s="3" t="s">
        <v>40</v>
      </c>
      <c r="D18" s="3" t="s">
        <v>47</v>
      </c>
      <c r="E18" s="3" t="s">
        <v>34</v>
      </c>
      <c r="F18" s="82">
        <v>0.31805555555555554</v>
      </c>
      <c r="G18" s="80"/>
      <c r="H18" s="6"/>
      <c r="I18" s="6"/>
      <c r="J18" s="6"/>
      <c r="K18" s="70"/>
      <c r="L18" s="70"/>
      <c r="M18" s="10"/>
      <c r="N18" s="3"/>
      <c r="O18" s="3">
        <f>Día29!O18+Día30!M18</f>
        <v>1251</v>
      </c>
      <c r="P18" s="71"/>
      <c r="Q18" s="23"/>
      <c r="W18" s="22"/>
    </row>
    <row r="19" spans="1:23" s="21" customFormat="1" ht="51.75" customHeight="1" thickTop="1" thickBot="1" x14ac:dyDescent="0.3">
      <c r="A19" s="1">
        <v>4187</v>
      </c>
      <c r="B19" s="3" t="s">
        <v>32</v>
      </c>
      <c r="C19" s="3" t="s">
        <v>54</v>
      </c>
      <c r="D19" s="3" t="s">
        <v>43</v>
      </c>
      <c r="E19" s="3" t="s">
        <v>79</v>
      </c>
      <c r="F19" s="82">
        <v>0.32083333333333336</v>
      </c>
      <c r="G19" s="80"/>
      <c r="H19" s="11"/>
      <c r="I19" s="11"/>
      <c r="J19" s="11"/>
      <c r="K19" s="70"/>
      <c r="L19" s="70"/>
      <c r="M19" s="10"/>
      <c r="N19" s="3"/>
      <c r="O19" s="3">
        <f>Día29!O19+Día30!M19</f>
        <v>96</v>
      </c>
      <c r="P19" s="71"/>
      <c r="Q19" s="23"/>
      <c r="W19" s="22"/>
    </row>
    <row r="20" spans="1:23" s="21" customFormat="1" ht="20.100000000000001" customHeight="1" thickTop="1" thickBot="1" x14ac:dyDescent="0.3">
      <c r="A20" s="1">
        <v>8078</v>
      </c>
      <c r="B20" s="3" t="s">
        <v>31</v>
      </c>
      <c r="C20" s="3" t="s">
        <v>40</v>
      </c>
      <c r="D20" s="3" t="s">
        <v>33</v>
      </c>
      <c r="E20" s="3" t="s">
        <v>34</v>
      </c>
      <c r="F20" s="82">
        <v>0.32777777777777778</v>
      </c>
      <c r="G20" s="88"/>
      <c r="H20" s="11"/>
      <c r="I20" s="11" t="s">
        <v>103</v>
      </c>
      <c r="J20" s="11"/>
      <c r="K20" s="70"/>
      <c r="L20" s="70"/>
      <c r="M20" s="10"/>
      <c r="N20" s="3"/>
      <c r="O20" s="3">
        <f>Día29!O20+Día30!M20</f>
        <v>3120</v>
      </c>
      <c r="P20" s="71"/>
      <c r="Q20" s="23"/>
      <c r="W20" s="22"/>
    </row>
    <row r="21" spans="1:23" s="21" customFormat="1" ht="58.5" customHeight="1" thickTop="1" thickBot="1" x14ac:dyDescent="0.3">
      <c r="A21" s="1">
        <v>8079</v>
      </c>
      <c r="B21" s="3" t="s">
        <v>31</v>
      </c>
      <c r="C21" s="3" t="s">
        <v>40</v>
      </c>
      <c r="D21" s="3" t="s">
        <v>48</v>
      </c>
      <c r="E21" s="3" t="s">
        <v>33</v>
      </c>
      <c r="F21" s="82">
        <v>0.34722222222222227</v>
      </c>
      <c r="G21" s="80"/>
      <c r="H21" s="11"/>
      <c r="I21" s="11"/>
      <c r="J21" s="11"/>
      <c r="K21" s="70"/>
      <c r="L21" s="70"/>
      <c r="M21" s="86"/>
      <c r="N21" s="3"/>
      <c r="O21" s="3">
        <f>Día29!O21+Día30!M21</f>
        <v>292</v>
      </c>
      <c r="P21" s="71"/>
      <c r="Q21" s="23"/>
      <c r="W21" s="22"/>
    </row>
    <row r="22" spans="1:23" s="21" customFormat="1" ht="20.100000000000001" customHeight="1" thickTop="1" thickBot="1" x14ac:dyDescent="0.3">
      <c r="A22" s="1">
        <v>8278</v>
      </c>
      <c r="B22" s="3" t="s">
        <v>31</v>
      </c>
      <c r="C22" s="3" t="s">
        <v>37</v>
      </c>
      <c r="D22" s="3" t="s">
        <v>33</v>
      </c>
      <c r="E22" s="3" t="s">
        <v>34</v>
      </c>
      <c r="F22" s="82">
        <v>0.35555555555555557</v>
      </c>
      <c r="G22" s="80"/>
      <c r="H22" s="6"/>
      <c r="I22" s="6"/>
      <c r="J22" s="6"/>
      <c r="K22" s="70"/>
      <c r="L22" s="70"/>
      <c r="M22" s="8"/>
      <c r="N22" s="3"/>
      <c r="O22" s="3">
        <f>Día29!O22+Día30!M22</f>
        <v>1577</v>
      </c>
      <c r="P22" s="71"/>
      <c r="Q22" s="23"/>
      <c r="W22" s="22"/>
    </row>
    <row r="23" spans="1:23" s="21" customFormat="1" ht="20.100000000000001" customHeight="1" thickTop="1" thickBot="1" x14ac:dyDescent="0.3">
      <c r="A23" s="1">
        <v>4087</v>
      </c>
      <c r="B23" s="3" t="s">
        <v>32</v>
      </c>
      <c r="C23" s="3" t="s">
        <v>37</v>
      </c>
      <c r="D23" s="3" t="s">
        <v>49</v>
      </c>
      <c r="E23" s="3" t="s">
        <v>78</v>
      </c>
      <c r="F23" s="82">
        <v>0.3833333333333333</v>
      </c>
      <c r="G23" s="80"/>
      <c r="H23" s="6"/>
      <c r="I23" s="6"/>
      <c r="J23" s="6"/>
      <c r="K23" s="70"/>
      <c r="L23" s="70"/>
      <c r="M23" s="8"/>
      <c r="N23" s="3"/>
      <c r="O23" s="3">
        <f>Día29!O23+Día30!M23</f>
        <v>100</v>
      </c>
      <c r="P23" s="71"/>
      <c r="Q23" s="23"/>
      <c r="W23" s="22"/>
    </row>
    <row r="24" spans="1:23" s="21" customFormat="1" ht="20.100000000000001" customHeight="1" thickTop="1" thickBot="1" x14ac:dyDescent="0.3">
      <c r="A24" s="1" t="s">
        <v>50</v>
      </c>
      <c r="B24" s="3" t="s">
        <v>46</v>
      </c>
      <c r="C24" s="3" t="s">
        <v>37</v>
      </c>
      <c r="D24" s="3" t="s">
        <v>48</v>
      </c>
      <c r="E24" s="3" t="s">
        <v>47</v>
      </c>
      <c r="F24" s="82">
        <v>0.38750000000000001</v>
      </c>
      <c r="G24" s="80"/>
      <c r="H24" s="6"/>
      <c r="I24" s="6"/>
      <c r="J24" s="6"/>
      <c r="K24" s="70"/>
      <c r="L24" s="70"/>
      <c r="M24" s="85"/>
      <c r="N24" s="3"/>
      <c r="O24" s="3">
        <f>Día29!O24+Día30!M24</f>
        <v>263</v>
      </c>
      <c r="P24" s="71"/>
      <c r="Q24" s="23"/>
      <c r="W24" s="22"/>
    </row>
    <row r="25" spans="1:23" s="21" customFormat="1" ht="21" customHeight="1" thickTop="1" thickBot="1" x14ac:dyDescent="0.3">
      <c r="A25" s="1">
        <v>8088</v>
      </c>
      <c r="B25" s="3" t="s">
        <v>31</v>
      </c>
      <c r="C25" s="3" t="s">
        <v>40</v>
      </c>
      <c r="D25" s="3" t="s">
        <v>33</v>
      </c>
      <c r="E25" s="3" t="s">
        <v>34</v>
      </c>
      <c r="F25" s="82">
        <v>0.39027777777777778</v>
      </c>
      <c r="G25" s="80"/>
      <c r="H25" s="11"/>
      <c r="I25" s="11"/>
      <c r="J25" s="11"/>
      <c r="K25" s="70"/>
      <c r="L25" s="70"/>
      <c r="M25" s="10"/>
      <c r="N25" s="3"/>
      <c r="O25" s="3">
        <f>Día29!O25+Día30!M25</f>
        <v>1162</v>
      </c>
      <c r="P25" s="71"/>
      <c r="Q25" s="23"/>
      <c r="W25" s="22"/>
    </row>
    <row r="26" spans="1:23" s="21" customFormat="1" ht="20.100000000000001" customHeight="1" thickTop="1" thickBot="1" x14ac:dyDescent="0.3">
      <c r="A26" s="1" t="s">
        <v>51</v>
      </c>
      <c r="B26" s="3" t="s">
        <v>46</v>
      </c>
      <c r="C26" s="3" t="s">
        <v>38</v>
      </c>
      <c r="D26" s="3" t="s">
        <v>47</v>
      </c>
      <c r="E26" s="3" t="s">
        <v>34</v>
      </c>
      <c r="F26" s="82">
        <v>0.39861111111111108</v>
      </c>
      <c r="G26" s="80"/>
      <c r="H26" s="6"/>
      <c r="I26" s="6"/>
      <c r="J26" s="6"/>
      <c r="K26" s="70"/>
      <c r="L26" s="70"/>
      <c r="M26" s="8"/>
      <c r="N26" s="3"/>
      <c r="O26" s="3">
        <f>Día29!O26+Día30!M26</f>
        <v>220</v>
      </c>
      <c r="P26" s="71"/>
      <c r="Q26" s="23"/>
      <c r="W26" s="22"/>
    </row>
    <row r="27" spans="1:23" s="21" customFormat="1" ht="20.100000000000001" customHeight="1" thickTop="1" thickBot="1" x14ac:dyDescent="0.3">
      <c r="A27" s="1">
        <v>8098</v>
      </c>
      <c r="B27" s="3" t="s">
        <v>31</v>
      </c>
      <c r="C27" s="3" t="s">
        <v>38</v>
      </c>
      <c r="D27" s="3" t="s">
        <v>33</v>
      </c>
      <c r="E27" s="3" t="s">
        <v>34</v>
      </c>
      <c r="F27" s="82">
        <v>0.43541666666666662</v>
      </c>
      <c r="G27" s="80"/>
      <c r="H27" s="6"/>
      <c r="I27" s="6"/>
      <c r="J27" s="6"/>
      <c r="K27" s="70"/>
      <c r="L27" s="70"/>
      <c r="M27" s="10"/>
      <c r="N27" s="3"/>
      <c r="O27" s="3">
        <f>Día29!O27+Día30!M27</f>
        <v>473</v>
      </c>
      <c r="P27" s="71"/>
      <c r="Q27" s="23"/>
      <c r="W27" s="22"/>
    </row>
    <row r="28" spans="1:23" s="21" customFormat="1" ht="20.100000000000001" customHeight="1" thickTop="1" thickBot="1" x14ac:dyDescent="0.3">
      <c r="A28" s="1">
        <v>8109</v>
      </c>
      <c r="B28" s="3" t="s">
        <v>31</v>
      </c>
      <c r="C28" s="3" t="s">
        <v>37</v>
      </c>
      <c r="D28" s="3" t="s">
        <v>48</v>
      </c>
      <c r="E28" s="3" t="s">
        <v>33</v>
      </c>
      <c r="F28" s="82">
        <v>0.4465277777777778</v>
      </c>
      <c r="G28" s="80"/>
      <c r="H28" s="6"/>
      <c r="I28" s="6"/>
      <c r="J28" s="6"/>
      <c r="K28" s="70"/>
      <c r="L28" s="70"/>
      <c r="M28" s="85"/>
      <c r="N28" s="3"/>
      <c r="O28" s="3" t="e">
        <f>Día29!O28+Día30!M28</f>
        <v>#VALUE!</v>
      </c>
      <c r="P28" s="71"/>
      <c r="Q28" s="23"/>
    </row>
    <row r="29" spans="1:23" s="21" customFormat="1" ht="20.100000000000001" customHeight="1" thickTop="1" thickBot="1" x14ac:dyDescent="0.3">
      <c r="A29" s="1">
        <v>4072</v>
      </c>
      <c r="B29" s="3" t="s">
        <v>32</v>
      </c>
      <c r="C29" s="3" t="s">
        <v>37</v>
      </c>
      <c r="D29" s="3" t="s">
        <v>52</v>
      </c>
      <c r="E29" s="3" t="s">
        <v>53</v>
      </c>
      <c r="F29" s="82">
        <v>0.44861111111111113</v>
      </c>
      <c r="G29" s="80"/>
      <c r="H29" s="6"/>
      <c r="I29" s="6"/>
      <c r="J29" s="6"/>
      <c r="K29" s="70"/>
      <c r="L29" s="70"/>
      <c r="M29" s="9"/>
      <c r="N29" s="3"/>
      <c r="O29" s="3">
        <f>Día29!O29+Día30!M29</f>
        <v>513</v>
      </c>
      <c r="P29" s="71"/>
    </row>
    <row r="30" spans="1:23" s="21" customFormat="1" ht="20.100000000000001" customHeight="1" thickTop="1" thickBot="1" x14ac:dyDescent="0.3">
      <c r="A30" s="1">
        <v>4186</v>
      </c>
      <c r="B30" s="3" t="s">
        <v>32</v>
      </c>
      <c r="C30" s="3" t="s">
        <v>37</v>
      </c>
      <c r="D30" s="3" t="s">
        <v>80</v>
      </c>
      <c r="E30" s="3" t="s">
        <v>34</v>
      </c>
      <c r="F30" s="82">
        <v>0.45833333333333331</v>
      </c>
      <c r="G30" s="80"/>
      <c r="H30" s="6"/>
      <c r="I30" s="6"/>
      <c r="J30" s="6"/>
      <c r="K30" s="70"/>
      <c r="L30" s="70"/>
      <c r="M30" s="9"/>
      <c r="N30" s="3"/>
      <c r="O30" s="3">
        <f>Día29!O30+Día30!M30</f>
        <v>792</v>
      </c>
      <c r="P30" s="71"/>
    </row>
    <row r="31" spans="1:23" s="21" customFormat="1" ht="20.100000000000001" customHeight="1" thickTop="1" thickBot="1" x14ac:dyDescent="0.3">
      <c r="A31" s="1">
        <v>4101</v>
      </c>
      <c r="B31" s="3" t="s">
        <v>32</v>
      </c>
      <c r="C31" s="3" t="s">
        <v>37</v>
      </c>
      <c r="D31" s="3" t="s">
        <v>34</v>
      </c>
      <c r="E31" s="3" t="s">
        <v>36</v>
      </c>
      <c r="F31" s="82">
        <v>0.48541666666666666</v>
      </c>
      <c r="G31" s="80"/>
      <c r="H31" s="6"/>
      <c r="I31" s="6"/>
      <c r="J31" s="6"/>
      <c r="K31" s="70"/>
      <c r="L31" s="70"/>
      <c r="M31" s="9"/>
      <c r="N31" s="3"/>
      <c r="O31" s="3">
        <f>Día29!O31+Día30!M31</f>
        <v>159</v>
      </c>
      <c r="P31" s="71"/>
    </row>
    <row r="32" spans="1:23" s="21" customFormat="1" ht="20.100000000000001" customHeight="1" thickTop="1" thickBot="1" x14ac:dyDescent="0.3">
      <c r="A32" s="1">
        <v>8118</v>
      </c>
      <c r="B32" s="3" t="s">
        <v>31</v>
      </c>
      <c r="C32" s="3" t="s">
        <v>40</v>
      </c>
      <c r="D32" s="3" t="s">
        <v>33</v>
      </c>
      <c r="E32" s="3" t="s">
        <v>34</v>
      </c>
      <c r="F32" s="82">
        <v>0.50486111111111109</v>
      </c>
      <c r="G32" s="80"/>
      <c r="H32" s="6"/>
      <c r="I32" s="6"/>
      <c r="J32" s="6"/>
      <c r="K32" s="70"/>
      <c r="L32" s="70"/>
      <c r="M32" s="9"/>
      <c r="N32" s="3"/>
      <c r="O32" s="3">
        <f>Día29!O32+Día30!M32</f>
        <v>978</v>
      </c>
      <c r="P32" s="71"/>
    </row>
    <row r="33" spans="1:23" s="21" customFormat="1" ht="20.100000000000001" customHeight="1" thickTop="1" thickBot="1" x14ac:dyDescent="0.3">
      <c r="A33" s="1">
        <v>4064</v>
      </c>
      <c r="B33" s="3" t="s">
        <v>32</v>
      </c>
      <c r="C33" s="3" t="s">
        <v>54</v>
      </c>
      <c r="D33" s="3" t="s">
        <v>55</v>
      </c>
      <c r="E33" s="3" t="s">
        <v>34</v>
      </c>
      <c r="F33" s="82">
        <v>0.51944444444444449</v>
      </c>
      <c r="G33" s="80"/>
      <c r="H33" s="6"/>
      <c r="I33" s="6"/>
      <c r="J33" s="6"/>
      <c r="K33" s="70"/>
      <c r="L33" s="70"/>
      <c r="M33" s="10"/>
      <c r="N33" s="3"/>
      <c r="O33" s="3">
        <f>Día29!O33+Día30!M33</f>
        <v>91</v>
      </c>
      <c r="P33" s="71"/>
      <c r="Q33" s="23"/>
      <c r="W33" s="22"/>
    </row>
    <row r="34" spans="1:23" s="21" customFormat="1" ht="20.100000000000001" customHeight="1" thickTop="1" thickBot="1" x14ac:dyDescent="0.3">
      <c r="A34" s="1">
        <v>8129</v>
      </c>
      <c r="B34" s="3" t="s">
        <v>31</v>
      </c>
      <c r="C34" s="3" t="s">
        <v>37</v>
      </c>
      <c r="D34" s="3" t="s">
        <v>48</v>
      </c>
      <c r="E34" s="3" t="s">
        <v>33</v>
      </c>
      <c r="F34" s="82">
        <v>0.5229166666666667</v>
      </c>
      <c r="G34" s="88"/>
      <c r="H34" s="11"/>
      <c r="I34" s="11"/>
      <c r="J34" s="11"/>
      <c r="K34" s="70"/>
      <c r="L34" s="70"/>
      <c r="M34" s="10"/>
      <c r="N34" s="3"/>
      <c r="O34" s="3">
        <f>Día29!O34+Día30!M34</f>
        <v>185</v>
      </c>
      <c r="P34" s="71"/>
      <c r="Q34" s="23"/>
      <c r="W34" s="22"/>
    </row>
    <row r="35" spans="1:23" s="21" customFormat="1" ht="20.100000000000001" customHeight="1" thickTop="1" thickBot="1" x14ac:dyDescent="0.3">
      <c r="A35" s="1">
        <v>4086</v>
      </c>
      <c r="B35" s="3" t="s">
        <v>32</v>
      </c>
      <c r="C35" s="3" t="s">
        <v>37</v>
      </c>
      <c r="D35" s="3" t="s">
        <v>81</v>
      </c>
      <c r="E35" s="3" t="s">
        <v>34</v>
      </c>
      <c r="F35" s="82">
        <v>0.56111111111111112</v>
      </c>
      <c r="G35" s="88"/>
      <c r="H35" s="11"/>
      <c r="I35" s="11"/>
      <c r="J35" s="11"/>
      <c r="K35" s="70"/>
      <c r="L35" s="70"/>
      <c r="M35" s="10"/>
      <c r="N35" s="3"/>
      <c r="O35" s="3">
        <f>Día29!O35+Día30!M35</f>
        <v>227</v>
      </c>
      <c r="P35" s="71"/>
      <c r="Q35" s="23"/>
      <c r="W35" s="22"/>
    </row>
    <row r="36" spans="1:23" s="21" customFormat="1" ht="20.100000000000001" customHeight="1" thickTop="1" thickBot="1" x14ac:dyDescent="0.3">
      <c r="A36" s="1">
        <v>4325</v>
      </c>
      <c r="B36" s="3" t="s">
        <v>32</v>
      </c>
      <c r="C36" s="3" t="s">
        <v>37</v>
      </c>
      <c r="D36" s="3" t="s">
        <v>48</v>
      </c>
      <c r="E36" s="3" t="s">
        <v>56</v>
      </c>
      <c r="F36" s="82">
        <v>0.57361111111111118</v>
      </c>
      <c r="G36" s="80"/>
      <c r="H36" s="6"/>
      <c r="I36" s="6"/>
      <c r="J36" s="6"/>
      <c r="K36" s="70" t="s">
        <v>202</v>
      </c>
      <c r="L36" s="70"/>
      <c r="M36" s="10"/>
      <c r="N36" s="3"/>
      <c r="O36" s="3">
        <f>Día29!O36+Día30!M36</f>
        <v>209</v>
      </c>
      <c r="P36" s="71"/>
      <c r="Q36" s="23"/>
      <c r="W36" s="22"/>
    </row>
    <row r="37" spans="1:23" s="21" customFormat="1" ht="20.100000000000001" customHeight="1" thickTop="1" thickBot="1" x14ac:dyDescent="0.3">
      <c r="A37" s="1">
        <v>8139</v>
      </c>
      <c r="B37" s="3" t="s">
        <v>31</v>
      </c>
      <c r="C37" s="3" t="s">
        <v>57</v>
      </c>
      <c r="D37" s="3" t="s">
        <v>34</v>
      </c>
      <c r="E37" s="3" t="s">
        <v>33</v>
      </c>
      <c r="F37" s="82">
        <v>0.58888888888888891</v>
      </c>
      <c r="G37" s="80"/>
      <c r="H37" s="6"/>
      <c r="I37" s="6" t="s">
        <v>103</v>
      </c>
      <c r="J37" s="6"/>
      <c r="K37" s="70"/>
      <c r="L37" s="70"/>
      <c r="M37" s="9"/>
      <c r="N37" s="3"/>
      <c r="O37" s="3">
        <f>Día29!O37+Día30!M37</f>
        <v>81</v>
      </c>
      <c r="P37" s="71"/>
    </row>
    <row r="38" spans="1:23" s="21" customFormat="1" ht="20.100000000000001" customHeight="1" thickTop="1" thickBot="1" x14ac:dyDescent="0.3">
      <c r="A38" s="1">
        <v>4110</v>
      </c>
      <c r="B38" s="3" t="s">
        <v>32</v>
      </c>
      <c r="C38" s="3" t="s">
        <v>76</v>
      </c>
      <c r="D38" s="3" t="s">
        <v>36</v>
      </c>
      <c r="E38" s="3" t="s">
        <v>77</v>
      </c>
      <c r="F38" s="82">
        <v>0.60555555555555551</v>
      </c>
      <c r="G38" s="106"/>
      <c r="H38" s="6"/>
      <c r="I38" s="6"/>
      <c r="J38" s="6"/>
      <c r="K38" s="70"/>
      <c r="L38" s="70"/>
      <c r="M38" s="9"/>
      <c r="N38" s="3"/>
      <c r="O38" s="3">
        <f>Día29!O38+Día30!M38</f>
        <v>189</v>
      </c>
      <c r="P38" s="71"/>
    </row>
    <row r="39" spans="1:23" s="21" customFormat="1" ht="20.100000000000001" customHeight="1" thickTop="1" thickBot="1" x14ac:dyDescent="0.3">
      <c r="A39" s="1">
        <v>4110</v>
      </c>
      <c r="B39" s="3" t="s">
        <v>32</v>
      </c>
      <c r="C39" s="3" t="s">
        <v>17</v>
      </c>
      <c r="D39" s="3" t="s">
        <v>36</v>
      </c>
      <c r="E39" s="3" t="s">
        <v>75</v>
      </c>
      <c r="F39" s="82">
        <v>0.60555555555555551</v>
      </c>
      <c r="G39" s="87"/>
      <c r="H39" s="6"/>
      <c r="I39" s="6"/>
      <c r="J39" s="6"/>
      <c r="K39" s="70"/>
      <c r="L39" s="70"/>
      <c r="M39" s="9"/>
      <c r="N39" s="3"/>
      <c r="O39" s="3">
        <f>Día29!O39+Día30!M39</f>
        <v>54</v>
      </c>
      <c r="P39" s="71"/>
    </row>
    <row r="40" spans="1:23" s="21" customFormat="1" ht="17.25" thickTop="1" thickBot="1" x14ac:dyDescent="0.3">
      <c r="A40" s="1">
        <v>4143</v>
      </c>
      <c r="B40" s="3" t="s">
        <v>32</v>
      </c>
      <c r="C40" s="3" t="s">
        <v>37</v>
      </c>
      <c r="D40" s="3" t="s">
        <v>58</v>
      </c>
      <c r="E40" s="3" t="s">
        <v>52</v>
      </c>
      <c r="F40" s="82">
        <v>0.6118055555555556</v>
      </c>
      <c r="G40" s="80"/>
      <c r="H40" s="6"/>
      <c r="I40" s="6"/>
      <c r="J40" s="6"/>
      <c r="K40" s="70" t="s">
        <v>118</v>
      </c>
      <c r="L40" s="70"/>
      <c r="M40" s="10"/>
      <c r="N40" s="3"/>
      <c r="O40" s="3">
        <f>Día29!O40+Día30!M40</f>
        <v>183</v>
      </c>
      <c r="P40" s="71"/>
      <c r="Q40" s="23"/>
      <c r="W40" s="22"/>
    </row>
    <row r="41" spans="1:23" s="21" customFormat="1" ht="20.100000000000001" customHeight="1" thickTop="1" thickBot="1" x14ac:dyDescent="0.3">
      <c r="A41" s="1">
        <v>8148</v>
      </c>
      <c r="B41" s="3" t="s">
        <v>31</v>
      </c>
      <c r="C41" s="3" t="s">
        <v>59</v>
      </c>
      <c r="D41" s="3" t="s">
        <v>33</v>
      </c>
      <c r="E41" s="3" t="s">
        <v>34</v>
      </c>
      <c r="F41" s="82">
        <v>0.61249999999999993</v>
      </c>
      <c r="G41" s="80"/>
      <c r="H41" s="11"/>
      <c r="I41" s="11"/>
      <c r="J41" s="11"/>
      <c r="K41" s="70"/>
      <c r="L41" s="70"/>
      <c r="M41" s="10"/>
      <c r="N41" s="3"/>
      <c r="O41" s="3">
        <f>Día29!O41+Día30!M41</f>
        <v>1606</v>
      </c>
      <c r="P41" s="71"/>
      <c r="Q41" s="23"/>
      <c r="W41" s="22"/>
    </row>
    <row r="42" spans="1:23" s="21" customFormat="1" ht="20.100000000000001" customHeight="1" thickTop="1" thickBot="1" x14ac:dyDescent="0.3">
      <c r="A42" s="1" t="s">
        <v>60</v>
      </c>
      <c r="B42" s="3" t="s">
        <v>61</v>
      </c>
      <c r="C42" s="3" t="s">
        <v>62</v>
      </c>
      <c r="D42" s="3" t="s">
        <v>48</v>
      </c>
      <c r="E42" s="3" t="s">
        <v>63</v>
      </c>
      <c r="F42" s="82">
        <v>0.63055555555555554</v>
      </c>
      <c r="G42" s="80"/>
      <c r="H42" s="6"/>
      <c r="I42" s="6"/>
      <c r="J42" s="6"/>
      <c r="K42" s="70"/>
      <c r="L42" s="70"/>
      <c r="M42" s="8"/>
      <c r="N42" s="3"/>
      <c r="O42" s="3">
        <f>Día29!O42+Día30!M42</f>
        <v>935</v>
      </c>
      <c r="P42" s="71"/>
      <c r="Q42" s="23"/>
      <c r="W42" s="22"/>
    </row>
    <row r="43" spans="1:23" s="21" customFormat="1" ht="20.100000000000001" customHeight="1" thickTop="1" thickBot="1" x14ac:dyDescent="0.3">
      <c r="A43" s="1">
        <v>4111</v>
      </c>
      <c r="B43" s="3" t="s">
        <v>32</v>
      </c>
      <c r="C43" s="3" t="s">
        <v>37</v>
      </c>
      <c r="D43" s="3" t="s">
        <v>77</v>
      </c>
      <c r="E43" s="3" t="s">
        <v>36</v>
      </c>
      <c r="F43" s="82">
        <v>0.64513888888888882</v>
      </c>
      <c r="G43" s="80"/>
      <c r="H43" s="6"/>
      <c r="I43" s="6"/>
      <c r="J43" s="6"/>
      <c r="K43" s="70"/>
      <c r="L43" s="70"/>
      <c r="M43" s="8"/>
      <c r="N43" s="3"/>
      <c r="O43" s="3">
        <f>Día29!O43+Día30!M43</f>
        <v>119</v>
      </c>
      <c r="P43" s="71"/>
      <c r="Q43" s="23"/>
      <c r="W43" s="22"/>
    </row>
    <row r="44" spans="1:23" s="21" customFormat="1" ht="20.100000000000001" customHeight="1" thickTop="1" thickBot="1" x14ac:dyDescent="0.3">
      <c r="A44" s="1">
        <v>4114</v>
      </c>
      <c r="B44" s="3" t="s">
        <v>32</v>
      </c>
      <c r="C44" s="3" t="s">
        <v>37</v>
      </c>
      <c r="D44" s="3" t="s">
        <v>64</v>
      </c>
      <c r="E44" s="3" t="s">
        <v>34</v>
      </c>
      <c r="F44" s="82">
        <v>0.65069444444444446</v>
      </c>
      <c r="G44" s="80"/>
      <c r="H44" s="6"/>
      <c r="I44" s="6"/>
      <c r="J44" s="6"/>
      <c r="K44" s="70"/>
      <c r="L44" s="70"/>
      <c r="M44" s="10"/>
      <c r="N44" s="3"/>
      <c r="O44" s="3">
        <f>Día29!O44+Día30!M44</f>
        <v>117</v>
      </c>
      <c r="P44" s="71"/>
      <c r="Q44" s="23"/>
      <c r="W44" s="22"/>
    </row>
    <row r="45" spans="1:23" s="21" customFormat="1" ht="25.5" customHeight="1" thickTop="1" thickBot="1" x14ac:dyDescent="0.3">
      <c r="A45" s="1">
        <v>8159</v>
      </c>
      <c r="B45" s="3" t="s">
        <v>31</v>
      </c>
      <c r="C45" s="3" t="s">
        <v>57</v>
      </c>
      <c r="D45" s="3" t="s">
        <v>48</v>
      </c>
      <c r="E45" s="3" t="s">
        <v>33</v>
      </c>
      <c r="F45" s="82">
        <v>0.65138888888888891</v>
      </c>
      <c r="G45" s="80"/>
      <c r="H45" s="6"/>
      <c r="I45" s="6" t="s">
        <v>103</v>
      </c>
      <c r="J45" s="6"/>
      <c r="K45" s="70"/>
      <c r="L45" s="70"/>
      <c r="M45" s="3"/>
      <c r="N45" s="3"/>
      <c r="O45" s="3">
        <f>Día29!O45+Día30!M45</f>
        <v>48</v>
      </c>
      <c r="P45" s="71"/>
      <c r="Q45" s="23"/>
    </row>
    <row r="46" spans="1:23" s="21" customFormat="1" ht="20.100000000000001" customHeight="1" thickTop="1" thickBot="1" x14ac:dyDescent="0.3">
      <c r="A46" s="1">
        <v>8158</v>
      </c>
      <c r="B46" s="3" t="s">
        <v>31</v>
      </c>
      <c r="C46" s="3" t="s">
        <v>37</v>
      </c>
      <c r="D46" s="3" t="s">
        <v>33</v>
      </c>
      <c r="E46" s="3" t="s">
        <v>34</v>
      </c>
      <c r="F46" s="82">
        <v>0.6645833333333333</v>
      </c>
      <c r="G46" s="80"/>
      <c r="H46" s="6"/>
      <c r="I46" s="6"/>
      <c r="J46" s="6"/>
      <c r="K46" s="70"/>
      <c r="L46" s="89"/>
      <c r="M46" s="90"/>
      <c r="N46" s="3"/>
      <c r="O46" s="3">
        <f>Día29!O46+Día30!M46</f>
        <v>2214</v>
      </c>
      <c r="P46" s="71"/>
      <c r="Q46" s="23"/>
    </row>
    <row r="47" spans="1:23" s="21" customFormat="1" ht="20.100000000000001" customHeight="1" thickTop="1" thickBot="1" x14ac:dyDescent="0.3">
      <c r="A47" s="1">
        <v>8359</v>
      </c>
      <c r="B47" s="3" t="s">
        <v>31</v>
      </c>
      <c r="C47" s="3" t="s">
        <v>37</v>
      </c>
      <c r="D47" s="3" t="s">
        <v>48</v>
      </c>
      <c r="E47" s="3" t="s">
        <v>33</v>
      </c>
      <c r="F47" s="82">
        <v>0.67222222222222217</v>
      </c>
      <c r="G47" s="80"/>
      <c r="H47" s="6"/>
      <c r="I47" s="6" t="s">
        <v>103</v>
      </c>
      <c r="J47" s="6"/>
      <c r="K47" s="70"/>
      <c r="L47" s="70"/>
      <c r="M47" s="10"/>
      <c r="N47" s="3"/>
      <c r="O47" s="3">
        <f>Día29!O47+Día30!M47</f>
        <v>347</v>
      </c>
      <c r="P47" s="71"/>
      <c r="Q47" s="23"/>
      <c r="W47" s="22"/>
    </row>
    <row r="48" spans="1:23" s="21" customFormat="1" ht="20.100000000000001" customHeight="1" thickTop="1" thickBot="1" x14ac:dyDescent="0.3">
      <c r="A48" s="1">
        <v>4969</v>
      </c>
      <c r="B48" s="3" t="s">
        <v>32</v>
      </c>
      <c r="C48" s="3" t="s">
        <v>37</v>
      </c>
      <c r="D48" s="3" t="s">
        <v>48</v>
      </c>
      <c r="E48" s="3" t="s">
        <v>47</v>
      </c>
      <c r="F48" s="82">
        <v>0.6791666666666667</v>
      </c>
      <c r="G48" s="80"/>
      <c r="H48" s="11"/>
      <c r="I48" s="11"/>
      <c r="J48" s="11"/>
      <c r="K48" s="70"/>
      <c r="L48" s="70"/>
      <c r="M48" s="10"/>
      <c r="N48" s="3"/>
      <c r="O48" s="3">
        <f>Día29!O48+Día30!M48</f>
        <v>377</v>
      </c>
      <c r="P48" s="71"/>
      <c r="Q48" s="23"/>
      <c r="W48" s="22"/>
    </row>
    <row r="49" spans="1:23" s="21" customFormat="1" ht="20.100000000000001" customHeight="1" thickTop="1" thickBot="1" x14ac:dyDescent="0.3">
      <c r="A49" s="1">
        <v>4958</v>
      </c>
      <c r="B49" s="3" t="s">
        <v>32</v>
      </c>
      <c r="C49" s="3" t="s">
        <v>37</v>
      </c>
      <c r="D49" s="3" t="s">
        <v>47</v>
      </c>
      <c r="E49" s="3" t="s">
        <v>34</v>
      </c>
      <c r="F49" s="82">
        <v>0.6972222222222223</v>
      </c>
      <c r="G49" s="88"/>
      <c r="H49" s="11"/>
      <c r="I49" s="11"/>
      <c r="J49" s="11"/>
      <c r="K49" s="70"/>
      <c r="L49" s="70"/>
      <c r="M49" s="10"/>
      <c r="N49" s="3"/>
      <c r="O49" s="3">
        <f>Día29!O49+Día30!M49</f>
        <v>1736</v>
      </c>
      <c r="P49" s="71"/>
      <c r="Q49" s="23"/>
      <c r="W49" s="22"/>
    </row>
    <row r="50" spans="1:23" s="21" customFormat="1" ht="20.100000000000001" customHeight="1" thickTop="1" thickBot="1" x14ac:dyDescent="0.3">
      <c r="A50" s="1">
        <v>8169</v>
      </c>
      <c r="B50" s="3" t="s">
        <v>31</v>
      </c>
      <c r="C50" s="3" t="s">
        <v>40</v>
      </c>
      <c r="D50" s="3" t="s">
        <v>48</v>
      </c>
      <c r="E50" s="3" t="s">
        <v>33</v>
      </c>
      <c r="F50" s="82">
        <v>0.70416666666666661</v>
      </c>
      <c r="G50" s="88"/>
      <c r="H50" s="11"/>
      <c r="I50" s="11"/>
      <c r="J50" s="11"/>
      <c r="K50" s="70"/>
      <c r="L50" s="70"/>
      <c r="M50" s="8"/>
      <c r="N50" s="3"/>
      <c r="O50" s="3">
        <f>Día29!O50+Día30!M50</f>
        <v>119</v>
      </c>
      <c r="P50" s="71"/>
      <c r="Q50" s="23"/>
      <c r="W50" s="22"/>
    </row>
    <row r="51" spans="1:23" s="21" customFormat="1" ht="20.100000000000001" customHeight="1" thickTop="1" thickBot="1" x14ac:dyDescent="0.3">
      <c r="A51" s="1">
        <v>8168</v>
      </c>
      <c r="B51" s="3" t="s">
        <v>31</v>
      </c>
      <c r="C51" s="3" t="s">
        <v>67</v>
      </c>
      <c r="D51" s="3" t="s">
        <v>33</v>
      </c>
      <c r="E51" s="3" t="s">
        <v>34</v>
      </c>
      <c r="F51" s="82">
        <v>0.70763888888888893</v>
      </c>
      <c r="G51" s="80"/>
      <c r="H51" s="6"/>
      <c r="I51" s="6"/>
      <c r="J51" s="6"/>
      <c r="K51" s="70"/>
      <c r="L51" s="70"/>
      <c r="M51" s="8"/>
      <c r="N51" s="3"/>
      <c r="O51" s="3">
        <f>Día29!O51+Día30!M51</f>
        <v>847</v>
      </c>
      <c r="P51" s="71"/>
      <c r="Q51" s="23"/>
      <c r="W51" s="22"/>
    </row>
    <row r="52" spans="1:23" s="21" customFormat="1" ht="20.100000000000001" customHeight="1" thickTop="1" thickBot="1" x14ac:dyDescent="0.3">
      <c r="A52" s="1">
        <v>8179</v>
      </c>
      <c r="B52" s="3" t="s">
        <v>31</v>
      </c>
      <c r="C52" s="3" t="s">
        <v>37</v>
      </c>
      <c r="D52" s="3" t="s">
        <v>48</v>
      </c>
      <c r="E52" s="3" t="s">
        <v>33</v>
      </c>
      <c r="F52" s="82">
        <v>0.72777777777777775</v>
      </c>
      <c r="G52" s="80"/>
      <c r="H52" s="6"/>
      <c r="I52" s="6"/>
      <c r="J52" s="6"/>
      <c r="K52" s="70"/>
      <c r="L52" s="70"/>
      <c r="M52" s="10"/>
      <c r="N52" s="3"/>
      <c r="O52" s="3">
        <f>Día29!O52+Día30!M52</f>
        <v>183</v>
      </c>
      <c r="P52" s="71"/>
      <c r="Q52" s="23"/>
      <c r="W52" s="22"/>
    </row>
    <row r="53" spans="1:23" s="21" customFormat="1" ht="20.100000000000001" customHeight="1" thickTop="1" thickBot="1" x14ac:dyDescent="0.3">
      <c r="A53" s="1" t="s">
        <v>65</v>
      </c>
      <c r="B53" s="3" t="s">
        <v>32</v>
      </c>
      <c r="C53" s="3" t="s">
        <v>37</v>
      </c>
      <c r="D53" s="3" t="s">
        <v>48</v>
      </c>
      <c r="E53" s="3" t="s">
        <v>66</v>
      </c>
      <c r="F53" s="82">
        <v>0.75486111111111109</v>
      </c>
      <c r="G53" s="80"/>
      <c r="H53" s="6"/>
      <c r="I53" s="6" t="s">
        <v>103</v>
      </c>
      <c r="J53" s="6"/>
      <c r="K53" s="70" t="s">
        <v>128</v>
      </c>
      <c r="L53" s="70"/>
      <c r="M53" s="3"/>
      <c r="N53" s="3"/>
      <c r="O53" s="3">
        <f>Día29!O53+Día30!M53</f>
        <v>315</v>
      </c>
      <c r="P53" s="71"/>
      <c r="Q53" s="23"/>
    </row>
    <row r="54" spans="1:23" s="21" customFormat="1" ht="20.100000000000001" customHeight="1" thickTop="1" thickBot="1" x14ac:dyDescent="0.3">
      <c r="A54" s="1">
        <v>4175</v>
      </c>
      <c r="B54" s="3" t="s">
        <v>68</v>
      </c>
      <c r="C54" s="3" t="s">
        <v>37</v>
      </c>
      <c r="D54" s="3" t="s">
        <v>34</v>
      </c>
      <c r="E54" s="3" t="s">
        <v>69</v>
      </c>
      <c r="F54" s="82">
        <v>0.76041666666666663</v>
      </c>
      <c r="G54" s="88"/>
      <c r="H54" s="6"/>
      <c r="I54" s="6"/>
      <c r="J54" s="6"/>
      <c r="K54" s="70"/>
      <c r="L54" s="70"/>
      <c r="M54" s="9"/>
      <c r="N54" s="3"/>
      <c r="O54" s="3">
        <f>Día29!O54+Día30!M54</f>
        <v>137</v>
      </c>
      <c r="P54" s="71"/>
      <c r="Q54" s="23"/>
    </row>
    <row r="55" spans="1:23" s="21" customFormat="1" ht="20.100000000000001" customHeight="1" thickTop="1" thickBot="1" x14ac:dyDescent="0.3">
      <c r="A55" s="1">
        <v>8178</v>
      </c>
      <c r="B55" s="3" t="s">
        <v>31</v>
      </c>
      <c r="C55" s="3" t="s">
        <v>37</v>
      </c>
      <c r="D55" s="3" t="s">
        <v>33</v>
      </c>
      <c r="E55" s="3" t="s">
        <v>34</v>
      </c>
      <c r="F55" s="82">
        <v>0.76874999999999993</v>
      </c>
      <c r="G55" s="88"/>
      <c r="H55" s="6"/>
      <c r="I55" s="6"/>
      <c r="J55" s="6"/>
      <c r="K55" s="70"/>
      <c r="L55" s="70"/>
      <c r="M55" s="9"/>
      <c r="N55" s="3"/>
      <c r="O55" s="3">
        <f>Día29!O55+Día30!M55</f>
        <v>2935</v>
      </c>
      <c r="P55" s="71"/>
    </row>
    <row r="56" spans="1:23" s="21" customFormat="1" ht="20.100000000000001" customHeight="1" thickTop="1" thickBot="1" x14ac:dyDescent="0.3">
      <c r="A56" s="1">
        <v>8389</v>
      </c>
      <c r="B56" s="3" t="s">
        <v>31</v>
      </c>
      <c r="C56" s="3" t="s">
        <v>62</v>
      </c>
      <c r="D56" s="3" t="s">
        <v>48</v>
      </c>
      <c r="E56" s="3" t="s">
        <v>33</v>
      </c>
      <c r="F56" s="82">
        <v>0.77638888888888891</v>
      </c>
      <c r="G56" s="88"/>
      <c r="H56" s="6"/>
      <c r="I56" s="6" t="s">
        <v>103</v>
      </c>
      <c r="J56" s="6"/>
      <c r="K56" s="70"/>
      <c r="L56" s="70"/>
      <c r="M56" s="10"/>
      <c r="N56" s="3"/>
      <c r="O56" s="3">
        <f>Día29!O56+Día30!M56</f>
        <v>211</v>
      </c>
      <c r="P56" s="71"/>
      <c r="Q56" s="23"/>
      <c r="W56" s="22"/>
    </row>
    <row r="57" spans="1:23" s="21" customFormat="1" ht="20.100000000000001" customHeight="1" thickTop="1" thickBot="1" x14ac:dyDescent="0.3">
      <c r="A57" s="1">
        <v>8189</v>
      </c>
      <c r="B57" s="3" t="s">
        <v>31</v>
      </c>
      <c r="C57" s="3" t="s">
        <v>42</v>
      </c>
      <c r="D57" s="3" t="s">
        <v>34</v>
      </c>
      <c r="E57" s="3" t="s">
        <v>33</v>
      </c>
      <c r="F57" s="82">
        <v>0.80069444444444438</v>
      </c>
      <c r="G57" s="80"/>
      <c r="H57" s="11"/>
      <c r="I57" s="11"/>
      <c r="J57" s="11"/>
      <c r="K57" s="70"/>
      <c r="L57" s="70"/>
      <c r="M57" s="10"/>
      <c r="N57" s="3"/>
      <c r="O57" s="3">
        <f>Día29!O57+Día30!M57</f>
        <v>77</v>
      </c>
      <c r="P57" s="71"/>
      <c r="Q57" s="23"/>
      <c r="W57" s="22"/>
    </row>
    <row r="58" spans="1:23" s="21" customFormat="1" ht="20.100000000000001" customHeight="1" thickTop="1" thickBot="1" x14ac:dyDescent="0.3">
      <c r="A58" s="1" t="s">
        <v>70</v>
      </c>
      <c r="B58" s="3" t="s">
        <v>61</v>
      </c>
      <c r="C58" s="3" t="s">
        <v>62</v>
      </c>
      <c r="D58" s="3" t="s">
        <v>71</v>
      </c>
      <c r="E58" s="3" t="s">
        <v>34</v>
      </c>
      <c r="F58" s="82">
        <v>0.80833333333333324</v>
      </c>
      <c r="G58" s="88"/>
      <c r="H58" s="6"/>
      <c r="I58" s="6"/>
      <c r="J58" s="6"/>
      <c r="K58" s="70"/>
      <c r="L58" s="70"/>
      <c r="M58" s="8"/>
      <c r="N58" s="3"/>
      <c r="O58" s="3">
        <f>Día29!O58+Día30!M58</f>
        <v>646</v>
      </c>
      <c r="P58" s="71"/>
      <c r="Q58" s="23"/>
      <c r="W58" s="22"/>
    </row>
    <row r="59" spans="1:23" s="21" customFormat="1" ht="20.100000000000001" customHeight="1" thickTop="1" thickBot="1" x14ac:dyDescent="0.3">
      <c r="A59" s="1" t="s">
        <v>72</v>
      </c>
      <c r="B59" s="3" t="s">
        <v>46</v>
      </c>
      <c r="C59" s="3" t="s">
        <v>37</v>
      </c>
      <c r="D59" s="3" t="s">
        <v>47</v>
      </c>
      <c r="E59" s="3" t="s">
        <v>34</v>
      </c>
      <c r="F59" s="82">
        <v>0.81458333333333333</v>
      </c>
      <c r="G59" s="88"/>
      <c r="H59" s="6"/>
      <c r="I59" s="6"/>
      <c r="J59" s="6"/>
      <c r="K59" s="70"/>
      <c r="L59" s="70"/>
      <c r="M59" s="85"/>
      <c r="N59" s="3"/>
      <c r="O59" s="3">
        <f>Día29!O59+Día30!M59</f>
        <v>1471</v>
      </c>
      <c r="P59" s="71"/>
      <c r="Q59" s="23"/>
      <c r="W59" s="22"/>
    </row>
    <row r="60" spans="1:23" s="21" customFormat="1" ht="20.100000000000001" customHeight="1" thickTop="1" thickBot="1" x14ac:dyDescent="0.3">
      <c r="A60" s="1">
        <v>8199</v>
      </c>
      <c r="B60" s="3" t="s">
        <v>31</v>
      </c>
      <c r="C60" s="3" t="s">
        <v>40</v>
      </c>
      <c r="D60" s="3" t="s">
        <v>48</v>
      </c>
      <c r="E60" s="3" t="s">
        <v>33</v>
      </c>
      <c r="F60" s="82">
        <v>0.82916666666666661</v>
      </c>
      <c r="G60" s="88"/>
      <c r="H60" s="6"/>
      <c r="I60" s="6"/>
      <c r="J60" s="6"/>
      <c r="K60" s="70"/>
      <c r="L60" s="70"/>
      <c r="M60" s="10"/>
      <c r="N60" s="3"/>
      <c r="O60" s="3">
        <f>Día29!O60+Día30!M60</f>
        <v>96</v>
      </c>
      <c r="P60" s="71"/>
      <c r="Q60" s="23"/>
      <c r="W60" s="22"/>
    </row>
    <row r="61" spans="1:23" s="21" customFormat="1" ht="20.100000000000001" customHeight="1" thickTop="1" thickBot="1" x14ac:dyDescent="0.3">
      <c r="A61" s="1">
        <v>8198</v>
      </c>
      <c r="B61" s="3" t="s">
        <v>31</v>
      </c>
      <c r="C61" s="3" t="s">
        <v>37</v>
      </c>
      <c r="D61" s="3" t="s">
        <v>33</v>
      </c>
      <c r="E61" s="3" t="s">
        <v>34</v>
      </c>
      <c r="F61" s="82">
        <v>0.84930555555555554</v>
      </c>
      <c r="G61" s="80"/>
      <c r="H61" s="6"/>
      <c r="I61" s="6"/>
      <c r="J61" s="6"/>
      <c r="K61" s="70"/>
      <c r="L61" s="70"/>
      <c r="M61" s="3"/>
      <c r="N61" s="3"/>
      <c r="O61" s="3">
        <f>Día29!O61+Día30!M61</f>
        <v>1799</v>
      </c>
      <c r="P61" s="71"/>
      <c r="Q61" s="23"/>
    </row>
    <row r="62" spans="1:23" s="21" customFormat="1" ht="20.100000000000001" customHeight="1" thickTop="1" thickBot="1" x14ac:dyDescent="0.3">
      <c r="A62" s="1">
        <v>8209</v>
      </c>
      <c r="B62" s="3" t="s">
        <v>31</v>
      </c>
      <c r="C62" s="3" t="s">
        <v>37</v>
      </c>
      <c r="D62" s="3" t="s">
        <v>48</v>
      </c>
      <c r="E62" s="3" t="s">
        <v>33</v>
      </c>
      <c r="F62" s="82">
        <v>0.85277777777777775</v>
      </c>
      <c r="G62" s="88"/>
      <c r="H62" s="6"/>
      <c r="I62" s="6"/>
      <c r="J62" s="6"/>
      <c r="K62" s="70"/>
      <c r="L62" s="70"/>
      <c r="M62" s="2"/>
      <c r="N62" s="3"/>
      <c r="O62" s="3">
        <f>Día29!O62+Día30!M62</f>
        <v>166</v>
      </c>
      <c r="P62" s="71"/>
    </row>
    <row r="63" spans="1:23" s="21" customFormat="1" ht="20.100000000000001" customHeight="1" thickTop="1" thickBot="1" x14ac:dyDescent="0.3">
      <c r="A63" s="1" t="s">
        <v>73</v>
      </c>
      <c r="B63" s="3" t="s">
        <v>46</v>
      </c>
      <c r="C63" s="3" t="s">
        <v>37</v>
      </c>
      <c r="D63" s="3" t="s">
        <v>48</v>
      </c>
      <c r="E63" s="3" t="s">
        <v>47</v>
      </c>
      <c r="F63" s="82">
        <v>0.88055555555555554</v>
      </c>
      <c r="G63" s="87"/>
      <c r="H63" s="6"/>
      <c r="I63" s="6"/>
      <c r="J63" s="6"/>
      <c r="K63" s="70"/>
      <c r="L63" s="70"/>
      <c r="M63" s="91"/>
      <c r="N63" s="3"/>
      <c r="O63" s="3">
        <f>Día29!O63+Día30!M63</f>
        <v>224</v>
      </c>
      <c r="P63" s="71"/>
    </row>
    <row r="64" spans="1:23" s="21" customFormat="1" ht="20.100000000000001" customHeight="1" thickTop="1" thickBot="1" x14ac:dyDescent="0.3">
      <c r="A64" s="1">
        <v>8208</v>
      </c>
      <c r="B64" s="3" t="s">
        <v>31</v>
      </c>
      <c r="C64" s="3" t="s">
        <v>37</v>
      </c>
      <c r="D64" s="3" t="s">
        <v>33</v>
      </c>
      <c r="E64" s="3" t="s">
        <v>34</v>
      </c>
      <c r="F64" s="82">
        <v>0.8833333333333333</v>
      </c>
      <c r="G64" s="88"/>
      <c r="H64" s="6"/>
      <c r="I64" s="6"/>
      <c r="J64" s="6"/>
      <c r="K64" s="70"/>
      <c r="L64" s="70"/>
      <c r="M64" s="10"/>
      <c r="N64" s="3"/>
      <c r="O64" s="3">
        <f>Día29!O64+Día30!M64</f>
        <v>991</v>
      </c>
      <c r="P64" s="71"/>
      <c r="Q64" s="23"/>
      <c r="W64" s="22"/>
    </row>
    <row r="65" spans="1:23" s="21" customFormat="1" ht="20.100000000000001" customHeight="1" thickTop="1" thickBot="1" x14ac:dyDescent="0.3">
      <c r="A65" s="1">
        <v>4184</v>
      </c>
      <c r="B65" s="3" t="s">
        <v>32</v>
      </c>
      <c r="C65" s="3" t="s">
        <v>62</v>
      </c>
      <c r="D65" s="3" t="s">
        <v>44</v>
      </c>
      <c r="E65" s="3" t="s">
        <v>34</v>
      </c>
      <c r="F65" s="82">
        <v>0.89097222222222217</v>
      </c>
      <c r="G65" s="88"/>
      <c r="H65" s="11"/>
      <c r="I65" s="11"/>
      <c r="J65" s="11"/>
      <c r="K65" s="70"/>
      <c r="L65" s="70"/>
      <c r="M65" s="91"/>
      <c r="N65" s="3"/>
      <c r="O65" s="3">
        <f>Día29!O65+Día30!M65</f>
        <v>29</v>
      </c>
      <c r="P65" s="95"/>
      <c r="Q65" s="23"/>
      <c r="W65" s="22"/>
    </row>
    <row r="66" spans="1:23" s="21" customFormat="1" ht="20.100000000000001" customHeight="1" thickTop="1" thickBot="1" x14ac:dyDescent="0.3">
      <c r="A66" s="1" t="s">
        <v>30</v>
      </c>
      <c r="B66" s="3" t="s">
        <v>32</v>
      </c>
      <c r="C66" s="3" t="s">
        <v>37</v>
      </c>
      <c r="D66" s="3" t="s">
        <v>35</v>
      </c>
      <c r="E66" s="3" t="s">
        <v>34</v>
      </c>
      <c r="F66" s="82">
        <v>0.89861111111111114</v>
      </c>
      <c r="G66" s="80"/>
      <c r="H66" s="6"/>
      <c r="I66" s="6" t="s">
        <v>103</v>
      </c>
      <c r="J66" s="6"/>
      <c r="K66" s="70"/>
      <c r="L66" s="70"/>
      <c r="M66" s="86"/>
      <c r="N66" s="3"/>
      <c r="O66" s="3">
        <f>Día29!O66+Día30!M66</f>
        <v>394</v>
      </c>
      <c r="P66" s="71"/>
      <c r="Q66" s="23"/>
      <c r="W66" s="22"/>
    </row>
    <row r="67" spans="1:23" s="21" customFormat="1" ht="20.100000000000001" customHeight="1" thickTop="1" thickBot="1" x14ac:dyDescent="0.3">
      <c r="A67" s="1">
        <v>8219</v>
      </c>
      <c r="B67" s="3" t="s">
        <v>31</v>
      </c>
      <c r="C67" s="3" t="s">
        <v>37</v>
      </c>
      <c r="D67" s="3" t="s">
        <v>34</v>
      </c>
      <c r="E67" s="3" t="s">
        <v>33</v>
      </c>
      <c r="F67" s="82">
        <v>0.91527777777777775</v>
      </c>
      <c r="G67" s="88"/>
      <c r="H67" s="6"/>
      <c r="I67" s="6"/>
      <c r="J67" s="6"/>
      <c r="K67" s="70"/>
      <c r="L67" s="70"/>
      <c r="M67" s="8"/>
      <c r="N67" s="3"/>
      <c r="O67" s="3">
        <f>Día29!O67+Día30!M67</f>
        <v>124</v>
      </c>
      <c r="P67" s="71"/>
      <c r="Q67" s="23"/>
      <c r="W67" s="22"/>
    </row>
    <row r="68" spans="1:23" s="21" customFormat="1" ht="20.100000000000001" customHeight="1" thickTop="1" thickBot="1" x14ac:dyDescent="0.3">
      <c r="A68" s="1"/>
      <c r="B68" s="2"/>
      <c r="C68" s="3"/>
      <c r="D68" s="3"/>
      <c r="E68" s="3"/>
      <c r="F68" s="4"/>
      <c r="G68" s="88"/>
      <c r="H68" s="6"/>
      <c r="I68" s="6"/>
      <c r="J68" s="6"/>
      <c r="K68" s="70"/>
      <c r="L68" s="70"/>
      <c r="M68" s="10"/>
      <c r="N68" s="3"/>
      <c r="O68" s="6"/>
      <c r="P68" s="71"/>
      <c r="Q68" s="23"/>
      <c r="W68" s="22"/>
    </row>
    <row r="69" spans="1:23" s="21" customFormat="1" ht="20.100000000000001" customHeight="1" thickTop="1" thickBot="1" x14ac:dyDescent="0.3">
      <c r="A69" s="1"/>
      <c r="B69" s="2"/>
      <c r="C69" s="3"/>
      <c r="D69" s="3"/>
      <c r="E69" s="3"/>
      <c r="F69" s="4"/>
      <c r="G69" s="80"/>
      <c r="H69" s="6"/>
      <c r="I69" s="6"/>
      <c r="J69" s="6"/>
      <c r="K69" s="70"/>
      <c r="L69" s="70"/>
      <c r="M69" s="3"/>
      <c r="N69" s="3"/>
      <c r="O69" s="6"/>
      <c r="P69" s="71"/>
      <c r="Q69" s="23"/>
    </row>
    <row r="70" spans="1:23" s="21" customFormat="1" ht="20.100000000000001" customHeight="1" thickTop="1" thickBot="1" x14ac:dyDescent="0.3">
      <c r="A70" s="1"/>
      <c r="B70" s="3"/>
      <c r="C70" s="3"/>
      <c r="D70" s="3"/>
      <c r="E70" s="3"/>
      <c r="F70" s="82"/>
      <c r="G70" s="80"/>
      <c r="H70" s="6"/>
      <c r="I70" s="6"/>
      <c r="J70" s="6"/>
      <c r="K70" s="70"/>
      <c r="L70" s="70"/>
      <c r="M70" s="9"/>
      <c r="N70" s="3"/>
      <c r="O70" s="6"/>
      <c r="P70" s="71"/>
    </row>
    <row r="71" spans="1:23" s="21" customFormat="1" ht="20.100000000000001" customHeight="1" thickTop="1" thickBot="1" x14ac:dyDescent="0.3">
      <c r="A71" s="1"/>
      <c r="B71" s="2"/>
      <c r="C71" s="3"/>
      <c r="D71" s="3"/>
      <c r="E71" s="3"/>
      <c r="F71" s="4"/>
      <c r="G71" s="80"/>
      <c r="H71" s="6"/>
      <c r="I71" s="6"/>
      <c r="J71" s="6"/>
      <c r="K71" s="70"/>
      <c r="L71" s="70"/>
      <c r="M71" s="9"/>
      <c r="N71" s="3"/>
      <c r="O71" s="6"/>
      <c r="P71" s="71"/>
    </row>
    <row r="72" spans="1:23" s="21" customFormat="1" ht="20.100000000000001" customHeight="1" thickTop="1" thickBot="1" x14ac:dyDescent="0.3">
      <c r="A72" s="1"/>
      <c r="B72" s="2"/>
      <c r="C72" s="3"/>
      <c r="D72" s="3"/>
      <c r="E72" s="3"/>
      <c r="F72" s="4"/>
      <c r="G72" s="80"/>
      <c r="H72" s="6"/>
      <c r="I72" s="6"/>
      <c r="J72" s="6"/>
      <c r="K72" s="70"/>
      <c r="L72" s="70"/>
      <c r="M72" s="79"/>
      <c r="N72" s="3"/>
      <c r="O72" s="96"/>
      <c r="P72" s="71"/>
    </row>
    <row r="73" spans="1:23" s="21" customFormat="1" ht="20.100000000000001" customHeight="1" thickTop="1" thickBot="1" x14ac:dyDescent="0.3">
      <c r="A73" s="13"/>
      <c r="B73" s="13"/>
      <c r="C73" s="13"/>
      <c r="D73" s="13"/>
      <c r="E73" s="13"/>
      <c r="F73" s="13"/>
      <c r="G73" s="13"/>
      <c r="H73" s="13"/>
      <c r="K73" s="74"/>
      <c r="L73" s="75"/>
      <c r="M73" s="76"/>
      <c r="N73" s="24"/>
      <c r="O73" s="97"/>
      <c r="P73" s="13"/>
    </row>
    <row r="74" spans="1:23" s="21" customFormat="1" ht="20.100000000000001" customHeight="1" x14ac:dyDescent="0.25">
      <c r="A74" s="13"/>
      <c r="B74" s="13"/>
      <c r="C74" s="13"/>
      <c r="D74" s="24"/>
      <c r="K74" s="112" t="s">
        <v>5</v>
      </c>
      <c r="L74" s="113"/>
      <c r="M74" s="77">
        <f>SUM(M14:M73)</f>
        <v>0</v>
      </c>
      <c r="N74" s="74"/>
      <c r="O74" s="74"/>
      <c r="P74" s="13"/>
    </row>
    <row r="75" spans="1:23" ht="20.100000000000001" customHeight="1" thickBot="1" x14ac:dyDescent="0.3">
      <c r="G75" s="15"/>
      <c r="K75" s="110" t="s">
        <v>11</v>
      </c>
      <c r="L75" s="111"/>
      <c r="M75" s="78">
        <f>Día29!M75+Día30!M74</f>
        <v>38041</v>
      </c>
      <c r="N75" s="75"/>
      <c r="O75" s="75"/>
      <c r="P75" s="24"/>
    </row>
    <row r="76" spans="1:23" ht="20.100000000000001" customHeight="1" x14ac:dyDescent="0.25">
      <c r="G76" s="24"/>
      <c r="P76" s="24"/>
    </row>
    <row r="77" spans="1:23" x14ac:dyDescent="0.25">
      <c r="G77" s="24"/>
      <c r="P77" s="24"/>
    </row>
    <row r="78" spans="1:23" x14ac:dyDescent="0.25">
      <c r="A78" s="25"/>
      <c r="B78" s="25"/>
      <c r="C78" s="25"/>
      <c r="P78" s="24"/>
    </row>
    <row r="79" spans="1:23" ht="14.25" customHeight="1" x14ac:dyDescent="0.25">
      <c r="A79" s="25"/>
      <c r="B79" s="25"/>
      <c r="C79" s="25"/>
      <c r="P79" s="24"/>
    </row>
    <row r="80" spans="1:23" ht="14.25" customHeight="1" x14ac:dyDescent="0.25">
      <c r="A80" s="25"/>
      <c r="B80" s="25"/>
      <c r="C80" s="25"/>
      <c r="P80" s="24"/>
    </row>
    <row r="81" spans="1:16" ht="14.25" customHeight="1" x14ac:dyDescent="0.25">
      <c r="A81" s="25"/>
      <c r="B81" s="25"/>
      <c r="C81" s="25"/>
      <c r="P81" s="24"/>
    </row>
    <row r="82" spans="1:16" ht="14.25" customHeight="1" x14ac:dyDescent="0.25">
      <c r="A82" s="25"/>
      <c r="B82" s="25"/>
      <c r="C82" s="25"/>
    </row>
    <row r="83" spans="1:16" x14ac:dyDescent="0.25">
      <c r="A83" s="25"/>
      <c r="B83" s="25"/>
      <c r="C83" s="25"/>
    </row>
    <row r="84" spans="1:16" x14ac:dyDescent="0.25">
      <c r="A84" s="25"/>
      <c r="B84" s="25"/>
      <c r="C84" s="25"/>
    </row>
    <row r="85" spans="1:16" x14ac:dyDescent="0.25">
      <c r="A85" s="25"/>
      <c r="B85" s="25"/>
      <c r="C85" s="25"/>
    </row>
    <row r="86" spans="1:16" x14ac:dyDescent="0.25">
      <c r="A86" s="25"/>
      <c r="B86" s="25"/>
      <c r="C86" s="25"/>
    </row>
    <row r="87" spans="1:16" x14ac:dyDescent="0.25">
      <c r="A87" s="25"/>
      <c r="B87" s="25"/>
      <c r="C87" s="25"/>
    </row>
    <row r="88" spans="1:16" x14ac:dyDescent="0.25">
      <c r="A88" s="25"/>
      <c r="B88" s="25"/>
      <c r="C88" s="25"/>
    </row>
  </sheetData>
  <mergeCells count="12">
    <mergeCell ref="K75:L75"/>
    <mergeCell ref="F2:H2"/>
    <mergeCell ref="L2:M2"/>
    <mergeCell ref="F3:H3"/>
    <mergeCell ref="L3:M3"/>
    <mergeCell ref="A5:G5"/>
    <mergeCell ref="I5:O5"/>
    <mergeCell ref="F6:G6"/>
    <mergeCell ref="N6:O6"/>
    <mergeCell ref="A12:D12"/>
    <mergeCell ref="K12:L12"/>
    <mergeCell ref="K74:L74"/>
  </mergeCells>
  <pageMargins left="0.7" right="0.7" top="0.75" bottom="0.75" header="0.3" footer="0.3"/>
  <pageSetup paperSize="9" orientation="portrait" r:id="rId1"/>
  <ignoredErrors>
    <ignoredError sqref="O52:O65 O14:O18 O32:O34 O36:O38 O24:O29 O40:O42 O44:O51 O20:O22 O19 O23 O43 O30:O31 O39 O35" unlockedFormula="1"/>
  </ignoredError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88"/>
  <sheetViews>
    <sheetView zoomScaleNormal="100" workbookViewId="0">
      <selection activeCell="I3" sqref="I3"/>
    </sheetView>
  </sheetViews>
  <sheetFormatPr baseColWidth="10" defaultColWidth="9.140625" defaultRowHeight="15" x14ac:dyDescent="0.25"/>
  <cols>
    <col min="1" max="1" width="13.85546875" style="13" bestFit="1" customWidth="1"/>
    <col min="2" max="2" width="13.140625" style="13" customWidth="1"/>
    <col min="3" max="3" width="14.42578125" style="13" customWidth="1"/>
    <col min="4" max="4" width="12.42578125" style="13" customWidth="1"/>
    <col min="5" max="5" width="14.5703125" style="13" customWidth="1"/>
    <col min="6" max="6" width="13.28515625" style="13" customWidth="1"/>
    <col min="7" max="7" width="12.42578125" style="13" customWidth="1"/>
    <col min="8" max="8" width="14.28515625" style="13" customWidth="1"/>
    <col min="9" max="9" width="12.85546875" style="13" customWidth="1"/>
    <col min="10" max="10" width="13.5703125" style="13" customWidth="1"/>
    <col min="11" max="11" width="16.42578125" style="13" customWidth="1"/>
    <col min="12" max="12" width="10.7109375" style="13" customWidth="1"/>
    <col min="13" max="13" width="10" style="13" customWidth="1"/>
    <col min="14" max="14" width="10.28515625" style="13" customWidth="1"/>
    <col min="15" max="15" width="13.42578125" style="13" customWidth="1"/>
    <col min="16" max="16" width="66.85546875" style="15" customWidth="1"/>
    <col min="17" max="17" width="2.140625" style="13" customWidth="1"/>
    <col min="18" max="21" width="9.140625" style="13" hidden="1" customWidth="1"/>
    <col min="22" max="22" width="13.85546875" style="13" customWidth="1"/>
    <col min="23" max="16384" width="9.140625" style="13"/>
  </cols>
  <sheetData>
    <row r="1" spans="1:23" ht="39" customHeight="1" thickBot="1" x14ac:dyDescent="0.3">
      <c r="D1" s="14"/>
      <c r="E1" s="14"/>
      <c r="F1" s="14"/>
    </row>
    <row r="2" spans="1:23" ht="23.25" customHeight="1" thickBot="1" x14ac:dyDescent="0.3">
      <c r="F2" s="122" t="s">
        <v>14</v>
      </c>
      <c r="G2" s="123"/>
      <c r="H2" s="124"/>
      <c r="I2" s="28"/>
      <c r="J2" s="29" t="s">
        <v>22</v>
      </c>
      <c r="K2" s="29" t="s">
        <v>23</v>
      </c>
      <c r="L2" s="125"/>
      <c r="M2" s="125"/>
    </row>
    <row r="3" spans="1:23" ht="26.25" customHeight="1" thickBot="1" x14ac:dyDescent="0.3">
      <c r="E3" s="30"/>
      <c r="F3" s="126" t="s">
        <v>29</v>
      </c>
      <c r="G3" s="127"/>
      <c r="H3" s="128"/>
      <c r="I3" s="28"/>
      <c r="J3" s="72"/>
      <c r="K3" s="73"/>
      <c r="L3" s="129"/>
      <c r="M3" s="129"/>
    </row>
    <row r="4" spans="1:23" ht="15" customHeight="1" thickBot="1" x14ac:dyDescent="0.3">
      <c r="E4" s="30"/>
      <c r="F4" s="27"/>
      <c r="G4" s="27"/>
      <c r="H4" s="27"/>
      <c r="J4" s="31"/>
      <c r="K4" s="31"/>
    </row>
    <row r="5" spans="1:23" ht="15" customHeight="1" thickBot="1" x14ac:dyDescent="0.3">
      <c r="A5" s="119" t="s">
        <v>27</v>
      </c>
      <c r="B5" s="120"/>
      <c r="C5" s="120"/>
      <c r="D5" s="120"/>
      <c r="E5" s="120"/>
      <c r="F5" s="120"/>
      <c r="G5" s="121"/>
      <c r="H5" s="27"/>
      <c r="I5" s="119" t="s">
        <v>28</v>
      </c>
      <c r="J5" s="120"/>
      <c r="K5" s="120"/>
      <c r="L5" s="120"/>
      <c r="M5" s="120"/>
      <c r="N5" s="120"/>
      <c r="O5" s="121"/>
    </row>
    <row r="6" spans="1:23" ht="15" customHeight="1" thickBot="1" x14ac:dyDescent="0.3">
      <c r="A6" s="32" t="s">
        <v>21</v>
      </c>
      <c r="B6" s="34" t="s">
        <v>16</v>
      </c>
      <c r="C6" s="34" t="s">
        <v>17</v>
      </c>
      <c r="D6" s="34" t="s">
        <v>18</v>
      </c>
      <c r="E6" s="35" t="s">
        <v>19</v>
      </c>
      <c r="F6" s="116" t="s">
        <v>20</v>
      </c>
      <c r="G6" s="117"/>
      <c r="H6" s="36"/>
      <c r="I6" s="32" t="s">
        <v>21</v>
      </c>
      <c r="J6" s="33" t="s">
        <v>16</v>
      </c>
      <c r="K6" s="34" t="s">
        <v>17</v>
      </c>
      <c r="L6" s="34" t="s">
        <v>18</v>
      </c>
      <c r="M6" s="35" t="s">
        <v>19</v>
      </c>
      <c r="N6" s="116" t="s">
        <v>20</v>
      </c>
      <c r="O6" s="117"/>
    </row>
    <row r="7" spans="1:23" ht="13.5" customHeight="1" x14ac:dyDescent="0.25">
      <c r="A7" s="37">
        <v>1</v>
      </c>
      <c r="B7" s="38" t="s">
        <v>82</v>
      </c>
      <c r="C7" s="92" t="s">
        <v>82</v>
      </c>
      <c r="D7" s="39" t="s">
        <v>83</v>
      </c>
      <c r="E7" s="39" t="s">
        <v>84</v>
      </c>
      <c r="F7" s="39"/>
      <c r="G7" s="83"/>
      <c r="H7" s="41"/>
      <c r="I7" s="37">
        <v>1</v>
      </c>
      <c r="J7" s="42"/>
      <c r="K7" s="43"/>
      <c r="L7" s="39"/>
      <c r="M7" s="40"/>
      <c r="N7" s="3"/>
      <c r="O7" s="7"/>
    </row>
    <row r="8" spans="1:23" ht="15" customHeight="1" x14ac:dyDescent="0.25">
      <c r="A8" s="44">
        <v>2</v>
      </c>
      <c r="B8" s="45" t="s">
        <v>85</v>
      </c>
      <c r="C8" s="93" t="s">
        <v>85</v>
      </c>
      <c r="D8" s="46" t="s">
        <v>86</v>
      </c>
      <c r="E8" s="46" t="s">
        <v>87</v>
      </c>
      <c r="F8" s="46"/>
      <c r="G8" s="83"/>
      <c r="H8" s="41"/>
      <c r="I8" s="44">
        <v>2</v>
      </c>
      <c r="J8" s="45"/>
      <c r="K8" s="46"/>
      <c r="L8" s="46"/>
      <c r="M8" s="47"/>
      <c r="N8" s="3"/>
      <c r="O8" s="7"/>
    </row>
    <row r="9" spans="1:23" ht="15" customHeight="1" x14ac:dyDescent="0.25">
      <c r="A9" s="44">
        <v>3</v>
      </c>
      <c r="B9" s="45"/>
      <c r="C9" s="46"/>
      <c r="D9" s="46"/>
      <c r="E9" s="46"/>
      <c r="F9" s="2"/>
      <c r="G9" s="7"/>
      <c r="H9" s="41"/>
      <c r="I9" s="44">
        <v>3</v>
      </c>
      <c r="J9" s="48"/>
      <c r="K9" s="46"/>
      <c r="L9" s="46"/>
      <c r="M9" s="47"/>
      <c r="N9" s="3"/>
      <c r="O9" s="7"/>
    </row>
    <row r="10" spans="1:23" ht="15" customHeight="1" thickBot="1" x14ac:dyDescent="0.3">
      <c r="A10" s="49">
        <v>4</v>
      </c>
      <c r="B10" s="50"/>
      <c r="C10" s="51"/>
      <c r="D10" s="51"/>
      <c r="E10" s="51"/>
      <c r="F10" s="94"/>
      <c r="G10" s="26"/>
      <c r="H10" s="41"/>
      <c r="I10" s="49">
        <v>4</v>
      </c>
      <c r="J10" s="53"/>
      <c r="K10" s="51"/>
      <c r="L10" s="51"/>
      <c r="M10" s="52"/>
      <c r="N10" s="12"/>
      <c r="O10" s="26"/>
    </row>
    <row r="11" spans="1:23" ht="20.25" customHeight="1" thickBot="1" x14ac:dyDescent="0.3">
      <c r="A11" s="54"/>
      <c r="B11" s="54"/>
      <c r="E11" s="30"/>
      <c r="F11" s="27"/>
      <c r="G11" s="27"/>
      <c r="H11" s="27"/>
      <c r="J11" s="55"/>
    </row>
    <row r="12" spans="1:23" ht="17.25" customHeight="1" thickTop="1" thickBot="1" x14ac:dyDescent="0.3">
      <c r="A12" s="118"/>
      <c r="B12" s="118"/>
      <c r="C12" s="118"/>
      <c r="D12" s="118"/>
      <c r="E12" s="16"/>
      <c r="F12" s="16"/>
      <c r="G12" s="16"/>
      <c r="H12" s="17"/>
      <c r="I12" s="18" t="s">
        <v>24</v>
      </c>
      <c r="J12" s="56"/>
      <c r="K12" s="114" t="s">
        <v>12</v>
      </c>
      <c r="L12" s="115"/>
    </row>
    <row r="13" spans="1:23" s="19" customFormat="1" ht="24" thickTop="1" thickBot="1" x14ac:dyDescent="0.25">
      <c r="A13" s="57" t="s">
        <v>0</v>
      </c>
      <c r="B13" s="58" t="s">
        <v>26</v>
      </c>
      <c r="C13" s="59" t="s">
        <v>8</v>
      </c>
      <c r="D13" s="59" t="s">
        <v>1</v>
      </c>
      <c r="E13" s="59" t="s">
        <v>2</v>
      </c>
      <c r="F13" s="59" t="s">
        <v>7</v>
      </c>
      <c r="G13" s="60" t="s">
        <v>4</v>
      </c>
      <c r="H13" s="61" t="s">
        <v>3</v>
      </c>
      <c r="I13" s="61" t="s">
        <v>15</v>
      </c>
      <c r="J13" s="62" t="s">
        <v>39</v>
      </c>
      <c r="K13" s="63" t="s">
        <v>25</v>
      </c>
      <c r="L13" s="63" t="s">
        <v>9</v>
      </c>
      <c r="M13" s="62" t="s">
        <v>13</v>
      </c>
      <c r="N13" s="61" t="s">
        <v>10</v>
      </c>
      <c r="O13" s="64" t="s">
        <v>11</v>
      </c>
      <c r="P13" s="65" t="s">
        <v>6</v>
      </c>
    </row>
    <row r="14" spans="1:23" s="21" customFormat="1" ht="24.75" customHeight="1" thickBot="1" x14ac:dyDescent="0.3">
      <c r="A14" s="66">
        <v>4275</v>
      </c>
      <c r="B14" s="5" t="s">
        <v>32</v>
      </c>
      <c r="C14" s="5" t="s">
        <v>40</v>
      </c>
      <c r="D14" s="5" t="s">
        <v>43</v>
      </c>
      <c r="E14" s="5" t="s">
        <v>44</v>
      </c>
      <c r="F14" s="81">
        <v>0.28472222222222221</v>
      </c>
      <c r="G14" s="84"/>
      <c r="H14" s="5"/>
      <c r="I14" s="5"/>
      <c r="J14" s="5"/>
      <c r="K14" s="67"/>
      <c r="L14" s="67"/>
      <c r="M14" s="68"/>
      <c r="N14" s="5"/>
      <c r="O14" s="5">
        <f>Día30!O14+Día31!M14</f>
        <v>149</v>
      </c>
      <c r="P14" s="69"/>
      <c r="Q14" s="20"/>
    </row>
    <row r="15" spans="1:23" s="21" customFormat="1" ht="36.75" customHeight="1" thickTop="1" thickBot="1" x14ac:dyDescent="0.3">
      <c r="A15" s="1">
        <v>8058</v>
      </c>
      <c r="B15" s="3" t="s">
        <v>31</v>
      </c>
      <c r="C15" s="3" t="s">
        <v>40</v>
      </c>
      <c r="D15" s="3" t="s">
        <v>33</v>
      </c>
      <c r="E15" s="3" t="s">
        <v>34</v>
      </c>
      <c r="F15" s="82">
        <v>0.29166666666666669</v>
      </c>
      <c r="G15" s="80"/>
      <c r="H15" s="6"/>
      <c r="I15" s="6"/>
      <c r="J15" s="6"/>
      <c r="K15" s="70"/>
      <c r="L15" s="70"/>
      <c r="M15" s="8"/>
      <c r="N15" s="3"/>
      <c r="O15" s="3">
        <f>Día30!O15+Día31!M15</f>
        <v>4481</v>
      </c>
      <c r="P15" s="71"/>
      <c r="Q15" s="20"/>
      <c r="W15" s="22"/>
    </row>
    <row r="16" spans="1:23" s="21" customFormat="1" ht="30" customHeight="1" thickTop="1" thickBot="1" x14ac:dyDescent="0.3">
      <c r="A16" s="1">
        <v>8069</v>
      </c>
      <c r="B16" s="3" t="s">
        <v>31</v>
      </c>
      <c r="C16" s="3" t="s">
        <v>40</v>
      </c>
      <c r="D16" s="3" t="s">
        <v>41</v>
      </c>
      <c r="E16" s="3" t="s">
        <v>33</v>
      </c>
      <c r="F16" s="82">
        <v>0.29722222222222222</v>
      </c>
      <c r="G16" s="80"/>
      <c r="H16" s="6"/>
      <c r="I16" s="6"/>
      <c r="J16" s="6"/>
      <c r="K16" s="70"/>
      <c r="L16" s="70"/>
      <c r="M16" s="8"/>
      <c r="N16" s="3"/>
      <c r="O16" s="3">
        <f>Día30!O16+Día31!M16</f>
        <v>273</v>
      </c>
      <c r="P16" s="71"/>
      <c r="Q16" s="20"/>
      <c r="W16" s="22"/>
    </row>
    <row r="17" spans="1:23" s="21" customFormat="1" ht="20.100000000000001" customHeight="1" thickTop="1" thickBot="1" x14ac:dyDescent="0.3">
      <c r="A17" s="1">
        <v>8068</v>
      </c>
      <c r="B17" s="3" t="s">
        <v>31</v>
      </c>
      <c r="C17" s="3" t="s">
        <v>40</v>
      </c>
      <c r="D17" s="3" t="s">
        <v>33</v>
      </c>
      <c r="E17" s="3" t="s">
        <v>34</v>
      </c>
      <c r="F17" s="82">
        <v>0.30694444444444441</v>
      </c>
      <c r="G17" s="80"/>
      <c r="H17" s="6"/>
      <c r="I17" s="6"/>
      <c r="J17" s="6"/>
      <c r="K17" s="70"/>
      <c r="L17" s="70"/>
      <c r="M17" s="8"/>
      <c r="N17" s="3"/>
      <c r="O17" s="3">
        <f>Día30!O17+Día31!M17</f>
        <v>2377</v>
      </c>
      <c r="P17" s="71"/>
      <c r="Q17" s="23"/>
      <c r="W17" s="22"/>
    </row>
    <row r="18" spans="1:23" s="21" customFormat="1" ht="51.75" customHeight="1" thickTop="1" thickBot="1" x14ac:dyDescent="0.3">
      <c r="A18" s="1" t="s">
        <v>45</v>
      </c>
      <c r="B18" s="3" t="s">
        <v>46</v>
      </c>
      <c r="C18" s="3" t="s">
        <v>40</v>
      </c>
      <c r="D18" s="3" t="s">
        <v>47</v>
      </c>
      <c r="E18" s="3" t="s">
        <v>34</v>
      </c>
      <c r="F18" s="82">
        <v>0.31805555555555554</v>
      </c>
      <c r="G18" s="80"/>
      <c r="H18" s="6"/>
      <c r="I18" s="6"/>
      <c r="J18" s="6"/>
      <c r="K18" s="70"/>
      <c r="L18" s="70"/>
      <c r="M18" s="10"/>
      <c r="N18" s="3"/>
      <c r="O18" s="3">
        <f>Día30!O18+Día31!M18</f>
        <v>1251</v>
      </c>
      <c r="P18" s="71"/>
      <c r="Q18" s="23"/>
      <c r="W18" s="22"/>
    </row>
    <row r="19" spans="1:23" s="21" customFormat="1" ht="51.75" customHeight="1" thickTop="1" thickBot="1" x14ac:dyDescent="0.3">
      <c r="A19" s="1">
        <v>4187</v>
      </c>
      <c r="B19" s="3" t="s">
        <v>32</v>
      </c>
      <c r="C19" s="3" t="s">
        <v>54</v>
      </c>
      <c r="D19" s="3" t="s">
        <v>43</v>
      </c>
      <c r="E19" s="3" t="s">
        <v>79</v>
      </c>
      <c r="F19" s="82">
        <v>0.32083333333333336</v>
      </c>
      <c r="G19" s="80"/>
      <c r="H19" s="11"/>
      <c r="I19" s="11"/>
      <c r="J19" s="11"/>
      <c r="K19" s="70"/>
      <c r="L19" s="70"/>
      <c r="M19" s="10"/>
      <c r="N19" s="3"/>
      <c r="O19" s="3">
        <f>Día30!O19+Día31!M19</f>
        <v>96</v>
      </c>
      <c r="P19" s="71"/>
      <c r="Q19" s="23"/>
      <c r="W19" s="22"/>
    </row>
    <row r="20" spans="1:23" s="21" customFormat="1" ht="20.100000000000001" customHeight="1" thickTop="1" thickBot="1" x14ac:dyDescent="0.3">
      <c r="A20" s="1">
        <v>8078</v>
      </c>
      <c r="B20" s="3" t="s">
        <v>31</v>
      </c>
      <c r="C20" s="3" t="s">
        <v>40</v>
      </c>
      <c r="D20" s="3" t="s">
        <v>33</v>
      </c>
      <c r="E20" s="3" t="s">
        <v>34</v>
      </c>
      <c r="F20" s="82">
        <v>0.32777777777777778</v>
      </c>
      <c r="G20" s="88"/>
      <c r="H20" s="11"/>
      <c r="I20" s="11"/>
      <c r="J20" s="11"/>
      <c r="K20" s="70"/>
      <c r="L20" s="70"/>
      <c r="M20" s="10"/>
      <c r="N20" s="3"/>
      <c r="O20" s="3">
        <f>Día30!O20+Día31!M20</f>
        <v>3120</v>
      </c>
      <c r="P20" s="71"/>
      <c r="Q20" s="23"/>
      <c r="W20" s="22"/>
    </row>
    <row r="21" spans="1:23" s="21" customFormat="1" ht="58.5" customHeight="1" thickTop="1" thickBot="1" x14ac:dyDescent="0.3">
      <c r="A21" s="1">
        <v>8079</v>
      </c>
      <c r="B21" s="3" t="s">
        <v>31</v>
      </c>
      <c r="C21" s="3" t="s">
        <v>40</v>
      </c>
      <c r="D21" s="3" t="s">
        <v>48</v>
      </c>
      <c r="E21" s="3" t="s">
        <v>33</v>
      </c>
      <c r="F21" s="82">
        <v>0.34722222222222227</v>
      </c>
      <c r="G21" s="80"/>
      <c r="H21" s="11"/>
      <c r="I21" s="11"/>
      <c r="J21" s="11"/>
      <c r="K21" s="70"/>
      <c r="L21" s="70"/>
      <c r="M21" s="86"/>
      <c r="N21" s="3"/>
      <c r="O21" s="3">
        <f>Día30!O21+Día31!M21</f>
        <v>292</v>
      </c>
      <c r="P21" s="71"/>
      <c r="Q21" s="23"/>
      <c r="W21" s="22"/>
    </row>
    <row r="22" spans="1:23" s="21" customFormat="1" ht="20.100000000000001" customHeight="1" thickTop="1" thickBot="1" x14ac:dyDescent="0.3">
      <c r="A22" s="1">
        <v>8278</v>
      </c>
      <c r="B22" s="3" t="s">
        <v>31</v>
      </c>
      <c r="C22" s="3" t="s">
        <v>37</v>
      </c>
      <c r="D22" s="3" t="s">
        <v>33</v>
      </c>
      <c r="E22" s="3" t="s">
        <v>34</v>
      </c>
      <c r="F22" s="82">
        <v>0.35555555555555557</v>
      </c>
      <c r="G22" s="80"/>
      <c r="H22" s="6"/>
      <c r="I22" s="6"/>
      <c r="J22" s="6"/>
      <c r="K22" s="70"/>
      <c r="L22" s="70"/>
      <c r="M22" s="8"/>
      <c r="N22" s="3"/>
      <c r="O22" s="3">
        <f>Día30!O22+Día31!M22</f>
        <v>1577</v>
      </c>
      <c r="P22" s="71"/>
      <c r="Q22" s="23"/>
      <c r="W22" s="22"/>
    </row>
    <row r="23" spans="1:23" s="21" customFormat="1" ht="20.100000000000001" customHeight="1" thickTop="1" thickBot="1" x14ac:dyDescent="0.3">
      <c r="A23" s="1">
        <v>4087</v>
      </c>
      <c r="B23" s="3" t="s">
        <v>32</v>
      </c>
      <c r="C23" s="3" t="s">
        <v>37</v>
      </c>
      <c r="D23" s="3" t="s">
        <v>49</v>
      </c>
      <c r="E23" s="3" t="s">
        <v>78</v>
      </c>
      <c r="F23" s="82">
        <v>0.3833333333333333</v>
      </c>
      <c r="G23" s="80"/>
      <c r="H23" s="6"/>
      <c r="I23" s="6"/>
      <c r="J23" s="6"/>
      <c r="K23" s="70"/>
      <c r="L23" s="70"/>
      <c r="M23" s="8"/>
      <c r="N23" s="3"/>
      <c r="O23" s="3">
        <f>Día30!O23+Día31!M23</f>
        <v>100</v>
      </c>
      <c r="P23" s="71"/>
      <c r="Q23" s="23"/>
      <c r="W23" s="22"/>
    </row>
    <row r="24" spans="1:23" s="21" customFormat="1" ht="20.100000000000001" customHeight="1" thickTop="1" thickBot="1" x14ac:dyDescent="0.3">
      <c r="A24" s="1" t="s">
        <v>50</v>
      </c>
      <c r="B24" s="3" t="s">
        <v>46</v>
      </c>
      <c r="C24" s="3" t="s">
        <v>37</v>
      </c>
      <c r="D24" s="3" t="s">
        <v>48</v>
      </c>
      <c r="E24" s="3" t="s">
        <v>47</v>
      </c>
      <c r="F24" s="82">
        <v>0.38750000000000001</v>
      </c>
      <c r="G24" s="80"/>
      <c r="H24" s="6"/>
      <c r="I24" s="6"/>
      <c r="J24" s="6"/>
      <c r="K24" s="70"/>
      <c r="L24" s="70"/>
      <c r="M24" s="85"/>
      <c r="N24" s="3"/>
      <c r="O24" s="3">
        <f>Día30!O24+Día31!M24</f>
        <v>263</v>
      </c>
      <c r="P24" s="71"/>
      <c r="Q24" s="23"/>
      <c r="W24" s="22"/>
    </row>
    <row r="25" spans="1:23" s="21" customFormat="1" ht="21" customHeight="1" thickTop="1" thickBot="1" x14ac:dyDescent="0.3">
      <c r="A25" s="1">
        <v>8088</v>
      </c>
      <c r="B25" s="3" t="s">
        <v>31</v>
      </c>
      <c r="C25" s="3" t="s">
        <v>40</v>
      </c>
      <c r="D25" s="3" t="s">
        <v>33</v>
      </c>
      <c r="E25" s="3" t="s">
        <v>34</v>
      </c>
      <c r="F25" s="82">
        <v>0.39027777777777778</v>
      </c>
      <c r="G25" s="80"/>
      <c r="H25" s="11"/>
      <c r="I25" s="11"/>
      <c r="J25" s="11"/>
      <c r="K25" s="70"/>
      <c r="L25" s="70"/>
      <c r="M25" s="10"/>
      <c r="N25" s="3"/>
      <c r="O25" s="3">
        <f>Día30!O25+Día31!M25</f>
        <v>1162</v>
      </c>
      <c r="P25" s="71"/>
      <c r="Q25" s="23"/>
      <c r="W25" s="22"/>
    </row>
    <row r="26" spans="1:23" s="21" customFormat="1" ht="20.100000000000001" customHeight="1" thickTop="1" thickBot="1" x14ac:dyDescent="0.3">
      <c r="A26" s="1" t="s">
        <v>51</v>
      </c>
      <c r="B26" s="3" t="s">
        <v>46</v>
      </c>
      <c r="C26" s="3" t="s">
        <v>38</v>
      </c>
      <c r="D26" s="3" t="s">
        <v>47</v>
      </c>
      <c r="E26" s="3" t="s">
        <v>34</v>
      </c>
      <c r="F26" s="82">
        <v>0.39861111111111108</v>
      </c>
      <c r="G26" s="80"/>
      <c r="H26" s="6"/>
      <c r="I26" s="6"/>
      <c r="J26" s="6"/>
      <c r="K26" s="70"/>
      <c r="L26" s="70"/>
      <c r="M26" s="8"/>
      <c r="N26" s="3"/>
      <c r="O26" s="3">
        <f>Día30!O26+Día31!M26</f>
        <v>220</v>
      </c>
      <c r="P26" s="71"/>
      <c r="Q26" s="23"/>
      <c r="W26" s="22"/>
    </row>
    <row r="27" spans="1:23" s="21" customFormat="1" ht="20.100000000000001" customHeight="1" thickTop="1" thickBot="1" x14ac:dyDescent="0.3">
      <c r="A27" s="1">
        <v>8098</v>
      </c>
      <c r="B27" s="3" t="s">
        <v>31</v>
      </c>
      <c r="C27" s="3" t="s">
        <v>38</v>
      </c>
      <c r="D27" s="3" t="s">
        <v>33</v>
      </c>
      <c r="E27" s="3" t="s">
        <v>34</v>
      </c>
      <c r="F27" s="82">
        <v>0.43541666666666662</v>
      </c>
      <c r="G27" s="80"/>
      <c r="H27" s="6"/>
      <c r="I27" s="6"/>
      <c r="J27" s="6"/>
      <c r="K27" s="70"/>
      <c r="L27" s="70"/>
      <c r="M27" s="10"/>
      <c r="N27" s="3"/>
      <c r="O27" s="3">
        <f>Día30!O27+Día31!M27</f>
        <v>473</v>
      </c>
      <c r="P27" s="71"/>
      <c r="Q27" s="23"/>
      <c r="W27" s="22"/>
    </row>
    <row r="28" spans="1:23" s="21" customFormat="1" ht="20.100000000000001" customHeight="1" thickTop="1" thickBot="1" x14ac:dyDescent="0.3">
      <c r="A28" s="1">
        <v>8109</v>
      </c>
      <c r="B28" s="3" t="s">
        <v>31</v>
      </c>
      <c r="C28" s="3" t="s">
        <v>37</v>
      </c>
      <c r="D28" s="3" t="s">
        <v>48</v>
      </c>
      <c r="E28" s="3" t="s">
        <v>33</v>
      </c>
      <c r="F28" s="82">
        <v>0.4465277777777778</v>
      </c>
      <c r="G28" s="80"/>
      <c r="H28" s="6"/>
      <c r="I28" s="6"/>
      <c r="J28" s="6"/>
      <c r="K28" s="70"/>
      <c r="L28" s="70"/>
      <c r="M28" s="85"/>
      <c r="N28" s="3"/>
      <c r="O28" s="3" t="e">
        <f>Día30!O28+Día31!M28</f>
        <v>#VALUE!</v>
      </c>
      <c r="P28" s="71"/>
      <c r="Q28" s="23"/>
    </row>
    <row r="29" spans="1:23" s="21" customFormat="1" ht="20.100000000000001" customHeight="1" thickTop="1" thickBot="1" x14ac:dyDescent="0.3">
      <c r="A29" s="1">
        <v>4072</v>
      </c>
      <c r="B29" s="3" t="s">
        <v>32</v>
      </c>
      <c r="C29" s="3" t="s">
        <v>37</v>
      </c>
      <c r="D29" s="3" t="s">
        <v>52</v>
      </c>
      <c r="E29" s="3" t="s">
        <v>53</v>
      </c>
      <c r="F29" s="82">
        <v>0.44861111111111113</v>
      </c>
      <c r="G29" s="80"/>
      <c r="H29" s="6"/>
      <c r="I29" s="6"/>
      <c r="J29" s="6"/>
      <c r="K29" s="70"/>
      <c r="L29" s="70"/>
      <c r="M29" s="9"/>
      <c r="N29" s="3"/>
      <c r="O29" s="3">
        <f>Día30!O29+Día31!M29</f>
        <v>513</v>
      </c>
      <c r="P29" s="71"/>
    </row>
    <row r="30" spans="1:23" s="21" customFormat="1" ht="20.100000000000001" customHeight="1" thickTop="1" thickBot="1" x14ac:dyDescent="0.3">
      <c r="A30" s="1">
        <v>4186</v>
      </c>
      <c r="B30" s="3" t="s">
        <v>32</v>
      </c>
      <c r="C30" s="3" t="s">
        <v>37</v>
      </c>
      <c r="D30" s="3" t="s">
        <v>80</v>
      </c>
      <c r="E30" s="3" t="s">
        <v>34</v>
      </c>
      <c r="F30" s="82">
        <v>0.45833333333333331</v>
      </c>
      <c r="G30" s="80"/>
      <c r="H30" s="6"/>
      <c r="I30" s="6"/>
      <c r="J30" s="6"/>
      <c r="K30" s="70"/>
      <c r="L30" s="70"/>
      <c r="M30" s="9"/>
      <c r="N30" s="3"/>
      <c r="O30" s="3">
        <f>Día30!O30+Día31!M30</f>
        <v>792</v>
      </c>
      <c r="P30" s="71"/>
    </row>
    <row r="31" spans="1:23" s="21" customFormat="1" ht="20.100000000000001" customHeight="1" thickTop="1" thickBot="1" x14ac:dyDescent="0.3">
      <c r="A31" s="1">
        <v>4101</v>
      </c>
      <c r="B31" s="3" t="s">
        <v>32</v>
      </c>
      <c r="C31" s="3" t="s">
        <v>37</v>
      </c>
      <c r="D31" s="3" t="s">
        <v>34</v>
      </c>
      <c r="E31" s="3" t="s">
        <v>36</v>
      </c>
      <c r="F31" s="82">
        <v>0.4861111111111111</v>
      </c>
      <c r="G31" s="80"/>
      <c r="H31" s="6"/>
      <c r="I31" s="6"/>
      <c r="J31" s="6"/>
      <c r="K31" s="70"/>
      <c r="L31" s="70"/>
      <c r="M31" s="9"/>
      <c r="N31" s="3"/>
      <c r="O31" s="3">
        <f>Día30!O31+Día31!M31</f>
        <v>159</v>
      </c>
      <c r="P31" s="71"/>
    </row>
    <row r="32" spans="1:23" s="21" customFormat="1" ht="20.100000000000001" customHeight="1" thickTop="1" thickBot="1" x14ac:dyDescent="0.3">
      <c r="A32" s="1">
        <v>8118</v>
      </c>
      <c r="B32" s="3" t="s">
        <v>31</v>
      </c>
      <c r="C32" s="3" t="s">
        <v>40</v>
      </c>
      <c r="D32" s="3" t="s">
        <v>33</v>
      </c>
      <c r="E32" s="3" t="s">
        <v>34</v>
      </c>
      <c r="F32" s="82">
        <v>0.50486111111111109</v>
      </c>
      <c r="G32" s="80"/>
      <c r="H32" s="6"/>
      <c r="I32" s="6"/>
      <c r="J32" s="6"/>
      <c r="K32" s="70"/>
      <c r="L32" s="70"/>
      <c r="M32" s="9"/>
      <c r="N32" s="3"/>
      <c r="O32" s="3">
        <f>Día30!O32+Día31!M32</f>
        <v>978</v>
      </c>
      <c r="P32" s="71"/>
    </row>
    <row r="33" spans="1:23" s="21" customFormat="1" ht="20.100000000000001" customHeight="1" thickTop="1" thickBot="1" x14ac:dyDescent="0.3">
      <c r="A33" s="1">
        <v>4064</v>
      </c>
      <c r="B33" s="3" t="s">
        <v>32</v>
      </c>
      <c r="C33" s="3" t="s">
        <v>54</v>
      </c>
      <c r="D33" s="3" t="s">
        <v>55</v>
      </c>
      <c r="E33" s="3" t="s">
        <v>34</v>
      </c>
      <c r="F33" s="82">
        <v>0.51944444444444449</v>
      </c>
      <c r="G33" s="80"/>
      <c r="H33" s="6"/>
      <c r="I33" s="6"/>
      <c r="J33" s="6"/>
      <c r="K33" s="70"/>
      <c r="L33" s="70"/>
      <c r="M33" s="10"/>
      <c r="N33" s="3"/>
      <c r="O33" s="3">
        <f>Día30!O33+Día31!M33</f>
        <v>91</v>
      </c>
      <c r="P33" s="71"/>
      <c r="Q33" s="23"/>
      <c r="W33" s="22"/>
    </row>
    <row r="34" spans="1:23" s="21" customFormat="1" ht="20.100000000000001" customHeight="1" thickTop="1" thickBot="1" x14ac:dyDescent="0.3">
      <c r="A34" s="1">
        <v>8129</v>
      </c>
      <c r="B34" s="3" t="s">
        <v>31</v>
      </c>
      <c r="C34" s="3" t="s">
        <v>37</v>
      </c>
      <c r="D34" s="3" t="s">
        <v>48</v>
      </c>
      <c r="E34" s="3" t="s">
        <v>33</v>
      </c>
      <c r="F34" s="82">
        <v>0.5229166666666667</v>
      </c>
      <c r="G34" s="88"/>
      <c r="H34" s="11"/>
      <c r="I34" s="11"/>
      <c r="J34" s="11"/>
      <c r="K34" s="70"/>
      <c r="L34" s="70"/>
      <c r="M34" s="10"/>
      <c r="N34" s="3"/>
      <c r="O34" s="3">
        <f>Día30!O34+Día31!M34</f>
        <v>185</v>
      </c>
      <c r="P34" s="71"/>
      <c r="Q34" s="23"/>
      <c r="W34" s="22"/>
    </row>
    <row r="35" spans="1:23" s="21" customFormat="1" ht="20.100000000000001" customHeight="1" thickTop="1" thickBot="1" x14ac:dyDescent="0.3">
      <c r="A35" s="1">
        <v>4086</v>
      </c>
      <c r="B35" s="3" t="s">
        <v>32</v>
      </c>
      <c r="C35" s="3" t="s">
        <v>37</v>
      </c>
      <c r="D35" s="3" t="s">
        <v>81</v>
      </c>
      <c r="E35" s="3" t="s">
        <v>34</v>
      </c>
      <c r="F35" s="82">
        <v>0.56111111111111112</v>
      </c>
      <c r="G35" s="88"/>
      <c r="H35" s="11"/>
      <c r="I35" s="11"/>
      <c r="J35" s="11"/>
      <c r="K35" s="70"/>
      <c r="L35" s="70"/>
      <c r="M35" s="10"/>
      <c r="N35" s="3"/>
      <c r="O35" s="3">
        <f>Día30!O35+Día31!M35</f>
        <v>227</v>
      </c>
      <c r="P35" s="71"/>
      <c r="Q35" s="23"/>
      <c r="W35" s="22"/>
    </row>
    <row r="36" spans="1:23" s="21" customFormat="1" ht="20.100000000000001" customHeight="1" thickTop="1" thickBot="1" x14ac:dyDescent="0.3">
      <c r="A36" s="1">
        <v>4325</v>
      </c>
      <c r="B36" s="3" t="s">
        <v>32</v>
      </c>
      <c r="C36" s="3" t="s">
        <v>37</v>
      </c>
      <c r="D36" s="3" t="s">
        <v>48</v>
      </c>
      <c r="E36" s="3" t="s">
        <v>56</v>
      </c>
      <c r="F36" s="82">
        <v>0.57361111111111118</v>
      </c>
      <c r="G36" s="80"/>
      <c r="H36" s="6"/>
      <c r="I36" s="6"/>
      <c r="J36" s="6"/>
      <c r="K36" s="70"/>
      <c r="L36" s="70"/>
      <c r="M36" s="10"/>
      <c r="N36" s="3"/>
      <c r="O36" s="3">
        <f>Día30!O36+Día31!M36</f>
        <v>209</v>
      </c>
      <c r="P36" s="71"/>
      <c r="Q36" s="23"/>
      <c r="W36" s="22"/>
    </row>
    <row r="37" spans="1:23" s="21" customFormat="1" ht="20.100000000000001" customHeight="1" thickTop="1" thickBot="1" x14ac:dyDescent="0.3">
      <c r="A37" s="1">
        <v>8139</v>
      </c>
      <c r="B37" s="3" t="s">
        <v>31</v>
      </c>
      <c r="C37" s="3" t="s">
        <v>57</v>
      </c>
      <c r="D37" s="3" t="s">
        <v>34</v>
      </c>
      <c r="E37" s="3" t="s">
        <v>33</v>
      </c>
      <c r="F37" s="82">
        <v>0.58888888888888891</v>
      </c>
      <c r="G37" s="80"/>
      <c r="H37" s="6"/>
      <c r="I37" s="6"/>
      <c r="J37" s="6"/>
      <c r="K37" s="70"/>
      <c r="L37" s="70"/>
      <c r="M37" s="9"/>
      <c r="N37" s="3"/>
      <c r="O37" s="3">
        <f>Día30!O37+Día31!M37</f>
        <v>81</v>
      </c>
      <c r="P37" s="71"/>
    </row>
    <row r="38" spans="1:23" s="21" customFormat="1" ht="20.100000000000001" customHeight="1" thickTop="1" thickBot="1" x14ac:dyDescent="0.3">
      <c r="A38" s="1">
        <v>4110</v>
      </c>
      <c r="B38" s="3" t="s">
        <v>32</v>
      </c>
      <c r="C38" s="3" t="s">
        <v>76</v>
      </c>
      <c r="D38" s="3" t="s">
        <v>36</v>
      </c>
      <c r="E38" s="3" t="s">
        <v>77</v>
      </c>
      <c r="F38" s="82">
        <v>0.60833333333333328</v>
      </c>
      <c r="G38" s="106"/>
      <c r="H38" s="6"/>
      <c r="I38" s="6"/>
      <c r="J38" s="6"/>
      <c r="K38" s="70"/>
      <c r="L38" s="70"/>
      <c r="M38" s="9"/>
      <c r="N38" s="3"/>
      <c r="O38" s="3">
        <f>Día30!O38+Día31!M38</f>
        <v>189</v>
      </c>
      <c r="P38" s="71"/>
    </row>
    <row r="39" spans="1:23" s="21" customFormat="1" ht="20.100000000000001" customHeight="1" thickTop="1" thickBot="1" x14ac:dyDescent="0.3">
      <c r="A39" s="1">
        <v>4110</v>
      </c>
      <c r="B39" s="3" t="s">
        <v>32</v>
      </c>
      <c r="C39" s="3" t="s">
        <v>17</v>
      </c>
      <c r="D39" s="3" t="s">
        <v>36</v>
      </c>
      <c r="E39" s="3" t="s">
        <v>75</v>
      </c>
      <c r="F39" s="82">
        <v>0.60833333333333328</v>
      </c>
      <c r="G39" s="87"/>
      <c r="H39" s="6"/>
      <c r="I39" s="6"/>
      <c r="J39" s="6"/>
      <c r="K39" s="70"/>
      <c r="L39" s="70"/>
      <c r="M39" s="9"/>
      <c r="N39" s="3"/>
      <c r="O39" s="3">
        <f>Día30!O39+Día31!M39</f>
        <v>54</v>
      </c>
      <c r="P39" s="71"/>
    </row>
    <row r="40" spans="1:23" s="21" customFormat="1" ht="17.25" thickTop="1" thickBot="1" x14ac:dyDescent="0.3">
      <c r="A40" s="1">
        <v>4143</v>
      </c>
      <c r="B40" s="3" t="s">
        <v>32</v>
      </c>
      <c r="C40" s="3" t="s">
        <v>37</v>
      </c>
      <c r="D40" s="3" t="s">
        <v>58</v>
      </c>
      <c r="E40" s="3" t="s">
        <v>52</v>
      </c>
      <c r="F40" s="82">
        <v>0.6118055555555556</v>
      </c>
      <c r="G40" s="80"/>
      <c r="H40" s="6"/>
      <c r="I40" s="6"/>
      <c r="J40" s="6"/>
      <c r="K40" s="70"/>
      <c r="L40" s="70"/>
      <c r="M40" s="10"/>
      <c r="N40" s="3"/>
      <c r="O40" s="3">
        <f>Día30!O40+Día31!M40</f>
        <v>183</v>
      </c>
      <c r="P40" s="71"/>
      <c r="Q40" s="23"/>
      <c r="W40" s="22"/>
    </row>
    <row r="41" spans="1:23" s="21" customFormat="1" ht="20.100000000000001" customHeight="1" thickTop="1" thickBot="1" x14ac:dyDescent="0.3">
      <c r="A41" s="1">
        <v>8148</v>
      </c>
      <c r="B41" s="3" t="s">
        <v>31</v>
      </c>
      <c r="C41" s="3" t="s">
        <v>59</v>
      </c>
      <c r="D41" s="3" t="s">
        <v>33</v>
      </c>
      <c r="E41" s="3" t="s">
        <v>34</v>
      </c>
      <c r="F41" s="82">
        <v>0.61249999999999993</v>
      </c>
      <c r="G41" s="80"/>
      <c r="H41" s="11"/>
      <c r="I41" s="11"/>
      <c r="J41" s="11"/>
      <c r="K41" s="70"/>
      <c r="L41" s="70"/>
      <c r="M41" s="10"/>
      <c r="N41" s="3"/>
      <c r="O41" s="3">
        <f>Día30!O41+Día31!M41</f>
        <v>1606</v>
      </c>
      <c r="P41" s="71"/>
      <c r="Q41" s="23"/>
      <c r="W41" s="22"/>
    </row>
    <row r="42" spans="1:23" s="21" customFormat="1" ht="20.100000000000001" customHeight="1" thickTop="1" thickBot="1" x14ac:dyDescent="0.3">
      <c r="A42" s="1" t="s">
        <v>60</v>
      </c>
      <c r="B42" s="3" t="s">
        <v>61</v>
      </c>
      <c r="C42" s="3" t="s">
        <v>62</v>
      </c>
      <c r="D42" s="3" t="s">
        <v>48</v>
      </c>
      <c r="E42" s="3" t="s">
        <v>63</v>
      </c>
      <c r="F42" s="82">
        <v>0.63055555555555554</v>
      </c>
      <c r="G42" s="80"/>
      <c r="H42" s="6"/>
      <c r="I42" s="6"/>
      <c r="J42" s="6"/>
      <c r="K42" s="70"/>
      <c r="L42" s="70"/>
      <c r="M42" s="8"/>
      <c r="N42" s="3"/>
      <c r="O42" s="3">
        <f>Día30!O42+Día31!M42</f>
        <v>935</v>
      </c>
      <c r="P42" s="71"/>
      <c r="Q42" s="23"/>
      <c r="W42" s="22"/>
    </row>
    <row r="43" spans="1:23" s="21" customFormat="1" ht="20.100000000000001" customHeight="1" thickTop="1" thickBot="1" x14ac:dyDescent="0.3">
      <c r="A43" s="1">
        <v>4111</v>
      </c>
      <c r="B43" s="3" t="s">
        <v>32</v>
      </c>
      <c r="C43" s="3" t="s">
        <v>37</v>
      </c>
      <c r="D43" s="3" t="s">
        <v>77</v>
      </c>
      <c r="E43" s="3" t="s">
        <v>36</v>
      </c>
      <c r="F43" s="82">
        <v>0.64583333333333337</v>
      </c>
      <c r="G43" s="80"/>
      <c r="H43" s="6"/>
      <c r="I43" s="6"/>
      <c r="J43" s="6"/>
      <c r="K43" s="70"/>
      <c r="L43" s="70"/>
      <c r="M43" s="8"/>
      <c r="N43" s="3"/>
      <c r="O43" s="3">
        <f>Día30!O43+Día31!M43</f>
        <v>119</v>
      </c>
      <c r="P43" s="71"/>
      <c r="Q43" s="23"/>
      <c r="W43" s="22"/>
    </row>
    <row r="44" spans="1:23" s="21" customFormat="1" ht="20.100000000000001" customHeight="1" thickTop="1" thickBot="1" x14ac:dyDescent="0.3">
      <c r="A44" s="1">
        <v>4114</v>
      </c>
      <c r="B44" s="3" t="s">
        <v>32</v>
      </c>
      <c r="C44" s="3" t="s">
        <v>37</v>
      </c>
      <c r="D44" s="3" t="s">
        <v>64</v>
      </c>
      <c r="E44" s="3" t="s">
        <v>34</v>
      </c>
      <c r="F44" s="82">
        <v>0.65069444444444446</v>
      </c>
      <c r="G44" s="80"/>
      <c r="H44" s="6"/>
      <c r="I44" s="6"/>
      <c r="J44" s="6"/>
      <c r="K44" s="70"/>
      <c r="L44" s="70"/>
      <c r="M44" s="10"/>
      <c r="N44" s="3"/>
      <c r="O44" s="3">
        <f>Día30!O44+Día31!M44</f>
        <v>117</v>
      </c>
      <c r="P44" s="71"/>
      <c r="Q44" s="23"/>
      <c r="W44" s="22"/>
    </row>
    <row r="45" spans="1:23" s="21" customFormat="1" ht="25.5" customHeight="1" thickTop="1" thickBot="1" x14ac:dyDescent="0.3">
      <c r="A45" s="1">
        <v>8159</v>
      </c>
      <c r="B45" s="3" t="s">
        <v>31</v>
      </c>
      <c r="C45" s="3" t="s">
        <v>57</v>
      </c>
      <c r="D45" s="3" t="s">
        <v>48</v>
      </c>
      <c r="E45" s="3" t="s">
        <v>33</v>
      </c>
      <c r="F45" s="82">
        <v>0.65138888888888891</v>
      </c>
      <c r="G45" s="80"/>
      <c r="H45" s="6"/>
      <c r="I45" s="6"/>
      <c r="J45" s="6"/>
      <c r="K45" s="70"/>
      <c r="L45" s="70"/>
      <c r="M45" s="3"/>
      <c r="N45" s="3"/>
      <c r="O45" s="3">
        <f>Día30!O45+Día31!M45</f>
        <v>48</v>
      </c>
      <c r="P45" s="71"/>
      <c r="Q45" s="23"/>
    </row>
    <row r="46" spans="1:23" s="21" customFormat="1" ht="20.100000000000001" customHeight="1" thickTop="1" thickBot="1" x14ac:dyDescent="0.3">
      <c r="A46" s="1">
        <v>8158</v>
      </c>
      <c r="B46" s="3" t="s">
        <v>31</v>
      </c>
      <c r="C46" s="3" t="s">
        <v>37</v>
      </c>
      <c r="D46" s="3" t="s">
        <v>33</v>
      </c>
      <c r="E46" s="3" t="s">
        <v>34</v>
      </c>
      <c r="F46" s="82">
        <v>0.6645833333333333</v>
      </c>
      <c r="G46" s="80"/>
      <c r="H46" s="6"/>
      <c r="I46" s="6"/>
      <c r="J46" s="6"/>
      <c r="K46" s="70"/>
      <c r="L46" s="89"/>
      <c r="M46" s="90"/>
      <c r="N46" s="3"/>
      <c r="O46" s="3">
        <f>Día30!O46+Día31!M46</f>
        <v>2214</v>
      </c>
      <c r="P46" s="71"/>
      <c r="Q46" s="23"/>
    </row>
    <row r="47" spans="1:23" s="21" customFormat="1" ht="20.100000000000001" customHeight="1" thickTop="1" thickBot="1" x14ac:dyDescent="0.3">
      <c r="A47" s="1">
        <v>8359</v>
      </c>
      <c r="B47" s="3" t="s">
        <v>31</v>
      </c>
      <c r="C47" s="3" t="s">
        <v>37</v>
      </c>
      <c r="D47" s="3" t="s">
        <v>48</v>
      </c>
      <c r="E47" s="3" t="s">
        <v>33</v>
      </c>
      <c r="F47" s="82">
        <v>0.67222222222222217</v>
      </c>
      <c r="G47" s="80"/>
      <c r="H47" s="6"/>
      <c r="I47" s="6"/>
      <c r="J47" s="6"/>
      <c r="K47" s="70"/>
      <c r="L47" s="70"/>
      <c r="M47" s="10"/>
      <c r="N47" s="3"/>
      <c r="O47" s="3">
        <f>Día30!O47+Día31!M47</f>
        <v>347</v>
      </c>
      <c r="P47" s="71"/>
      <c r="Q47" s="23"/>
      <c r="W47" s="22"/>
    </row>
    <row r="48" spans="1:23" s="21" customFormat="1" ht="20.100000000000001" customHeight="1" thickTop="1" thickBot="1" x14ac:dyDescent="0.3">
      <c r="A48" s="1">
        <v>4969</v>
      </c>
      <c r="B48" s="3" t="s">
        <v>32</v>
      </c>
      <c r="C48" s="3" t="s">
        <v>37</v>
      </c>
      <c r="D48" s="3" t="s">
        <v>48</v>
      </c>
      <c r="E48" s="3" t="s">
        <v>47</v>
      </c>
      <c r="F48" s="82">
        <v>0.6791666666666667</v>
      </c>
      <c r="G48" s="80"/>
      <c r="H48" s="11"/>
      <c r="I48" s="11"/>
      <c r="J48" s="11"/>
      <c r="K48" s="70"/>
      <c r="L48" s="70"/>
      <c r="M48" s="10"/>
      <c r="N48" s="3"/>
      <c r="O48" s="3">
        <f>Día30!O48+Día31!M48</f>
        <v>377</v>
      </c>
      <c r="P48" s="71"/>
      <c r="Q48" s="23"/>
      <c r="W48" s="22"/>
    </row>
    <row r="49" spans="1:23" s="21" customFormat="1" ht="20.100000000000001" customHeight="1" thickTop="1" thickBot="1" x14ac:dyDescent="0.3">
      <c r="A49" s="1">
        <v>4958</v>
      </c>
      <c r="B49" s="3" t="s">
        <v>32</v>
      </c>
      <c r="C49" s="3" t="s">
        <v>37</v>
      </c>
      <c r="D49" s="3" t="s">
        <v>47</v>
      </c>
      <c r="E49" s="3" t="s">
        <v>34</v>
      </c>
      <c r="F49" s="82">
        <v>0.6972222222222223</v>
      </c>
      <c r="G49" s="88"/>
      <c r="H49" s="11"/>
      <c r="I49" s="11"/>
      <c r="J49" s="11"/>
      <c r="K49" s="70"/>
      <c r="L49" s="70"/>
      <c r="M49" s="10"/>
      <c r="N49" s="3"/>
      <c r="O49" s="3">
        <f>Día30!O49+Día31!M49</f>
        <v>1736</v>
      </c>
      <c r="P49" s="71"/>
      <c r="Q49" s="23"/>
      <c r="W49" s="22"/>
    </row>
    <row r="50" spans="1:23" s="21" customFormat="1" ht="20.100000000000001" customHeight="1" thickTop="1" thickBot="1" x14ac:dyDescent="0.3">
      <c r="A50" s="1">
        <v>8169</v>
      </c>
      <c r="B50" s="3" t="s">
        <v>31</v>
      </c>
      <c r="C50" s="3" t="s">
        <v>40</v>
      </c>
      <c r="D50" s="3" t="s">
        <v>48</v>
      </c>
      <c r="E50" s="3" t="s">
        <v>33</v>
      </c>
      <c r="F50" s="82">
        <v>0.70416666666666661</v>
      </c>
      <c r="G50" s="88"/>
      <c r="H50" s="11"/>
      <c r="I50" s="11"/>
      <c r="J50" s="11"/>
      <c r="K50" s="70"/>
      <c r="L50" s="70"/>
      <c r="M50" s="8"/>
      <c r="N50" s="3"/>
      <c r="O50" s="3">
        <f>Día30!O50+Día31!M50</f>
        <v>119</v>
      </c>
      <c r="P50" s="71"/>
      <c r="Q50" s="23"/>
      <c r="W50" s="22"/>
    </row>
    <row r="51" spans="1:23" s="21" customFormat="1" ht="20.100000000000001" customHeight="1" thickTop="1" thickBot="1" x14ac:dyDescent="0.3">
      <c r="A51" s="1">
        <v>8168</v>
      </c>
      <c r="B51" s="3" t="s">
        <v>31</v>
      </c>
      <c r="C51" s="3" t="s">
        <v>67</v>
      </c>
      <c r="D51" s="3" t="s">
        <v>33</v>
      </c>
      <c r="E51" s="3" t="s">
        <v>34</v>
      </c>
      <c r="F51" s="82">
        <v>0.70763888888888893</v>
      </c>
      <c r="G51" s="80"/>
      <c r="H51" s="6"/>
      <c r="I51" s="6"/>
      <c r="J51" s="6"/>
      <c r="K51" s="70"/>
      <c r="L51" s="70"/>
      <c r="M51" s="8"/>
      <c r="N51" s="3"/>
      <c r="O51" s="3">
        <f>Día30!O51+Día31!M51</f>
        <v>847</v>
      </c>
      <c r="P51" s="71"/>
      <c r="Q51" s="23"/>
      <c r="W51" s="22"/>
    </row>
    <row r="52" spans="1:23" s="21" customFormat="1" ht="20.100000000000001" customHeight="1" thickTop="1" thickBot="1" x14ac:dyDescent="0.3">
      <c r="A52" s="1">
        <v>8179</v>
      </c>
      <c r="B52" s="3" t="s">
        <v>31</v>
      </c>
      <c r="C52" s="3" t="s">
        <v>37</v>
      </c>
      <c r="D52" s="3" t="s">
        <v>48</v>
      </c>
      <c r="E52" s="3" t="s">
        <v>33</v>
      </c>
      <c r="F52" s="82">
        <v>0.72777777777777775</v>
      </c>
      <c r="G52" s="80"/>
      <c r="H52" s="6"/>
      <c r="I52" s="6"/>
      <c r="J52" s="6"/>
      <c r="K52" s="70"/>
      <c r="L52" s="70"/>
      <c r="M52" s="10"/>
      <c r="N52" s="3"/>
      <c r="O52" s="3">
        <f>Día30!O52+Día31!M52</f>
        <v>183</v>
      </c>
      <c r="P52" s="71"/>
      <c r="Q52" s="23"/>
      <c r="W52" s="22"/>
    </row>
    <row r="53" spans="1:23" s="21" customFormat="1" ht="20.100000000000001" customHeight="1" thickTop="1" thickBot="1" x14ac:dyDescent="0.3">
      <c r="A53" s="1" t="s">
        <v>65</v>
      </c>
      <c r="B53" s="3" t="s">
        <v>32</v>
      </c>
      <c r="C53" s="3" t="s">
        <v>37</v>
      </c>
      <c r="D53" s="3" t="s">
        <v>48</v>
      </c>
      <c r="E53" s="3" t="s">
        <v>66</v>
      </c>
      <c r="F53" s="82">
        <v>0.75486111111111109</v>
      </c>
      <c r="G53" s="80"/>
      <c r="H53" s="6"/>
      <c r="I53" s="6"/>
      <c r="J53" s="6"/>
      <c r="K53" s="70"/>
      <c r="L53" s="70"/>
      <c r="M53" s="3"/>
      <c r="N53" s="3"/>
      <c r="O53" s="3">
        <f>Día30!O53+Día31!M53</f>
        <v>315</v>
      </c>
      <c r="P53" s="71"/>
      <c r="Q53" s="23"/>
    </row>
    <row r="54" spans="1:23" s="21" customFormat="1" ht="20.100000000000001" customHeight="1" thickTop="1" thickBot="1" x14ac:dyDescent="0.3">
      <c r="A54" s="1">
        <v>4175</v>
      </c>
      <c r="B54" s="3" t="s">
        <v>68</v>
      </c>
      <c r="C54" s="3" t="s">
        <v>37</v>
      </c>
      <c r="D54" s="3" t="s">
        <v>34</v>
      </c>
      <c r="E54" s="3" t="s">
        <v>69</v>
      </c>
      <c r="F54" s="82">
        <v>0.76041666666666663</v>
      </c>
      <c r="G54" s="88"/>
      <c r="H54" s="6"/>
      <c r="I54" s="6"/>
      <c r="J54" s="6"/>
      <c r="K54" s="70"/>
      <c r="L54" s="70"/>
      <c r="M54" s="9"/>
      <c r="N54" s="3"/>
      <c r="O54" s="3">
        <f>Día30!O54+Día31!M54</f>
        <v>137</v>
      </c>
      <c r="P54" s="71"/>
      <c r="Q54" s="23"/>
    </row>
    <row r="55" spans="1:23" s="21" customFormat="1" ht="20.100000000000001" customHeight="1" thickTop="1" thickBot="1" x14ac:dyDescent="0.3">
      <c r="A55" s="1">
        <v>8178</v>
      </c>
      <c r="B55" s="3" t="s">
        <v>31</v>
      </c>
      <c r="C55" s="3" t="s">
        <v>37</v>
      </c>
      <c r="D55" s="3" t="s">
        <v>33</v>
      </c>
      <c r="E55" s="3" t="s">
        <v>34</v>
      </c>
      <c r="F55" s="82">
        <v>0.76874999999999993</v>
      </c>
      <c r="G55" s="88"/>
      <c r="H55" s="6"/>
      <c r="I55" s="6"/>
      <c r="J55" s="6"/>
      <c r="K55" s="70"/>
      <c r="L55" s="70"/>
      <c r="M55" s="9"/>
      <c r="N55" s="3"/>
      <c r="O55" s="3">
        <f>Día30!O55+Día31!M55</f>
        <v>2935</v>
      </c>
      <c r="P55" s="71"/>
    </row>
    <row r="56" spans="1:23" s="21" customFormat="1" ht="20.100000000000001" customHeight="1" thickTop="1" thickBot="1" x14ac:dyDescent="0.3">
      <c r="A56" s="1">
        <v>8389</v>
      </c>
      <c r="B56" s="3" t="s">
        <v>31</v>
      </c>
      <c r="C56" s="3" t="s">
        <v>62</v>
      </c>
      <c r="D56" s="3" t="s">
        <v>48</v>
      </c>
      <c r="E56" s="3" t="s">
        <v>33</v>
      </c>
      <c r="F56" s="82">
        <v>0.77638888888888891</v>
      </c>
      <c r="G56" s="88"/>
      <c r="H56" s="6"/>
      <c r="I56" s="6"/>
      <c r="J56" s="6"/>
      <c r="K56" s="70"/>
      <c r="L56" s="70"/>
      <c r="M56" s="10"/>
      <c r="N56" s="3"/>
      <c r="O56" s="3">
        <f>Día30!O56+Día31!M56</f>
        <v>211</v>
      </c>
      <c r="P56" s="71"/>
      <c r="Q56" s="23"/>
      <c r="W56" s="22"/>
    </row>
    <row r="57" spans="1:23" s="21" customFormat="1" ht="20.100000000000001" customHeight="1" thickTop="1" thickBot="1" x14ac:dyDescent="0.3">
      <c r="A57" s="1">
        <v>8189</v>
      </c>
      <c r="B57" s="3" t="s">
        <v>31</v>
      </c>
      <c r="C57" s="3" t="s">
        <v>42</v>
      </c>
      <c r="D57" s="3" t="s">
        <v>34</v>
      </c>
      <c r="E57" s="3" t="s">
        <v>33</v>
      </c>
      <c r="F57" s="82">
        <v>0.80069444444444438</v>
      </c>
      <c r="G57" s="80"/>
      <c r="H57" s="11"/>
      <c r="I57" s="11"/>
      <c r="J57" s="11"/>
      <c r="K57" s="70"/>
      <c r="L57" s="70"/>
      <c r="M57" s="10"/>
      <c r="N57" s="3"/>
      <c r="O57" s="3">
        <f>Día30!O57+Día31!M57</f>
        <v>77</v>
      </c>
      <c r="P57" s="71"/>
      <c r="Q57" s="23"/>
      <c r="W57" s="22"/>
    </row>
    <row r="58" spans="1:23" s="21" customFormat="1" ht="20.100000000000001" customHeight="1" thickTop="1" thickBot="1" x14ac:dyDescent="0.3">
      <c r="A58" s="1" t="s">
        <v>70</v>
      </c>
      <c r="B58" s="3" t="s">
        <v>61</v>
      </c>
      <c r="C58" s="3" t="s">
        <v>62</v>
      </c>
      <c r="D58" s="3" t="s">
        <v>71</v>
      </c>
      <c r="E58" s="3" t="s">
        <v>34</v>
      </c>
      <c r="F58" s="82">
        <v>0.80833333333333324</v>
      </c>
      <c r="G58" s="88"/>
      <c r="H58" s="6"/>
      <c r="I58" s="6"/>
      <c r="J58" s="6"/>
      <c r="K58" s="70"/>
      <c r="L58" s="70"/>
      <c r="M58" s="8"/>
      <c r="N58" s="3"/>
      <c r="O58" s="3">
        <f>Día30!O58+Día31!M58</f>
        <v>646</v>
      </c>
      <c r="P58" s="71"/>
      <c r="Q58" s="23"/>
      <c r="W58" s="22"/>
    </row>
    <row r="59" spans="1:23" s="21" customFormat="1" ht="20.100000000000001" customHeight="1" thickTop="1" thickBot="1" x14ac:dyDescent="0.3">
      <c r="A59" s="1" t="s">
        <v>72</v>
      </c>
      <c r="B59" s="3" t="s">
        <v>46</v>
      </c>
      <c r="C59" s="3" t="s">
        <v>37</v>
      </c>
      <c r="D59" s="3" t="s">
        <v>47</v>
      </c>
      <c r="E59" s="3" t="s">
        <v>34</v>
      </c>
      <c r="F59" s="82">
        <v>0.81458333333333333</v>
      </c>
      <c r="G59" s="88"/>
      <c r="H59" s="6"/>
      <c r="I59" s="6"/>
      <c r="J59" s="6"/>
      <c r="K59" s="70"/>
      <c r="L59" s="70"/>
      <c r="M59" s="85"/>
      <c r="N59" s="3"/>
      <c r="O59" s="3">
        <f>Día30!O59+Día31!M59</f>
        <v>1471</v>
      </c>
      <c r="P59" s="71"/>
      <c r="Q59" s="23"/>
      <c r="W59" s="22"/>
    </row>
    <row r="60" spans="1:23" s="21" customFormat="1" ht="20.100000000000001" customHeight="1" thickTop="1" thickBot="1" x14ac:dyDescent="0.3">
      <c r="A60" s="1">
        <v>8199</v>
      </c>
      <c r="B60" s="3" t="s">
        <v>31</v>
      </c>
      <c r="C60" s="3" t="s">
        <v>40</v>
      </c>
      <c r="D60" s="3" t="s">
        <v>48</v>
      </c>
      <c r="E60" s="3" t="s">
        <v>33</v>
      </c>
      <c r="F60" s="82">
        <v>0.82916666666666661</v>
      </c>
      <c r="G60" s="88"/>
      <c r="H60" s="6"/>
      <c r="I60" s="6"/>
      <c r="J60" s="6"/>
      <c r="K60" s="70"/>
      <c r="L60" s="70"/>
      <c r="M60" s="10"/>
      <c r="N60" s="3"/>
      <c r="O60" s="3">
        <f>Día30!O60+Día31!M60</f>
        <v>96</v>
      </c>
      <c r="P60" s="71"/>
      <c r="Q60" s="23"/>
      <c r="W60" s="22"/>
    </row>
    <row r="61" spans="1:23" s="21" customFormat="1" ht="20.100000000000001" customHeight="1" thickTop="1" thickBot="1" x14ac:dyDescent="0.3">
      <c r="A61" s="1">
        <v>8198</v>
      </c>
      <c r="B61" s="3" t="s">
        <v>31</v>
      </c>
      <c r="C61" s="3" t="s">
        <v>37</v>
      </c>
      <c r="D61" s="3" t="s">
        <v>33</v>
      </c>
      <c r="E61" s="3" t="s">
        <v>34</v>
      </c>
      <c r="F61" s="82">
        <v>0.84930555555555554</v>
      </c>
      <c r="G61" s="80"/>
      <c r="H61" s="6"/>
      <c r="I61" s="6"/>
      <c r="J61" s="6"/>
      <c r="K61" s="70"/>
      <c r="L61" s="70"/>
      <c r="M61" s="3"/>
      <c r="N61" s="3"/>
      <c r="O61" s="3">
        <f>Día30!O61+Día31!M61</f>
        <v>1799</v>
      </c>
      <c r="P61" s="71"/>
      <c r="Q61" s="23"/>
    </row>
    <row r="62" spans="1:23" s="21" customFormat="1" ht="20.100000000000001" customHeight="1" thickTop="1" thickBot="1" x14ac:dyDescent="0.3">
      <c r="A62" s="1">
        <v>8209</v>
      </c>
      <c r="B62" s="3" t="s">
        <v>31</v>
      </c>
      <c r="C62" s="3" t="s">
        <v>37</v>
      </c>
      <c r="D62" s="3" t="s">
        <v>48</v>
      </c>
      <c r="E62" s="3" t="s">
        <v>33</v>
      </c>
      <c r="F62" s="82">
        <v>0.85277777777777775</v>
      </c>
      <c r="G62" s="88"/>
      <c r="H62" s="6"/>
      <c r="I62" s="6"/>
      <c r="J62" s="6"/>
      <c r="K62" s="70"/>
      <c r="L62" s="70"/>
      <c r="M62" s="2"/>
      <c r="N62" s="3"/>
      <c r="O62" s="3">
        <f>Día30!O62+Día31!M62</f>
        <v>166</v>
      </c>
      <c r="P62" s="71"/>
    </row>
    <row r="63" spans="1:23" s="21" customFormat="1" ht="20.100000000000001" customHeight="1" thickTop="1" thickBot="1" x14ac:dyDescent="0.3">
      <c r="A63" s="1" t="s">
        <v>73</v>
      </c>
      <c r="B63" s="3" t="s">
        <v>46</v>
      </c>
      <c r="C63" s="3" t="s">
        <v>37</v>
      </c>
      <c r="D63" s="3" t="s">
        <v>48</v>
      </c>
      <c r="E63" s="3" t="s">
        <v>47</v>
      </c>
      <c r="F63" s="82">
        <v>0.88055555555555554</v>
      </c>
      <c r="G63" s="87"/>
      <c r="H63" s="6"/>
      <c r="I63" s="6"/>
      <c r="J63" s="6"/>
      <c r="K63" s="70"/>
      <c r="L63" s="70"/>
      <c r="M63" s="91"/>
      <c r="N63" s="3"/>
      <c r="O63" s="3">
        <f>Día30!O63+Día31!M63</f>
        <v>224</v>
      </c>
      <c r="P63" s="71"/>
    </row>
    <row r="64" spans="1:23" s="21" customFormat="1" ht="20.100000000000001" customHeight="1" thickTop="1" thickBot="1" x14ac:dyDescent="0.3">
      <c r="A64" s="1">
        <v>8208</v>
      </c>
      <c r="B64" s="3" t="s">
        <v>31</v>
      </c>
      <c r="C64" s="3" t="s">
        <v>37</v>
      </c>
      <c r="D64" s="3" t="s">
        <v>33</v>
      </c>
      <c r="E64" s="3" t="s">
        <v>34</v>
      </c>
      <c r="F64" s="82">
        <v>0.8833333333333333</v>
      </c>
      <c r="G64" s="88"/>
      <c r="H64" s="6"/>
      <c r="I64" s="6"/>
      <c r="J64" s="6"/>
      <c r="K64" s="70"/>
      <c r="L64" s="70"/>
      <c r="M64" s="10"/>
      <c r="N64" s="3"/>
      <c r="O64" s="3">
        <f>Día30!O64+Día31!M64</f>
        <v>991</v>
      </c>
      <c r="P64" s="71"/>
      <c r="Q64" s="23"/>
      <c r="W64" s="22"/>
    </row>
    <row r="65" spans="1:23" s="21" customFormat="1" ht="20.100000000000001" customHeight="1" thickTop="1" thickBot="1" x14ac:dyDescent="0.3">
      <c r="A65" s="1">
        <v>4184</v>
      </c>
      <c r="B65" s="3" t="s">
        <v>32</v>
      </c>
      <c r="C65" s="3" t="s">
        <v>62</v>
      </c>
      <c r="D65" s="3" t="s">
        <v>44</v>
      </c>
      <c r="E65" s="3" t="s">
        <v>34</v>
      </c>
      <c r="F65" s="82">
        <v>0.89097222222222217</v>
      </c>
      <c r="G65" s="88"/>
      <c r="H65" s="11"/>
      <c r="I65" s="11"/>
      <c r="J65" s="11"/>
      <c r="K65" s="70"/>
      <c r="L65" s="70"/>
      <c r="M65" s="91"/>
      <c r="N65" s="3"/>
      <c r="O65" s="3">
        <f>Día30!O65+Día31!M65</f>
        <v>29</v>
      </c>
      <c r="P65" s="95"/>
      <c r="Q65" s="23"/>
      <c r="W65" s="22"/>
    </row>
    <row r="66" spans="1:23" s="21" customFormat="1" ht="20.100000000000001" customHeight="1" thickTop="1" thickBot="1" x14ac:dyDescent="0.3">
      <c r="A66" s="1" t="s">
        <v>30</v>
      </c>
      <c r="B66" s="3" t="s">
        <v>32</v>
      </c>
      <c r="C66" s="3" t="s">
        <v>37</v>
      </c>
      <c r="D66" s="3" t="s">
        <v>35</v>
      </c>
      <c r="E66" s="3" t="s">
        <v>34</v>
      </c>
      <c r="F66" s="82">
        <v>0.89861111111111114</v>
      </c>
      <c r="G66" s="80"/>
      <c r="H66" s="6"/>
      <c r="I66" s="6"/>
      <c r="J66" s="6"/>
      <c r="K66" s="70"/>
      <c r="L66" s="70"/>
      <c r="M66" s="86"/>
      <c r="N66" s="3"/>
      <c r="O66" s="3">
        <f>Día30!O66+Día31!M66</f>
        <v>394</v>
      </c>
      <c r="P66" s="71"/>
      <c r="Q66" s="23"/>
      <c r="W66" s="22"/>
    </row>
    <row r="67" spans="1:23" s="21" customFormat="1" ht="20.100000000000001" customHeight="1" thickTop="1" thickBot="1" x14ac:dyDescent="0.3">
      <c r="A67" s="1">
        <v>8219</v>
      </c>
      <c r="B67" s="3" t="s">
        <v>31</v>
      </c>
      <c r="C67" s="3" t="s">
        <v>37</v>
      </c>
      <c r="D67" s="3" t="s">
        <v>34</v>
      </c>
      <c r="E67" s="3" t="s">
        <v>33</v>
      </c>
      <c r="F67" s="82">
        <v>0.91527777777777775</v>
      </c>
      <c r="G67" s="88"/>
      <c r="H67" s="6"/>
      <c r="I67" s="6"/>
      <c r="J67" s="6"/>
      <c r="K67" s="70"/>
      <c r="L67" s="70"/>
      <c r="M67" s="8"/>
      <c r="N67" s="3"/>
      <c r="O67" s="3">
        <f>Día30!O67+Día31!M67</f>
        <v>124</v>
      </c>
      <c r="P67" s="71"/>
      <c r="Q67" s="23"/>
      <c r="W67" s="22"/>
    </row>
    <row r="68" spans="1:23" s="21" customFormat="1" ht="20.100000000000001" customHeight="1" thickTop="1" thickBot="1" x14ac:dyDescent="0.3">
      <c r="A68" s="1"/>
      <c r="B68" s="2"/>
      <c r="C68" s="3"/>
      <c r="D68" s="3"/>
      <c r="E68" s="3"/>
      <c r="F68" s="4"/>
      <c r="G68" s="88"/>
      <c r="H68" s="6"/>
      <c r="I68" s="6"/>
      <c r="J68" s="6"/>
      <c r="K68" s="70"/>
      <c r="L68" s="70"/>
      <c r="M68" s="10"/>
      <c r="N68" s="3"/>
      <c r="O68" s="6"/>
      <c r="P68" s="71"/>
      <c r="Q68" s="23"/>
      <c r="W68" s="22"/>
    </row>
    <row r="69" spans="1:23" s="21" customFormat="1" ht="20.100000000000001" customHeight="1" thickTop="1" thickBot="1" x14ac:dyDescent="0.3">
      <c r="A69" s="1"/>
      <c r="B69" s="2"/>
      <c r="C69" s="3"/>
      <c r="D69" s="3"/>
      <c r="E69" s="3"/>
      <c r="F69" s="4"/>
      <c r="G69" s="80"/>
      <c r="H69" s="6"/>
      <c r="I69" s="6"/>
      <c r="J69" s="6"/>
      <c r="K69" s="70"/>
      <c r="L69" s="70"/>
      <c r="M69" s="3"/>
      <c r="N69" s="3"/>
      <c r="O69" s="6"/>
      <c r="P69" s="71"/>
      <c r="Q69" s="23"/>
    </row>
    <row r="70" spans="1:23" s="21" customFormat="1" ht="20.100000000000001" customHeight="1" thickTop="1" thickBot="1" x14ac:dyDescent="0.3">
      <c r="A70" s="1"/>
      <c r="B70" s="3"/>
      <c r="C70" s="3"/>
      <c r="D70" s="3"/>
      <c r="E70" s="3"/>
      <c r="F70" s="82"/>
      <c r="G70" s="80"/>
      <c r="H70" s="6"/>
      <c r="I70" s="6"/>
      <c r="J70" s="6"/>
      <c r="K70" s="70"/>
      <c r="L70" s="70"/>
      <c r="M70" s="9"/>
      <c r="N70" s="3"/>
      <c r="O70" s="6"/>
      <c r="P70" s="71"/>
    </row>
    <row r="71" spans="1:23" s="21" customFormat="1" ht="20.100000000000001" customHeight="1" thickTop="1" thickBot="1" x14ac:dyDescent="0.3">
      <c r="A71" s="1"/>
      <c r="B71" s="2"/>
      <c r="C71" s="3"/>
      <c r="D71" s="3"/>
      <c r="E71" s="3"/>
      <c r="F71" s="4"/>
      <c r="G71" s="80"/>
      <c r="H71" s="6"/>
      <c r="I71" s="6"/>
      <c r="J71" s="6"/>
      <c r="K71" s="70"/>
      <c r="L71" s="70"/>
      <c r="M71" s="9"/>
      <c r="N71" s="3"/>
      <c r="O71" s="6"/>
      <c r="P71" s="71"/>
    </row>
    <row r="72" spans="1:23" s="21" customFormat="1" ht="20.100000000000001" customHeight="1" thickTop="1" thickBot="1" x14ac:dyDescent="0.3">
      <c r="A72" s="1"/>
      <c r="B72" s="2"/>
      <c r="C72" s="3"/>
      <c r="D72" s="3"/>
      <c r="E72" s="3"/>
      <c r="F72" s="4"/>
      <c r="G72" s="80"/>
      <c r="H72" s="6"/>
      <c r="I72" s="6"/>
      <c r="J72" s="6"/>
      <c r="K72" s="70"/>
      <c r="L72" s="70"/>
      <c r="M72" s="79"/>
      <c r="N72" s="3"/>
      <c r="O72" s="96"/>
      <c r="P72" s="71"/>
    </row>
    <row r="73" spans="1:23" s="21" customFormat="1" ht="20.100000000000001" customHeight="1" thickTop="1" thickBot="1" x14ac:dyDescent="0.3">
      <c r="A73" s="13"/>
      <c r="B73" s="13"/>
      <c r="C73" s="13"/>
      <c r="D73" s="13"/>
      <c r="E73" s="13"/>
      <c r="F73" s="13"/>
      <c r="G73" s="13"/>
      <c r="H73" s="13"/>
      <c r="K73" s="74"/>
      <c r="L73" s="75"/>
      <c r="M73" s="76"/>
      <c r="N73" s="24"/>
      <c r="O73" s="97"/>
      <c r="P73" s="13"/>
    </row>
    <row r="74" spans="1:23" s="21" customFormat="1" ht="20.100000000000001" customHeight="1" x14ac:dyDescent="0.25">
      <c r="A74" s="13"/>
      <c r="B74" s="13"/>
      <c r="C74" s="13"/>
      <c r="D74" s="24"/>
      <c r="K74" s="112" t="s">
        <v>5</v>
      </c>
      <c r="L74" s="113"/>
      <c r="M74" s="77">
        <f>SUM(M14:M73)</f>
        <v>0</v>
      </c>
      <c r="N74" s="74"/>
      <c r="O74" s="74"/>
      <c r="P74" s="13"/>
    </row>
    <row r="75" spans="1:23" ht="20.100000000000001" customHeight="1" thickBot="1" x14ac:dyDescent="0.3">
      <c r="G75" s="15"/>
      <c r="K75" s="110" t="s">
        <v>11</v>
      </c>
      <c r="L75" s="111"/>
      <c r="M75" s="78">
        <f>Día30!M75+Día31!M74</f>
        <v>38041</v>
      </c>
      <c r="N75" s="75"/>
      <c r="O75" s="75"/>
      <c r="P75" s="24"/>
    </row>
    <row r="76" spans="1:23" ht="20.100000000000001" customHeight="1" x14ac:dyDescent="0.25">
      <c r="G76" s="24"/>
      <c r="P76" s="24"/>
    </row>
    <row r="77" spans="1:23" x14ac:dyDescent="0.25">
      <c r="G77" s="24"/>
      <c r="P77" s="24"/>
    </row>
    <row r="78" spans="1:23" x14ac:dyDescent="0.25">
      <c r="A78" s="25"/>
      <c r="B78" s="25"/>
      <c r="C78" s="25"/>
      <c r="P78" s="24"/>
    </row>
    <row r="79" spans="1:23" ht="14.25" customHeight="1" x14ac:dyDescent="0.25">
      <c r="A79" s="25"/>
      <c r="B79" s="25"/>
      <c r="C79" s="25"/>
      <c r="P79" s="24"/>
    </row>
    <row r="80" spans="1:23" ht="14.25" customHeight="1" x14ac:dyDescent="0.25">
      <c r="A80" s="25"/>
      <c r="B80" s="25"/>
      <c r="C80" s="25"/>
      <c r="P80" s="24"/>
    </row>
    <row r="81" spans="1:16" ht="14.25" customHeight="1" x14ac:dyDescent="0.25">
      <c r="A81" s="25"/>
      <c r="B81" s="25"/>
      <c r="C81" s="25"/>
      <c r="P81" s="24"/>
    </row>
    <row r="82" spans="1:16" ht="14.25" customHeight="1" x14ac:dyDescent="0.25">
      <c r="A82" s="25"/>
      <c r="B82" s="25"/>
      <c r="C82" s="25"/>
    </row>
    <row r="83" spans="1:16" x14ac:dyDescent="0.25">
      <c r="A83" s="25"/>
      <c r="B83" s="25"/>
      <c r="C83" s="25"/>
    </row>
    <row r="84" spans="1:16" x14ac:dyDescent="0.25">
      <c r="A84" s="25"/>
      <c r="B84" s="25"/>
      <c r="C84" s="25"/>
    </row>
    <row r="85" spans="1:16" x14ac:dyDescent="0.25">
      <c r="A85" s="25"/>
      <c r="B85" s="25"/>
      <c r="C85" s="25"/>
    </row>
    <row r="86" spans="1:16" x14ac:dyDescent="0.25">
      <c r="A86" s="25"/>
      <c r="B86" s="25"/>
      <c r="C86" s="25"/>
    </row>
    <row r="87" spans="1:16" x14ac:dyDescent="0.25">
      <c r="A87" s="25"/>
      <c r="B87" s="25"/>
      <c r="C87" s="25"/>
    </row>
    <row r="88" spans="1:16" x14ac:dyDescent="0.25">
      <c r="A88" s="25"/>
      <c r="B88" s="25"/>
      <c r="C88" s="25"/>
    </row>
  </sheetData>
  <mergeCells count="12">
    <mergeCell ref="K75:L75"/>
    <mergeCell ref="F2:H2"/>
    <mergeCell ref="L2:M2"/>
    <mergeCell ref="F3:H3"/>
    <mergeCell ref="L3:M3"/>
    <mergeCell ref="A5:G5"/>
    <mergeCell ref="I5:O5"/>
    <mergeCell ref="F6:G6"/>
    <mergeCell ref="N6:O6"/>
    <mergeCell ref="A12:D12"/>
    <mergeCell ref="K12:L12"/>
    <mergeCell ref="K74:L74"/>
  </mergeCells>
  <pageMargins left="0.7" right="0.7" top="0.75" bottom="0.75" header="0.3" footer="0.3"/>
  <pageSetup paperSize="9" orientation="portrait" r:id="rId1"/>
  <ignoredErrors>
    <ignoredError sqref="O14:O18 O32:O34 O36:O38 O24:O29 O40:O42 O44:O65 O20:O22 O19 O23 O43 O30:O31 O39 O35" unlocked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86"/>
  <sheetViews>
    <sheetView topLeftCell="C15" zoomScaleNormal="100" workbookViewId="0">
      <selection activeCell="H22" sqref="H22:H68"/>
    </sheetView>
  </sheetViews>
  <sheetFormatPr baseColWidth="10" defaultColWidth="9.140625" defaultRowHeight="15" x14ac:dyDescent="0.25"/>
  <cols>
    <col min="1" max="1" width="13.85546875" style="13" bestFit="1" customWidth="1"/>
    <col min="2" max="2" width="13.140625" style="13" customWidth="1"/>
    <col min="3" max="3" width="14.42578125" style="13" customWidth="1"/>
    <col min="4" max="4" width="12.42578125" style="13" customWidth="1"/>
    <col min="5" max="5" width="14.5703125" style="13" customWidth="1"/>
    <col min="6" max="6" width="13.28515625" style="13" customWidth="1"/>
    <col min="7" max="7" width="12.42578125" style="13" customWidth="1"/>
    <col min="8" max="8" width="14.28515625" style="13" customWidth="1"/>
    <col min="9" max="9" width="12.85546875" style="13" customWidth="1"/>
    <col min="10" max="10" width="13.5703125" style="13" customWidth="1"/>
    <col min="11" max="11" width="16.42578125" style="13" customWidth="1"/>
    <col min="12" max="12" width="10.7109375" style="13" customWidth="1"/>
    <col min="13" max="13" width="10" style="13" customWidth="1"/>
    <col min="14" max="14" width="10.28515625" style="13" customWidth="1"/>
    <col min="15" max="15" width="13.42578125" style="13" customWidth="1"/>
    <col min="16" max="16" width="66.85546875" style="15" customWidth="1"/>
    <col min="17" max="17" width="2.140625" style="13" customWidth="1"/>
    <col min="18" max="21" width="9.140625" style="13" hidden="1" customWidth="1"/>
    <col min="22" max="22" width="13.85546875" style="13" customWidth="1"/>
    <col min="23" max="16384" width="9.140625" style="13"/>
  </cols>
  <sheetData>
    <row r="1" spans="1:23" ht="39" customHeight="1" thickBot="1" x14ac:dyDescent="0.3">
      <c r="D1" s="14"/>
      <c r="E1" s="14"/>
      <c r="F1" s="14"/>
    </row>
    <row r="2" spans="1:23" ht="23.25" customHeight="1" thickBot="1" x14ac:dyDescent="0.3">
      <c r="F2" s="122" t="s">
        <v>14</v>
      </c>
      <c r="G2" s="123"/>
      <c r="H2" s="124"/>
      <c r="I2" s="28"/>
      <c r="J2" s="29" t="s">
        <v>22</v>
      </c>
      <c r="K2" s="29" t="s">
        <v>23</v>
      </c>
      <c r="L2" s="125"/>
      <c r="M2" s="125"/>
    </row>
    <row r="3" spans="1:23" ht="26.25" customHeight="1" thickBot="1" x14ac:dyDescent="0.3">
      <c r="E3" s="30"/>
      <c r="F3" s="126" t="s">
        <v>29</v>
      </c>
      <c r="G3" s="127"/>
      <c r="H3" s="128"/>
      <c r="I3" s="28"/>
      <c r="J3" s="72">
        <v>44808</v>
      </c>
      <c r="K3" s="73" t="s">
        <v>92</v>
      </c>
      <c r="L3" s="129"/>
      <c r="M3" s="129"/>
    </row>
    <row r="4" spans="1:23" ht="15" customHeight="1" thickBot="1" x14ac:dyDescent="0.3">
      <c r="E4" s="30"/>
      <c r="F4" s="27"/>
      <c r="G4" s="27"/>
      <c r="H4" s="27"/>
      <c r="J4" s="31"/>
      <c r="K4" s="31"/>
    </row>
    <row r="5" spans="1:23" ht="15" customHeight="1" thickBot="1" x14ac:dyDescent="0.3">
      <c r="A5" s="119" t="s">
        <v>27</v>
      </c>
      <c r="B5" s="120"/>
      <c r="C5" s="120"/>
      <c r="D5" s="120"/>
      <c r="E5" s="120"/>
      <c r="F5" s="120"/>
      <c r="G5" s="121"/>
      <c r="H5" s="27"/>
      <c r="I5" s="119" t="s">
        <v>28</v>
      </c>
      <c r="J5" s="120"/>
      <c r="K5" s="120"/>
      <c r="L5" s="120"/>
      <c r="M5" s="120"/>
      <c r="N5" s="120"/>
      <c r="O5" s="121"/>
    </row>
    <row r="6" spans="1:23" ht="15" customHeight="1" thickBot="1" x14ac:dyDescent="0.3">
      <c r="A6" s="32" t="s">
        <v>21</v>
      </c>
      <c r="B6" s="34" t="s">
        <v>16</v>
      </c>
      <c r="C6" s="34" t="s">
        <v>17</v>
      </c>
      <c r="D6" s="34" t="s">
        <v>18</v>
      </c>
      <c r="E6" s="35" t="s">
        <v>19</v>
      </c>
      <c r="F6" s="116" t="s">
        <v>20</v>
      </c>
      <c r="G6" s="117"/>
      <c r="H6" s="36"/>
      <c r="I6" s="32" t="s">
        <v>21</v>
      </c>
      <c r="J6" s="33" t="s">
        <v>16</v>
      </c>
      <c r="K6" s="34" t="s">
        <v>17</v>
      </c>
      <c r="L6" s="34" t="s">
        <v>18</v>
      </c>
      <c r="M6" s="35" t="s">
        <v>19</v>
      </c>
      <c r="N6" s="116" t="s">
        <v>20</v>
      </c>
      <c r="O6" s="117"/>
    </row>
    <row r="7" spans="1:23" ht="13.5" customHeight="1" x14ac:dyDescent="0.25">
      <c r="A7" s="37">
        <v>1</v>
      </c>
      <c r="B7" s="38" t="s">
        <v>82</v>
      </c>
      <c r="C7" s="92" t="s">
        <v>82</v>
      </c>
      <c r="D7" s="39" t="s">
        <v>83</v>
      </c>
      <c r="E7" s="39" t="s">
        <v>84</v>
      </c>
      <c r="F7" s="39" t="s">
        <v>97</v>
      </c>
      <c r="G7" s="83"/>
      <c r="H7" s="41"/>
      <c r="I7" s="37">
        <v>1</v>
      </c>
      <c r="J7" s="42"/>
      <c r="K7" s="43"/>
      <c r="L7" s="39"/>
      <c r="M7" s="40"/>
      <c r="N7" s="3"/>
      <c r="O7" s="7"/>
    </row>
    <row r="8" spans="1:23" ht="15" customHeight="1" x14ac:dyDescent="0.25">
      <c r="A8" s="44">
        <v>2</v>
      </c>
      <c r="B8" s="45" t="s">
        <v>85</v>
      </c>
      <c r="C8" s="93" t="s">
        <v>85</v>
      </c>
      <c r="D8" s="46" t="s">
        <v>86</v>
      </c>
      <c r="E8" s="46" t="s">
        <v>87</v>
      </c>
      <c r="F8" s="98" t="s">
        <v>98</v>
      </c>
      <c r="G8" s="83"/>
      <c r="H8" s="41"/>
      <c r="I8" s="44">
        <v>2</v>
      </c>
      <c r="J8" s="45"/>
      <c r="K8" s="46"/>
      <c r="L8" s="46"/>
      <c r="M8" s="47"/>
      <c r="N8" s="3"/>
      <c r="O8" s="7"/>
    </row>
    <row r="9" spans="1:23" ht="15" customHeight="1" x14ac:dyDescent="0.25">
      <c r="A9" s="44">
        <v>3</v>
      </c>
      <c r="B9" s="45"/>
      <c r="C9" s="46"/>
      <c r="D9" s="46"/>
      <c r="E9" s="46"/>
      <c r="F9" s="2"/>
      <c r="G9" s="7"/>
      <c r="H9" s="41"/>
      <c r="I9" s="44">
        <v>3</v>
      </c>
      <c r="J9" s="48"/>
      <c r="K9" s="46"/>
      <c r="L9" s="46"/>
      <c r="M9" s="47"/>
      <c r="N9" s="3"/>
      <c r="O9" s="7"/>
    </row>
    <row r="10" spans="1:23" ht="15" customHeight="1" thickBot="1" x14ac:dyDescent="0.3">
      <c r="A10" s="49">
        <v>4</v>
      </c>
      <c r="B10" s="50"/>
      <c r="C10" s="51"/>
      <c r="D10" s="51"/>
      <c r="E10" s="51"/>
      <c r="F10" s="94"/>
      <c r="G10" s="26"/>
      <c r="H10" s="41"/>
      <c r="I10" s="49">
        <v>4</v>
      </c>
      <c r="J10" s="53"/>
      <c r="K10" s="51"/>
      <c r="L10" s="51"/>
      <c r="M10" s="52"/>
      <c r="N10" s="12"/>
      <c r="O10" s="26"/>
    </row>
    <row r="11" spans="1:23" ht="20.25" customHeight="1" thickBot="1" x14ac:dyDescent="0.3">
      <c r="A11" s="54"/>
      <c r="B11" s="54"/>
      <c r="E11" s="30"/>
      <c r="F11" s="27"/>
      <c r="G11" s="27"/>
      <c r="H11" s="27"/>
      <c r="J11" s="55"/>
    </row>
    <row r="12" spans="1:23" ht="17.25" customHeight="1" thickTop="1" thickBot="1" x14ac:dyDescent="0.3">
      <c r="A12" s="118"/>
      <c r="B12" s="118"/>
      <c r="C12" s="118"/>
      <c r="D12" s="118"/>
      <c r="E12" s="16"/>
      <c r="F12" s="16"/>
      <c r="G12" s="16"/>
      <c r="H12" s="17"/>
      <c r="I12" s="18" t="s">
        <v>24</v>
      </c>
      <c r="J12" s="56"/>
      <c r="K12" s="114" t="s">
        <v>12</v>
      </c>
      <c r="L12" s="115"/>
    </row>
    <row r="13" spans="1:23" s="19" customFormat="1" ht="24" thickTop="1" thickBot="1" x14ac:dyDescent="0.25">
      <c r="A13" s="57" t="s">
        <v>0</v>
      </c>
      <c r="B13" s="58" t="s">
        <v>26</v>
      </c>
      <c r="C13" s="59" t="s">
        <v>8</v>
      </c>
      <c r="D13" s="59" t="s">
        <v>1</v>
      </c>
      <c r="E13" s="59" t="s">
        <v>2</v>
      </c>
      <c r="F13" s="59" t="s">
        <v>7</v>
      </c>
      <c r="G13" s="60" t="s">
        <v>4</v>
      </c>
      <c r="H13" s="61" t="s">
        <v>3</v>
      </c>
      <c r="I13" s="61" t="s">
        <v>15</v>
      </c>
      <c r="J13" s="62" t="s">
        <v>39</v>
      </c>
      <c r="K13" s="63" t="s">
        <v>25</v>
      </c>
      <c r="L13" s="63" t="s">
        <v>9</v>
      </c>
      <c r="M13" s="62" t="s">
        <v>13</v>
      </c>
      <c r="N13" s="61" t="s">
        <v>10</v>
      </c>
      <c r="O13" s="64" t="s">
        <v>11</v>
      </c>
      <c r="P13" s="65" t="s">
        <v>6</v>
      </c>
    </row>
    <row r="14" spans="1:23" s="21" customFormat="1" ht="30.75" customHeight="1" thickBot="1" x14ac:dyDescent="0.3">
      <c r="A14" s="66">
        <v>4275</v>
      </c>
      <c r="B14" s="5" t="s">
        <v>32</v>
      </c>
      <c r="C14" s="5" t="s">
        <v>40</v>
      </c>
      <c r="D14" s="5" t="s">
        <v>43</v>
      </c>
      <c r="E14" s="5" t="s">
        <v>44</v>
      </c>
      <c r="F14" s="81">
        <v>0.28472222222222221</v>
      </c>
      <c r="G14" s="84"/>
      <c r="H14" s="5"/>
      <c r="I14" s="5"/>
      <c r="J14" s="5"/>
      <c r="K14" s="67"/>
      <c r="L14" s="67"/>
      <c r="M14" s="68"/>
      <c r="N14" s="5"/>
      <c r="O14" s="5">
        <f>Día3!O14+Día4!M14</f>
        <v>17</v>
      </c>
      <c r="P14" s="69"/>
      <c r="Q14" s="20"/>
    </row>
    <row r="15" spans="1:23" s="21" customFormat="1" ht="25.5" customHeight="1" thickTop="1" thickBot="1" x14ac:dyDescent="0.3">
      <c r="A15" s="1">
        <v>8058</v>
      </c>
      <c r="B15" s="3" t="s">
        <v>31</v>
      </c>
      <c r="C15" s="3" t="s">
        <v>40</v>
      </c>
      <c r="D15" s="3" t="s">
        <v>33</v>
      </c>
      <c r="E15" s="3" t="s">
        <v>34</v>
      </c>
      <c r="F15" s="82">
        <v>0.29166666666666669</v>
      </c>
      <c r="G15" s="80"/>
      <c r="H15" s="6"/>
      <c r="I15" s="6"/>
      <c r="J15" s="6"/>
      <c r="K15" s="70"/>
      <c r="L15" s="70"/>
      <c r="M15" s="8"/>
      <c r="N15" s="3"/>
      <c r="O15" s="3">
        <f>Día3!O15+Día4!M15</f>
        <v>308</v>
      </c>
      <c r="P15" s="71"/>
      <c r="Q15" s="20"/>
      <c r="W15" s="22"/>
    </row>
    <row r="16" spans="1:23" s="21" customFormat="1" ht="17.25" customHeight="1" thickTop="1" thickBot="1" x14ac:dyDescent="0.3">
      <c r="A16" s="1">
        <v>8069</v>
      </c>
      <c r="B16" s="3" t="s">
        <v>31</v>
      </c>
      <c r="C16" s="3" t="s">
        <v>40</v>
      </c>
      <c r="D16" s="3" t="s">
        <v>41</v>
      </c>
      <c r="E16" s="3" t="s">
        <v>33</v>
      </c>
      <c r="F16" s="82">
        <v>0.29722222222222222</v>
      </c>
      <c r="G16" s="80"/>
      <c r="H16" s="6"/>
      <c r="I16" s="6"/>
      <c r="J16" s="6"/>
      <c r="K16" s="70"/>
      <c r="L16" s="70"/>
      <c r="M16" s="8"/>
      <c r="N16" s="3"/>
      <c r="O16" s="3">
        <f>Día3!O16+Día4!M16</f>
        <v>14</v>
      </c>
      <c r="P16" s="71"/>
      <c r="Q16" s="20"/>
      <c r="W16" s="22"/>
    </row>
    <row r="17" spans="1:23" s="21" customFormat="1" ht="20.100000000000001" customHeight="1" thickTop="1" thickBot="1" x14ac:dyDescent="0.3">
      <c r="A17" s="1">
        <v>8068</v>
      </c>
      <c r="B17" s="3" t="s">
        <v>31</v>
      </c>
      <c r="C17" s="3" t="s">
        <v>40</v>
      </c>
      <c r="D17" s="3" t="s">
        <v>33</v>
      </c>
      <c r="E17" s="3" t="s">
        <v>34</v>
      </c>
      <c r="F17" s="82">
        <v>0.30694444444444441</v>
      </c>
      <c r="G17" s="80"/>
      <c r="H17" s="6"/>
      <c r="I17" s="6"/>
      <c r="J17" s="6"/>
      <c r="K17" s="70"/>
      <c r="L17" s="70"/>
      <c r="M17" s="8"/>
      <c r="N17" s="3"/>
      <c r="O17" s="3">
        <f>Día3!O17+Día4!M17</f>
        <v>152</v>
      </c>
      <c r="P17" s="71"/>
      <c r="Q17" s="23"/>
      <c r="W17" s="22"/>
    </row>
    <row r="18" spans="1:23" s="21" customFormat="1" ht="24" customHeight="1" thickTop="1" thickBot="1" x14ac:dyDescent="0.3">
      <c r="A18" s="1" t="s">
        <v>45</v>
      </c>
      <c r="B18" s="3" t="s">
        <v>46</v>
      </c>
      <c r="C18" s="3" t="s">
        <v>40</v>
      </c>
      <c r="D18" s="3" t="s">
        <v>47</v>
      </c>
      <c r="E18" s="3" t="s">
        <v>34</v>
      </c>
      <c r="F18" s="82">
        <v>0.31805555555555554</v>
      </c>
      <c r="G18" s="80"/>
      <c r="H18" s="6"/>
      <c r="I18" s="6"/>
      <c r="J18" s="6"/>
      <c r="K18" s="70"/>
      <c r="L18" s="70"/>
      <c r="M18" s="10"/>
      <c r="N18" s="3"/>
      <c r="O18" s="3">
        <f>Día3!O18+Día4!M18</f>
        <v>101</v>
      </c>
      <c r="P18" s="71"/>
      <c r="Q18" s="23"/>
      <c r="W18" s="22"/>
    </row>
    <row r="19" spans="1:23" s="21" customFormat="1" ht="20.100000000000001" customHeight="1" thickTop="1" thickBot="1" x14ac:dyDescent="0.3">
      <c r="A19" s="1">
        <v>4187</v>
      </c>
      <c r="B19" s="3" t="s">
        <v>32</v>
      </c>
      <c r="C19" s="3" t="s">
        <v>54</v>
      </c>
      <c r="D19" s="3" t="s">
        <v>43</v>
      </c>
      <c r="E19" s="3" t="s">
        <v>79</v>
      </c>
      <c r="F19" s="82">
        <v>0.32083333333333336</v>
      </c>
      <c r="G19" s="88"/>
      <c r="H19" s="6"/>
      <c r="I19" s="11"/>
      <c r="J19" s="11"/>
      <c r="K19" s="70"/>
      <c r="L19" s="70"/>
      <c r="M19" s="10"/>
      <c r="N19" s="3"/>
      <c r="O19" s="3">
        <f>Día3!O19+Día4!M19</f>
        <v>17</v>
      </c>
      <c r="P19" s="71"/>
      <c r="Q19" s="23"/>
      <c r="W19" s="22"/>
    </row>
    <row r="20" spans="1:23" s="21" customFormat="1" ht="21.75" customHeight="1" thickTop="1" thickBot="1" x14ac:dyDescent="0.3">
      <c r="A20" s="1">
        <v>8078</v>
      </c>
      <c r="B20" s="3" t="s">
        <v>31</v>
      </c>
      <c r="C20" s="3" t="s">
        <v>40</v>
      </c>
      <c r="D20" s="3" t="s">
        <v>33</v>
      </c>
      <c r="E20" s="3" t="s">
        <v>34</v>
      </c>
      <c r="F20" s="82">
        <v>0.32777777777777778</v>
      </c>
      <c r="G20" s="80"/>
      <c r="H20" s="11"/>
      <c r="I20" s="11"/>
      <c r="J20" s="11"/>
      <c r="K20" s="70"/>
      <c r="L20" s="70"/>
      <c r="M20" s="86"/>
      <c r="N20" s="3"/>
      <c r="O20" s="3">
        <f>Día3!O20+Día4!M20</f>
        <v>194</v>
      </c>
      <c r="P20" s="71"/>
      <c r="Q20" s="23"/>
      <c r="W20" s="22"/>
    </row>
    <row r="21" spans="1:23" s="21" customFormat="1" ht="20.100000000000001" customHeight="1" thickTop="1" thickBot="1" x14ac:dyDescent="0.3">
      <c r="A21" s="1">
        <v>8079</v>
      </c>
      <c r="B21" s="3" t="s">
        <v>31</v>
      </c>
      <c r="C21" s="3" t="s">
        <v>40</v>
      </c>
      <c r="D21" s="3" t="s">
        <v>48</v>
      </c>
      <c r="E21" s="3" t="s">
        <v>33</v>
      </c>
      <c r="F21" s="82">
        <v>0.34722222222222227</v>
      </c>
      <c r="G21" s="80"/>
      <c r="H21" s="6"/>
      <c r="I21" s="6"/>
      <c r="J21" s="6"/>
      <c r="K21" s="70"/>
      <c r="L21" s="70"/>
      <c r="M21" s="8"/>
      <c r="N21" s="3"/>
      <c r="O21" s="3">
        <f>Día3!O21+Día4!M21</f>
        <v>18</v>
      </c>
      <c r="P21" s="71"/>
      <c r="Q21" s="23"/>
      <c r="W21" s="22"/>
    </row>
    <row r="22" spans="1:23" s="21" customFormat="1" ht="35.25" customHeight="1" thickTop="1" thickBot="1" x14ac:dyDescent="0.3">
      <c r="A22" s="1">
        <v>8278</v>
      </c>
      <c r="B22" s="3" t="s">
        <v>31</v>
      </c>
      <c r="C22" s="3" t="s">
        <v>37</v>
      </c>
      <c r="D22" s="3" t="s">
        <v>33</v>
      </c>
      <c r="E22" s="3" t="s">
        <v>34</v>
      </c>
      <c r="F22" s="82">
        <v>0.35555555555555557</v>
      </c>
      <c r="G22" s="80"/>
      <c r="H22" s="6">
        <v>6</v>
      </c>
      <c r="I22" s="6"/>
      <c r="J22" s="6"/>
      <c r="K22" s="70"/>
      <c r="L22" s="70"/>
      <c r="M22" s="8">
        <v>27</v>
      </c>
      <c r="N22" s="3" t="s">
        <v>100</v>
      </c>
      <c r="O22" s="3">
        <f>Día3!O22+Día4!M22</f>
        <v>147</v>
      </c>
      <c r="P22" s="71" t="s">
        <v>137</v>
      </c>
      <c r="Q22" s="23"/>
      <c r="W22" s="22"/>
    </row>
    <row r="23" spans="1:23" s="21" customFormat="1" ht="20.100000000000001" customHeight="1" thickTop="1" thickBot="1" x14ac:dyDescent="0.3">
      <c r="A23" s="1">
        <v>4087</v>
      </c>
      <c r="B23" s="3" t="s">
        <v>32</v>
      </c>
      <c r="C23" s="3" t="s">
        <v>37</v>
      </c>
      <c r="D23" s="3" t="s">
        <v>49</v>
      </c>
      <c r="E23" s="3" t="s">
        <v>78</v>
      </c>
      <c r="F23" s="82">
        <v>0.3833333333333333</v>
      </c>
      <c r="G23" s="80"/>
      <c r="H23" s="6">
        <v>4</v>
      </c>
      <c r="I23" s="6"/>
      <c r="J23" s="6">
        <v>1</v>
      </c>
      <c r="K23" s="70"/>
      <c r="L23" s="70"/>
      <c r="M23" s="85">
        <v>4</v>
      </c>
      <c r="N23" s="3" t="s">
        <v>101</v>
      </c>
      <c r="O23" s="3">
        <f>Día3!O23+Día4!M23</f>
        <v>17</v>
      </c>
      <c r="P23" s="71" t="s">
        <v>180</v>
      </c>
      <c r="Q23" s="23"/>
      <c r="W23" s="22"/>
    </row>
    <row r="24" spans="1:23" s="21" customFormat="1" ht="21" customHeight="1" thickTop="1" thickBot="1" x14ac:dyDescent="0.3">
      <c r="A24" s="1" t="s">
        <v>50</v>
      </c>
      <c r="B24" s="3" t="s">
        <v>46</v>
      </c>
      <c r="C24" s="3" t="s">
        <v>37</v>
      </c>
      <c r="D24" s="3" t="s">
        <v>48</v>
      </c>
      <c r="E24" s="3" t="s">
        <v>47</v>
      </c>
      <c r="F24" s="82">
        <v>0.38750000000000001</v>
      </c>
      <c r="G24" s="80"/>
      <c r="H24" s="6">
        <v>3</v>
      </c>
      <c r="I24" s="11" t="s">
        <v>106</v>
      </c>
      <c r="J24" s="11"/>
      <c r="K24" s="70"/>
      <c r="L24" s="70"/>
      <c r="M24" s="10">
        <v>5</v>
      </c>
      <c r="N24" s="3" t="s">
        <v>101</v>
      </c>
      <c r="O24" s="3">
        <f>Día3!O24+Día4!M24</f>
        <v>21</v>
      </c>
      <c r="P24" s="71" t="s">
        <v>119</v>
      </c>
      <c r="Q24" s="23"/>
      <c r="W24" s="22"/>
    </row>
    <row r="25" spans="1:23" s="21" customFormat="1" ht="20.100000000000001" customHeight="1" thickTop="1" thickBot="1" x14ac:dyDescent="0.3">
      <c r="A25" s="1">
        <v>8088</v>
      </c>
      <c r="B25" s="3" t="s">
        <v>31</v>
      </c>
      <c r="C25" s="3" t="s">
        <v>40</v>
      </c>
      <c r="D25" s="3" t="s">
        <v>33</v>
      </c>
      <c r="E25" s="3" t="s">
        <v>34</v>
      </c>
      <c r="F25" s="82">
        <v>0.39027777777777778</v>
      </c>
      <c r="G25" s="80"/>
      <c r="H25" s="6"/>
      <c r="I25" s="6"/>
      <c r="J25" s="6"/>
      <c r="K25" s="70"/>
      <c r="L25" s="70"/>
      <c r="M25" s="8"/>
      <c r="N25" s="3"/>
      <c r="O25" s="3">
        <f>Día3!O25+Día4!M25</f>
        <v>89</v>
      </c>
      <c r="P25" s="71"/>
      <c r="Q25" s="23"/>
      <c r="W25" s="22"/>
    </row>
    <row r="26" spans="1:23" s="21" customFormat="1" ht="20.100000000000001" customHeight="1" thickTop="1" thickBot="1" x14ac:dyDescent="0.3">
      <c r="A26" s="1" t="s">
        <v>51</v>
      </c>
      <c r="B26" s="3" t="s">
        <v>46</v>
      </c>
      <c r="C26" s="3" t="s">
        <v>38</v>
      </c>
      <c r="D26" s="3" t="s">
        <v>47</v>
      </c>
      <c r="E26" s="3" t="s">
        <v>34</v>
      </c>
      <c r="F26" s="82">
        <v>0.39861111111111108</v>
      </c>
      <c r="G26" s="80"/>
      <c r="H26" s="6">
        <v>6</v>
      </c>
      <c r="I26" s="6" t="s">
        <v>106</v>
      </c>
      <c r="J26" s="6"/>
      <c r="K26" s="70"/>
      <c r="L26" s="70"/>
      <c r="M26" s="10">
        <v>23</v>
      </c>
      <c r="N26" s="3" t="s">
        <v>101</v>
      </c>
      <c r="O26" s="3">
        <f>Día3!O26+Día4!M26</f>
        <v>54</v>
      </c>
      <c r="P26" s="71" t="s">
        <v>179</v>
      </c>
      <c r="Q26" s="23"/>
      <c r="W26" s="22"/>
    </row>
    <row r="27" spans="1:23" s="21" customFormat="1" ht="20.100000000000001" customHeight="1" thickTop="1" thickBot="1" x14ac:dyDescent="0.3">
      <c r="A27" s="1">
        <v>8098</v>
      </c>
      <c r="B27" s="3" t="s">
        <v>31</v>
      </c>
      <c r="C27" s="3" t="s">
        <v>38</v>
      </c>
      <c r="D27" s="3" t="s">
        <v>33</v>
      </c>
      <c r="E27" s="3" t="s">
        <v>34</v>
      </c>
      <c r="F27" s="82">
        <v>0.43541666666666662</v>
      </c>
      <c r="G27" s="80"/>
      <c r="H27" s="6">
        <v>6</v>
      </c>
      <c r="I27" s="6"/>
      <c r="J27" s="6"/>
      <c r="K27" s="70"/>
      <c r="L27" s="70"/>
      <c r="M27" s="85">
        <v>56</v>
      </c>
      <c r="N27" s="3" t="s">
        <v>100</v>
      </c>
      <c r="O27" s="3">
        <f>Día3!O27+Día4!M27</f>
        <v>116</v>
      </c>
      <c r="P27" s="71" t="s">
        <v>181</v>
      </c>
      <c r="Q27" s="23"/>
    </row>
    <row r="28" spans="1:23" s="21" customFormat="1" ht="20.100000000000001" customHeight="1" thickTop="1" thickBot="1" x14ac:dyDescent="0.3">
      <c r="A28" s="1">
        <v>8109</v>
      </c>
      <c r="B28" s="3" t="s">
        <v>31</v>
      </c>
      <c r="C28" s="3" t="s">
        <v>37</v>
      </c>
      <c r="D28" s="3" t="s">
        <v>48</v>
      </c>
      <c r="E28" s="3" t="s">
        <v>33</v>
      </c>
      <c r="F28" s="82">
        <v>0.4465277777777778</v>
      </c>
      <c r="G28" s="80"/>
      <c r="H28" s="6">
        <v>3</v>
      </c>
      <c r="I28" s="6"/>
      <c r="J28" s="6"/>
      <c r="K28" s="70"/>
      <c r="L28" s="70"/>
      <c r="M28" s="9">
        <v>7</v>
      </c>
      <c r="N28" s="3" t="s">
        <v>100</v>
      </c>
      <c r="O28" s="3">
        <f>Día3!O28+Día4!M28</f>
        <v>57</v>
      </c>
      <c r="P28" s="71"/>
    </row>
    <row r="29" spans="1:23" s="21" customFormat="1" ht="20.100000000000001" customHeight="1" thickTop="1" thickBot="1" x14ac:dyDescent="0.3">
      <c r="A29" s="1">
        <v>4072</v>
      </c>
      <c r="B29" s="3" t="s">
        <v>32</v>
      </c>
      <c r="C29" s="3" t="s">
        <v>37</v>
      </c>
      <c r="D29" s="3" t="s">
        <v>52</v>
      </c>
      <c r="E29" s="3" t="s">
        <v>53</v>
      </c>
      <c r="F29" s="82">
        <v>0.44861111111111113</v>
      </c>
      <c r="G29" s="80" t="s">
        <v>183</v>
      </c>
      <c r="H29" s="6">
        <v>5</v>
      </c>
      <c r="I29" s="6"/>
      <c r="J29" s="6"/>
      <c r="K29" s="70"/>
      <c r="L29" s="70"/>
      <c r="M29" s="9">
        <v>24</v>
      </c>
      <c r="N29" s="3" t="s">
        <v>101</v>
      </c>
      <c r="O29" s="3">
        <f>Día3!O29+Día4!M29</f>
        <v>81</v>
      </c>
      <c r="P29" s="71" t="s">
        <v>182</v>
      </c>
    </row>
    <row r="30" spans="1:23" s="21" customFormat="1" ht="20.100000000000001" customHeight="1" thickTop="1" thickBot="1" x14ac:dyDescent="0.3">
      <c r="A30" s="1">
        <v>4186</v>
      </c>
      <c r="B30" s="3" t="s">
        <v>32</v>
      </c>
      <c r="C30" s="3" t="s">
        <v>37</v>
      </c>
      <c r="D30" s="3" t="s">
        <v>80</v>
      </c>
      <c r="E30" s="3" t="s">
        <v>34</v>
      </c>
      <c r="F30" s="82">
        <v>0.45833333333333331</v>
      </c>
      <c r="G30" s="80" t="s">
        <v>165</v>
      </c>
      <c r="H30" s="6">
        <v>6</v>
      </c>
      <c r="I30" s="6"/>
      <c r="J30" s="6"/>
      <c r="K30" s="70"/>
      <c r="L30" s="70"/>
      <c r="M30" s="9">
        <v>19</v>
      </c>
      <c r="N30" s="3" t="s">
        <v>101</v>
      </c>
      <c r="O30" s="3">
        <f>Día3!O30+Día4!M30</f>
        <v>92</v>
      </c>
      <c r="P30" s="71"/>
    </row>
    <row r="31" spans="1:23" s="21" customFormat="1" ht="20.100000000000001" customHeight="1" thickTop="1" thickBot="1" x14ac:dyDescent="0.3">
      <c r="A31" s="1">
        <v>4101</v>
      </c>
      <c r="B31" s="3" t="s">
        <v>32</v>
      </c>
      <c r="C31" s="3" t="s">
        <v>37</v>
      </c>
      <c r="D31" s="3" t="s">
        <v>34</v>
      </c>
      <c r="E31" s="3" t="s">
        <v>36</v>
      </c>
      <c r="F31" s="82">
        <v>0.4861111111111111</v>
      </c>
      <c r="G31" s="80"/>
      <c r="H31" s="6">
        <v>3</v>
      </c>
      <c r="I31" s="6"/>
      <c r="J31" s="6"/>
      <c r="K31" s="70"/>
      <c r="L31" s="70"/>
      <c r="M31" s="10">
        <v>4</v>
      </c>
      <c r="N31" s="3" t="s">
        <v>100</v>
      </c>
      <c r="O31" s="3">
        <f>Día3!O31+Día4!M31</f>
        <v>22</v>
      </c>
      <c r="P31" s="71"/>
      <c r="Q31" s="23"/>
      <c r="W31" s="22"/>
    </row>
    <row r="32" spans="1:23" s="21" customFormat="1" ht="20.100000000000001" customHeight="1" thickTop="1" thickBot="1" x14ac:dyDescent="0.3">
      <c r="A32" s="1">
        <v>8118</v>
      </c>
      <c r="B32" s="3" t="s">
        <v>31</v>
      </c>
      <c r="C32" s="3" t="s">
        <v>40</v>
      </c>
      <c r="D32" s="3" t="s">
        <v>33</v>
      </c>
      <c r="E32" s="3" t="s">
        <v>34</v>
      </c>
      <c r="F32" s="82">
        <v>0.50486111111111109</v>
      </c>
      <c r="G32" s="88"/>
      <c r="H32" s="11"/>
      <c r="I32" s="11"/>
      <c r="J32" s="11"/>
      <c r="K32" s="70"/>
      <c r="L32" s="70"/>
      <c r="M32" s="10"/>
      <c r="N32" s="3"/>
      <c r="O32" s="3">
        <f>Día3!O32+Día4!M32</f>
        <v>111</v>
      </c>
      <c r="P32" s="71"/>
      <c r="Q32" s="23"/>
      <c r="W32" s="22"/>
    </row>
    <row r="33" spans="1:23" s="21" customFormat="1" ht="20.100000000000001" customHeight="1" thickTop="1" thickBot="1" x14ac:dyDescent="0.3">
      <c r="A33" s="1">
        <v>4064</v>
      </c>
      <c r="B33" s="3" t="s">
        <v>32</v>
      </c>
      <c r="C33" s="3" t="s">
        <v>54</v>
      </c>
      <c r="D33" s="3" t="s">
        <v>55</v>
      </c>
      <c r="E33" s="3" t="s">
        <v>34</v>
      </c>
      <c r="F33" s="82">
        <v>0.51944444444444449</v>
      </c>
      <c r="G33" s="80"/>
      <c r="H33" s="6"/>
      <c r="I33" s="6"/>
      <c r="J33" s="6"/>
      <c r="K33" s="70"/>
      <c r="L33" s="70"/>
      <c r="M33" s="10"/>
      <c r="N33" s="3"/>
      <c r="O33" s="3">
        <f>Día3!O33+Día4!M33</f>
        <v>11</v>
      </c>
      <c r="P33" s="71"/>
      <c r="Q33" s="23"/>
      <c r="W33" s="22"/>
    </row>
    <row r="34" spans="1:23" s="21" customFormat="1" ht="16.5" thickTop="1" thickBot="1" x14ac:dyDescent="0.3">
      <c r="A34" s="1">
        <v>8129</v>
      </c>
      <c r="B34" s="3" t="s">
        <v>31</v>
      </c>
      <c r="C34" s="3" t="s">
        <v>37</v>
      </c>
      <c r="D34" s="3" t="s">
        <v>48</v>
      </c>
      <c r="E34" s="3" t="s">
        <v>33</v>
      </c>
      <c r="F34" s="82">
        <v>0.5229166666666667</v>
      </c>
      <c r="G34" s="80"/>
      <c r="H34" s="6">
        <v>3</v>
      </c>
      <c r="I34" s="6" t="s">
        <v>103</v>
      </c>
      <c r="J34" s="6"/>
      <c r="K34" s="70"/>
      <c r="L34" s="70"/>
      <c r="M34" s="3">
        <v>2</v>
      </c>
      <c r="N34" s="3" t="s">
        <v>100</v>
      </c>
      <c r="O34" s="3">
        <f>Día3!O34+Día4!M34</f>
        <v>16</v>
      </c>
      <c r="P34" s="71"/>
      <c r="Q34" s="23"/>
    </row>
    <row r="35" spans="1:23" s="21" customFormat="1" ht="20.100000000000001" customHeight="1" thickTop="1" thickBot="1" x14ac:dyDescent="0.3">
      <c r="A35" s="1">
        <v>4086</v>
      </c>
      <c r="B35" s="3" t="s">
        <v>32</v>
      </c>
      <c r="C35" s="3" t="s">
        <v>37</v>
      </c>
      <c r="D35" s="3" t="s">
        <v>81</v>
      </c>
      <c r="E35" s="3" t="s">
        <v>34</v>
      </c>
      <c r="F35" s="82">
        <v>0.56111111111111112</v>
      </c>
      <c r="G35" s="80" t="s">
        <v>151</v>
      </c>
      <c r="H35" s="6">
        <v>6</v>
      </c>
      <c r="I35" s="6" t="s">
        <v>106</v>
      </c>
      <c r="J35" s="6"/>
      <c r="K35" s="70"/>
      <c r="L35" s="70"/>
      <c r="M35" s="9">
        <v>6</v>
      </c>
      <c r="N35" s="3" t="s">
        <v>101</v>
      </c>
      <c r="O35" s="3">
        <f>Día3!O35+Día4!M35</f>
        <v>22</v>
      </c>
      <c r="P35" s="71" t="s">
        <v>159</v>
      </c>
    </row>
    <row r="36" spans="1:23" s="21" customFormat="1" ht="23.25" customHeight="1" thickTop="1" thickBot="1" x14ac:dyDescent="0.3">
      <c r="A36" s="1">
        <v>4325</v>
      </c>
      <c r="B36" s="3" t="s">
        <v>32</v>
      </c>
      <c r="C36" s="3" t="s">
        <v>37</v>
      </c>
      <c r="D36" s="3" t="s">
        <v>48</v>
      </c>
      <c r="E36" s="3" t="s">
        <v>56</v>
      </c>
      <c r="F36" s="82">
        <v>0.57361111111111118</v>
      </c>
      <c r="G36" s="106"/>
      <c r="H36" s="6">
        <v>3</v>
      </c>
      <c r="I36" s="6"/>
      <c r="J36" s="6"/>
      <c r="K36" s="70"/>
      <c r="L36" s="70"/>
      <c r="M36" s="9">
        <v>4</v>
      </c>
      <c r="N36" s="3" t="s">
        <v>100</v>
      </c>
      <c r="O36" s="3">
        <f>Día3!O36+Día4!M36</f>
        <v>32</v>
      </c>
      <c r="P36" s="71"/>
    </row>
    <row r="37" spans="1:23" s="21" customFormat="1" ht="23.25" customHeight="1" thickTop="1" thickBot="1" x14ac:dyDescent="0.3">
      <c r="A37" s="1">
        <v>8139</v>
      </c>
      <c r="B37" s="3" t="s">
        <v>31</v>
      </c>
      <c r="C37" s="3" t="s">
        <v>57</v>
      </c>
      <c r="D37" s="3" t="s">
        <v>34</v>
      </c>
      <c r="E37" s="3" t="s">
        <v>33</v>
      </c>
      <c r="F37" s="82">
        <v>0.58888888888888891</v>
      </c>
      <c r="G37" s="87"/>
      <c r="H37" s="6"/>
      <c r="I37" s="6"/>
      <c r="J37" s="6"/>
      <c r="K37" s="70"/>
      <c r="L37" s="70"/>
      <c r="M37" s="9"/>
      <c r="N37" s="3"/>
      <c r="O37" s="3">
        <f>Día3!O37+Día4!M37</f>
        <v>9</v>
      </c>
      <c r="P37" s="71"/>
    </row>
    <row r="38" spans="1:23" s="21" customFormat="1" ht="17.25" thickTop="1" thickBot="1" x14ac:dyDescent="0.3">
      <c r="A38" s="1">
        <v>4110</v>
      </c>
      <c r="B38" s="3" t="s">
        <v>32</v>
      </c>
      <c r="C38" s="3" t="s">
        <v>76</v>
      </c>
      <c r="D38" s="3" t="s">
        <v>36</v>
      </c>
      <c r="E38" s="3" t="s">
        <v>77</v>
      </c>
      <c r="F38" s="82">
        <v>0.60833333333333328</v>
      </c>
      <c r="G38" s="80"/>
      <c r="H38" s="6">
        <v>6</v>
      </c>
      <c r="I38" s="6"/>
      <c r="J38" s="6"/>
      <c r="K38" s="70"/>
      <c r="L38" s="70"/>
      <c r="M38" s="10">
        <v>6</v>
      </c>
      <c r="N38" s="3" t="s">
        <v>100</v>
      </c>
      <c r="O38" s="3">
        <f>Día3!O38+Día4!M38</f>
        <v>16</v>
      </c>
      <c r="P38" s="71"/>
      <c r="Q38" s="23"/>
      <c r="W38" s="22"/>
    </row>
    <row r="39" spans="1:23" s="21" customFormat="1" ht="20.100000000000001" customHeight="1" thickTop="1" thickBot="1" x14ac:dyDescent="0.3">
      <c r="A39" s="1">
        <v>4110</v>
      </c>
      <c r="B39" s="3" t="s">
        <v>32</v>
      </c>
      <c r="C39" s="3" t="s">
        <v>17</v>
      </c>
      <c r="D39" s="3" t="s">
        <v>36</v>
      </c>
      <c r="E39" s="3" t="s">
        <v>75</v>
      </c>
      <c r="F39" s="82">
        <v>0.60833333333333328</v>
      </c>
      <c r="G39" s="80"/>
      <c r="H39" s="6"/>
      <c r="I39" s="11"/>
      <c r="J39" s="11"/>
      <c r="K39" s="70"/>
      <c r="L39" s="70"/>
      <c r="M39" s="10"/>
      <c r="N39" s="3"/>
      <c r="O39" s="3">
        <f>Día3!O39+Día4!M39</f>
        <v>8</v>
      </c>
      <c r="P39" s="71"/>
      <c r="Q39" s="23"/>
      <c r="W39" s="22"/>
    </row>
    <row r="40" spans="1:23" s="21" customFormat="1" ht="20.100000000000001" customHeight="1" thickTop="1" thickBot="1" x14ac:dyDescent="0.3">
      <c r="A40" s="1">
        <v>4143</v>
      </c>
      <c r="B40" s="3" t="s">
        <v>32</v>
      </c>
      <c r="C40" s="3" t="s">
        <v>37</v>
      </c>
      <c r="D40" s="3" t="s">
        <v>58</v>
      </c>
      <c r="E40" s="3" t="s">
        <v>52</v>
      </c>
      <c r="F40" s="82">
        <v>0.6118055555555556</v>
      </c>
      <c r="G40" s="80"/>
      <c r="H40" s="6">
        <v>3</v>
      </c>
      <c r="I40" s="6"/>
      <c r="J40" s="6"/>
      <c r="K40" s="70"/>
      <c r="L40" s="70"/>
      <c r="M40" s="8">
        <v>2</v>
      </c>
      <c r="N40" s="3" t="s">
        <v>100</v>
      </c>
      <c r="O40" s="3">
        <f>Día3!O40+Día4!M40</f>
        <v>20</v>
      </c>
      <c r="P40" s="71"/>
      <c r="Q40" s="23"/>
      <c r="W40" s="22"/>
    </row>
    <row r="41" spans="1:23" s="21" customFormat="1" ht="17.25" thickTop="1" thickBot="1" x14ac:dyDescent="0.3">
      <c r="A41" s="1">
        <v>8148</v>
      </c>
      <c r="B41" s="3" t="s">
        <v>31</v>
      </c>
      <c r="C41" s="3" t="s">
        <v>59</v>
      </c>
      <c r="D41" s="3" t="s">
        <v>33</v>
      </c>
      <c r="E41" s="3" t="s">
        <v>34</v>
      </c>
      <c r="F41" s="82">
        <v>0.61249999999999993</v>
      </c>
      <c r="G41" s="80"/>
      <c r="H41" s="6"/>
      <c r="I41" s="6"/>
      <c r="J41" s="6"/>
      <c r="K41" s="70"/>
      <c r="L41" s="70"/>
      <c r="M41" s="8"/>
      <c r="N41" s="3"/>
      <c r="O41" s="3">
        <f>Día3!O41+Día4!M41</f>
        <v>188</v>
      </c>
      <c r="P41" s="71"/>
      <c r="Q41" s="23"/>
      <c r="W41" s="22"/>
    </row>
    <row r="42" spans="1:23" s="21" customFormat="1" ht="20.100000000000001" customHeight="1" thickTop="1" thickBot="1" x14ac:dyDescent="0.3">
      <c r="A42" s="1" t="s">
        <v>60</v>
      </c>
      <c r="B42" s="3" t="s">
        <v>61</v>
      </c>
      <c r="C42" s="3" t="s">
        <v>62</v>
      </c>
      <c r="D42" s="3" t="s">
        <v>48</v>
      </c>
      <c r="E42" s="3" t="s">
        <v>63</v>
      </c>
      <c r="F42" s="82">
        <v>0.63055555555555554</v>
      </c>
      <c r="G42" s="80"/>
      <c r="H42" s="6">
        <v>3</v>
      </c>
      <c r="I42" s="6"/>
      <c r="J42" s="6"/>
      <c r="K42" s="70"/>
      <c r="L42" s="70"/>
      <c r="M42" s="10">
        <v>1</v>
      </c>
      <c r="N42" s="3" t="s">
        <v>100</v>
      </c>
      <c r="O42" s="3">
        <f>Día3!O42+Día4!M42</f>
        <v>72</v>
      </c>
      <c r="P42" s="71"/>
      <c r="Q42" s="23"/>
      <c r="W42" s="22"/>
    </row>
    <row r="43" spans="1:23" s="21" customFormat="1" ht="18" customHeight="1" thickTop="1" thickBot="1" x14ac:dyDescent="0.3">
      <c r="A43" s="1">
        <v>4111</v>
      </c>
      <c r="B43" s="3" t="s">
        <v>32</v>
      </c>
      <c r="C43" s="3" t="s">
        <v>37</v>
      </c>
      <c r="D43" s="3" t="s">
        <v>77</v>
      </c>
      <c r="E43" s="3" t="s">
        <v>36</v>
      </c>
      <c r="F43" s="82">
        <v>0.64583333333333337</v>
      </c>
      <c r="G43" s="80" t="s">
        <v>122</v>
      </c>
      <c r="H43" s="6">
        <v>3</v>
      </c>
      <c r="I43" s="6"/>
      <c r="J43" s="6"/>
      <c r="K43" s="70"/>
      <c r="L43" s="70"/>
      <c r="M43" s="3">
        <v>7</v>
      </c>
      <c r="N43" s="3" t="s">
        <v>100</v>
      </c>
      <c r="O43" s="3">
        <f>Día3!O43+Día4!M43</f>
        <v>18</v>
      </c>
      <c r="P43" s="71"/>
      <c r="Q43" s="23"/>
    </row>
    <row r="44" spans="1:23" s="21" customFormat="1" ht="16.5" thickTop="1" thickBot="1" x14ac:dyDescent="0.3">
      <c r="A44" s="1">
        <v>4114</v>
      </c>
      <c r="B44" s="3" t="s">
        <v>32</v>
      </c>
      <c r="C44" s="3" t="s">
        <v>37</v>
      </c>
      <c r="D44" s="3" t="s">
        <v>64</v>
      </c>
      <c r="E44" s="3" t="s">
        <v>34</v>
      </c>
      <c r="F44" s="82">
        <v>0.65069444444444446</v>
      </c>
      <c r="G44" s="80"/>
      <c r="H44" s="6">
        <v>6</v>
      </c>
      <c r="I44" s="6"/>
      <c r="J44" s="6"/>
      <c r="K44" s="70"/>
      <c r="L44" s="89"/>
      <c r="M44" s="90">
        <v>9</v>
      </c>
      <c r="N44" s="3" t="s">
        <v>100</v>
      </c>
      <c r="O44" s="3">
        <f>Día3!O44+Día4!M44</f>
        <v>17</v>
      </c>
      <c r="P44" s="71"/>
      <c r="Q44" s="23"/>
    </row>
    <row r="45" spans="1:23" s="21" customFormat="1" ht="17.25" thickTop="1" thickBot="1" x14ac:dyDescent="0.3">
      <c r="A45" s="1">
        <v>8159</v>
      </c>
      <c r="B45" s="3" t="s">
        <v>31</v>
      </c>
      <c r="C45" s="3" t="s">
        <v>57</v>
      </c>
      <c r="D45" s="3" t="s">
        <v>48</v>
      </c>
      <c r="E45" s="3" t="s">
        <v>33</v>
      </c>
      <c r="F45" s="82">
        <v>0.65138888888888891</v>
      </c>
      <c r="G45" s="80"/>
      <c r="H45" s="6"/>
      <c r="I45" s="6"/>
      <c r="J45" s="6"/>
      <c r="K45" s="70"/>
      <c r="L45" s="70"/>
      <c r="M45" s="10"/>
      <c r="N45" s="3"/>
      <c r="O45" s="3">
        <f>Día3!O45+Día4!M45</f>
        <v>6</v>
      </c>
      <c r="P45" s="71"/>
      <c r="Q45" s="23"/>
      <c r="W45" s="22"/>
    </row>
    <row r="46" spans="1:23" s="21" customFormat="1" ht="17.25" thickTop="1" thickBot="1" x14ac:dyDescent="0.3">
      <c r="A46" s="1">
        <v>8158</v>
      </c>
      <c r="B46" s="3" t="s">
        <v>31</v>
      </c>
      <c r="C46" s="3" t="s">
        <v>37</v>
      </c>
      <c r="D46" s="3" t="s">
        <v>33</v>
      </c>
      <c r="E46" s="3" t="s">
        <v>34</v>
      </c>
      <c r="F46" s="82">
        <v>0.6645833333333333</v>
      </c>
      <c r="G46" s="80" t="s">
        <v>122</v>
      </c>
      <c r="H46" s="11">
        <v>6</v>
      </c>
      <c r="I46" s="11" t="s">
        <v>103</v>
      </c>
      <c r="J46" s="11"/>
      <c r="K46" s="70"/>
      <c r="L46" s="70"/>
      <c r="M46" s="10">
        <v>80</v>
      </c>
      <c r="N46" s="3" t="s">
        <v>101</v>
      </c>
      <c r="O46" s="3">
        <f>Día3!O46+Día4!M46</f>
        <v>263</v>
      </c>
      <c r="P46" s="71" t="s">
        <v>189</v>
      </c>
      <c r="Q46" s="23"/>
      <c r="W46" s="22"/>
    </row>
    <row r="47" spans="1:23" s="21" customFormat="1" ht="20.100000000000001" customHeight="1" thickTop="1" thickBot="1" x14ac:dyDescent="0.3">
      <c r="A47" s="1">
        <v>8359</v>
      </c>
      <c r="B47" s="3" t="s">
        <v>31</v>
      </c>
      <c r="C47" s="3" t="s">
        <v>37</v>
      </c>
      <c r="D47" s="3" t="s">
        <v>48</v>
      </c>
      <c r="E47" s="3" t="s">
        <v>33</v>
      </c>
      <c r="F47" s="82">
        <v>0.67222222222222217</v>
      </c>
      <c r="G47" s="80"/>
      <c r="H47" s="11">
        <v>3</v>
      </c>
      <c r="I47" s="11"/>
      <c r="J47" s="11"/>
      <c r="K47" s="70"/>
      <c r="L47" s="70"/>
      <c r="M47" s="10">
        <v>0</v>
      </c>
      <c r="N47" s="3" t="s">
        <v>101</v>
      </c>
      <c r="O47" s="3">
        <f>Día3!O47+Día4!M47</f>
        <v>19</v>
      </c>
      <c r="P47" s="71" t="s">
        <v>193</v>
      </c>
      <c r="Q47" s="23"/>
      <c r="W47" s="22"/>
    </row>
    <row r="48" spans="1:23" s="21" customFormat="1" ht="46.5" thickTop="1" thickBot="1" x14ac:dyDescent="0.3">
      <c r="A48" s="1">
        <v>4969</v>
      </c>
      <c r="B48" s="3" t="s">
        <v>32</v>
      </c>
      <c r="C48" s="3" t="s">
        <v>37</v>
      </c>
      <c r="D48" s="3" t="s">
        <v>48</v>
      </c>
      <c r="E48" s="3" t="s">
        <v>47</v>
      </c>
      <c r="F48" s="82">
        <v>0.6791666666666667</v>
      </c>
      <c r="G48" s="80" t="s">
        <v>122</v>
      </c>
      <c r="H48" s="11">
        <v>3</v>
      </c>
      <c r="I48" s="11" t="s">
        <v>106</v>
      </c>
      <c r="J48" s="11"/>
      <c r="K48" s="70"/>
      <c r="L48" s="70"/>
      <c r="M48" s="8">
        <v>9</v>
      </c>
      <c r="N48" s="3" t="s">
        <v>101</v>
      </c>
      <c r="O48" s="3">
        <f>Día3!O48+Día4!M48</f>
        <v>37</v>
      </c>
      <c r="P48" s="71" t="s">
        <v>194</v>
      </c>
      <c r="Q48" s="23"/>
      <c r="W48" s="22"/>
    </row>
    <row r="49" spans="1:23" s="21" customFormat="1" ht="20.100000000000001" customHeight="1" thickTop="1" thickBot="1" x14ac:dyDescent="0.3">
      <c r="A49" s="1">
        <v>4958</v>
      </c>
      <c r="B49" s="3" t="s">
        <v>32</v>
      </c>
      <c r="C49" s="3" t="s">
        <v>37</v>
      </c>
      <c r="D49" s="3" t="s">
        <v>47</v>
      </c>
      <c r="E49" s="3" t="s">
        <v>34</v>
      </c>
      <c r="F49" s="82">
        <v>0.6972222222222223</v>
      </c>
      <c r="G49" s="80" t="s">
        <v>122</v>
      </c>
      <c r="H49" s="6">
        <v>6</v>
      </c>
      <c r="I49" s="6" t="s">
        <v>106</v>
      </c>
      <c r="J49" s="6"/>
      <c r="K49" s="70"/>
      <c r="L49" s="70"/>
      <c r="M49" s="8">
        <v>49</v>
      </c>
      <c r="N49" s="3" t="s">
        <v>101</v>
      </c>
      <c r="O49" s="3">
        <f>Día3!O49+Día4!M49</f>
        <v>202</v>
      </c>
      <c r="P49" s="99" t="s">
        <v>119</v>
      </c>
      <c r="Q49" s="23"/>
      <c r="W49" s="22"/>
    </row>
    <row r="50" spans="1:23" s="21" customFormat="1" ht="20.100000000000001" customHeight="1" thickTop="1" thickBot="1" x14ac:dyDescent="0.3">
      <c r="A50" s="1">
        <v>8169</v>
      </c>
      <c r="B50" s="3" t="s">
        <v>31</v>
      </c>
      <c r="C50" s="3" t="s">
        <v>40</v>
      </c>
      <c r="D50" s="3" t="s">
        <v>48</v>
      </c>
      <c r="E50" s="3" t="s">
        <v>33</v>
      </c>
      <c r="F50" s="82">
        <v>0.70416666666666661</v>
      </c>
      <c r="G50" s="80"/>
      <c r="H50" s="6"/>
      <c r="I50" s="6"/>
      <c r="J50" s="6"/>
      <c r="K50" s="70"/>
      <c r="L50" s="70"/>
      <c r="M50" s="10"/>
      <c r="N50" s="3"/>
      <c r="O50" s="3">
        <f>Día3!O50+Día4!M50</f>
        <v>10</v>
      </c>
      <c r="P50" s="71"/>
      <c r="Q50" s="23"/>
      <c r="W50" s="22"/>
    </row>
    <row r="51" spans="1:23" s="21" customFormat="1" ht="20.100000000000001" customHeight="1" thickTop="1" thickBot="1" x14ac:dyDescent="0.3">
      <c r="A51" s="1">
        <v>8168</v>
      </c>
      <c r="B51" s="3" t="s">
        <v>31</v>
      </c>
      <c r="C51" s="3" t="s">
        <v>67</v>
      </c>
      <c r="D51" s="3" t="s">
        <v>33</v>
      </c>
      <c r="E51" s="3" t="s">
        <v>34</v>
      </c>
      <c r="F51" s="82">
        <v>0.70763888888888893</v>
      </c>
      <c r="G51" s="80"/>
      <c r="H51" s="6">
        <v>6</v>
      </c>
      <c r="I51" s="6" t="s">
        <v>103</v>
      </c>
      <c r="J51" s="6"/>
      <c r="K51" s="70"/>
      <c r="L51" s="70"/>
      <c r="M51" s="3">
        <v>160</v>
      </c>
      <c r="N51" s="3" t="s">
        <v>100</v>
      </c>
      <c r="O51" s="3">
        <f>Día3!O51+Día4!M51</f>
        <v>194</v>
      </c>
      <c r="P51" s="71"/>
      <c r="Q51" s="23"/>
    </row>
    <row r="52" spans="1:23" s="21" customFormat="1" ht="20.100000000000001" customHeight="1" thickTop="1" thickBot="1" x14ac:dyDescent="0.3">
      <c r="A52" s="1">
        <v>8179</v>
      </c>
      <c r="B52" s="3" t="s">
        <v>31</v>
      </c>
      <c r="C52" s="3" t="s">
        <v>37</v>
      </c>
      <c r="D52" s="3" t="s">
        <v>48</v>
      </c>
      <c r="E52" s="3" t="s">
        <v>33</v>
      </c>
      <c r="F52" s="82">
        <v>0.72777777777777775</v>
      </c>
      <c r="G52" s="80" t="s">
        <v>121</v>
      </c>
      <c r="H52" s="6">
        <v>3</v>
      </c>
      <c r="I52" s="6" t="s">
        <v>106</v>
      </c>
      <c r="J52" s="6"/>
      <c r="K52" s="70"/>
      <c r="L52" s="70"/>
      <c r="M52" s="9">
        <v>4</v>
      </c>
      <c r="N52" s="3" t="s">
        <v>101</v>
      </c>
      <c r="O52" s="3">
        <f>Día3!O52+Día4!M52</f>
        <v>24</v>
      </c>
      <c r="P52" s="71" t="s">
        <v>186</v>
      </c>
      <c r="Q52" s="23"/>
    </row>
    <row r="53" spans="1:23" s="21" customFormat="1" ht="20.100000000000001" customHeight="1" thickTop="1" thickBot="1" x14ac:dyDescent="0.3">
      <c r="A53" s="1" t="s">
        <v>65</v>
      </c>
      <c r="B53" s="3" t="s">
        <v>32</v>
      </c>
      <c r="C53" s="3" t="s">
        <v>37</v>
      </c>
      <c r="D53" s="3" t="s">
        <v>48</v>
      </c>
      <c r="E53" s="3" t="s">
        <v>66</v>
      </c>
      <c r="F53" s="82">
        <v>0.75486111111111109</v>
      </c>
      <c r="G53" s="88"/>
      <c r="H53" s="6">
        <v>3</v>
      </c>
      <c r="I53" s="6" t="s">
        <v>125</v>
      </c>
      <c r="J53" s="6"/>
      <c r="K53" s="70" t="s">
        <v>128</v>
      </c>
      <c r="L53" s="70">
        <v>1</v>
      </c>
      <c r="M53" s="9">
        <v>17</v>
      </c>
      <c r="N53" s="3" t="s">
        <v>101</v>
      </c>
      <c r="O53" s="3">
        <f>Día3!O53+Día4!M53</f>
        <v>44</v>
      </c>
      <c r="P53" s="71" t="s">
        <v>185</v>
      </c>
    </row>
    <row r="54" spans="1:23" s="21" customFormat="1" ht="20.100000000000001" customHeight="1" thickTop="1" thickBot="1" x14ac:dyDescent="0.3">
      <c r="A54" s="1">
        <v>4175</v>
      </c>
      <c r="B54" s="3" t="s">
        <v>68</v>
      </c>
      <c r="C54" s="3" t="s">
        <v>37</v>
      </c>
      <c r="D54" s="3" t="s">
        <v>34</v>
      </c>
      <c r="E54" s="3" t="s">
        <v>69</v>
      </c>
      <c r="F54" s="82">
        <v>0.76041666666666663</v>
      </c>
      <c r="G54" s="80" t="s">
        <v>102</v>
      </c>
      <c r="H54" s="6">
        <v>3</v>
      </c>
      <c r="I54" s="6"/>
      <c r="J54" s="6"/>
      <c r="K54" s="70"/>
      <c r="L54" s="70"/>
      <c r="M54" s="10">
        <v>8</v>
      </c>
      <c r="N54" s="3" t="s">
        <v>100</v>
      </c>
      <c r="O54" s="3">
        <f>Día3!O54+Día4!M54</f>
        <v>13</v>
      </c>
      <c r="P54" s="71"/>
      <c r="Q54" s="23"/>
      <c r="W54" s="22"/>
    </row>
    <row r="55" spans="1:23" s="21" customFormat="1" ht="17.25" thickTop="1" thickBot="1" x14ac:dyDescent="0.3">
      <c r="A55" s="1">
        <v>8178</v>
      </c>
      <c r="B55" s="3" t="s">
        <v>31</v>
      </c>
      <c r="C55" s="3" t="s">
        <v>37</v>
      </c>
      <c r="D55" s="3" t="s">
        <v>33</v>
      </c>
      <c r="E55" s="3" t="s">
        <v>34</v>
      </c>
      <c r="F55" s="82">
        <v>0.76874999999999993</v>
      </c>
      <c r="G55" s="80" t="s">
        <v>146</v>
      </c>
      <c r="H55" s="6">
        <v>6</v>
      </c>
      <c r="I55" s="11" t="s">
        <v>103</v>
      </c>
      <c r="J55" s="11"/>
      <c r="K55" s="70"/>
      <c r="L55" s="70"/>
      <c r="M55" s="10">
        <v>65</v>
      </c>
      <c r="N55" s="3" t="s">
        <v>101</v>
      </c>
      <c r="O55" s="3">
        <f>Día3!O55+Día4!M55</f>
        <v>363</v>
      </c>
      <c r="P55" s="71" t="s">
        <v>187</v>
      </c>
      <c r="Q55" s="23"/>
      <c r="W55" s="22"/>
    </row>
    <row r="56" spans="1:23" s="21" customFormat="1" ht="20.100000000000001" customHeight="1" thickTop="1" thickBot="1" x14ac:dyDescent="0.3">
      <c r="A56" s="1">
        <v>8389</v>
      </c>
      <c r="B56" s="3" t="s">
        <v>31</v>
      </c>
      <c r="C56" s="3" t="s">
        <v>62</v>
      </c>
      <c r="D56" s="3" t="s">
        <v>48</v>
      </c>
      <c r="E56" s="3" t="s">
        <v>33</v>
      </c>
      <c r="F56" s="82">
        <v>0.77638888888888891</v>
      </c>
      <c r="G56" s="80"/>
      <c r="H56" s="6">
        <v>3</v>
      </c>
      <c r="I56" s="6" t="s">
        <v>103</v>
      </c>
      <c r="J56" s="6"/>
      <c r="K56" s="70"/>
      <c r="L56" s="70"/>
      <c r="M56" s="8">
        <v>8</v>
      </c>
      <c r="N56" s="3" t="s">
        <v>100</v>
      </c>
      <c r="O56" s="3">
        <f>Día3!O56+Día4!M56</f>
        <v>24</v>
      </c>
      <c r="P56" s="71"/>
      <c r="Q56" s="23"/>
      <c r="W56" s="22"/>
    </row>
    <row r="57" spans="1:23" s="21" customFormat="1" ht="20.100000000000001" customHeight="1" thickTop="1" thickBot="1" x14ac:dyDescent="0.3">
      <c r="A57" s="1">
        <v>8189</v>
      </c>
      <c r="B57" s="3" t="s">
        <v>31</v>
      </c>
      <c r="C57" s="3" t="s">
        <v>42</v>
      </c>
      <c r="D57" s="3" t="s">
        <v>34</v>
      </c>
      <c r="E57" s="3" t="s">
        <v>33</v>
      </c>
      <c r="F57" s="82">
        <v>0.80069444444444438</v>
      </c>
      <c r="G57" s="80"/>
      <c r="H57" s="6"/>
      <c r="I57" s="6"/>
      <c r="J57" s="6"/>
      <c r="K57" s="70"/>
      <c r="L57" s="70"/>
      <c r="M57" s="85"/>
      <c r="N57" s="3"/>
      <c r="O57" s="3">
        <f>Día3!O57+Día4!M57</f>
        <v>2</v>
      </c>
      <c r="P57" s="71"/>
      <c r="Q57" s="23"/>
      <c r="W57" s="22"/>
    </row>
    <row r="58" spans="1:23" s="21" customFormat="1" ht="20.100000000000001" customHeight="1" thickTop="1" thickBot="1" x14ac:dyDescent="0.3">
      <c r="A58" s="1" t="s">
        <v>70</v>
      </c>
      <c r="B58" s="3" t="s">
        <v>61</v>
      </c>
      <c r="C58" s="3" t="s">
        <v>62</v>
      </c>
      <c r="D58" s="3" t="s">
        <v>71</v>
      </c>
      <c r="E58" s="3" t="s">
        <v>34</v>
      </c>
      <c r="F58" s="82">
        <v>0.80833333333333324</v>
      </c>
      <c r="G58" s="88"/>
      <c r="H58" s="6">
        <v>6</v>
      </c>
      <c r="I58" s="6"/>
      <c r="J58" s="6"/>
      <c r="K58" s="70"/>
      <c r="L58" s="70"/>
      <c r="M58" s="10">
        <v>14</v>
      </c>
      <c r="N58" s="3" t="s">
        <v>101</v>
      </c>
      <c r="O58" s="3">
        <f>Día3!O58+Día4!M58</f>
        <v>64</v>
      </c>
      <c r="P58" s="71" t="s">
        <v>190</v>
      </c>
      <c r="Q58" s="23"/>
      <c r="W58" s="22"/>
    </row>
    <row r="59" spans="1:23" s="21" customFormat="1" ht="20.100000000000001" customHeight="1" thickTop="1" thickBot="1" x14ac:dyDescent="0.3">
      <c r="A59" s="1" t="s">
        <v>72</v>
      </c>
      <c r="B59" s="3" t="s">
        <v>46</v>
      </c>
      <c r="C59" s="3" t="s">
        <v>37</v>
      </c>
      <c r="D59" s="3" t="s">
        <v>47</v>
      </c>
      <c r="E59" s="3" t="s">
        <v>34</v>
      </c>
      <c r="F59" s="82">
        <v>0.81458333333333333</v>
      </c>
      <c r="G59" s="80" t="s">
        <v>183</v>
      </c>
      <c r="H59" s="6">
        <v>6</v>
      </c>
      <c r="I59" s="6" t="s">
        <v>106</v>
      </c>
      <c r="J59" s="6"/>
      <c r="K59" s="70"/>
      <c r="L59" s="70"/>
      <c r="M59" s="3">
        <v>60</v>
      </c>
      <c r="N59" s="3" t="s">
        <v>101</v>
      </c>
      <c r="O59" s="3">
        <f>Día3!O59+Día4!M59</f>
        <v>191</v>
      </c>
      <c r="P59" s="71" t="s">
        <v>188</v>
      </c>
      <c r="Q59" s="23"/>
    </row>
    <row r="60" spans="1:23" s="21" customFormat="1" ht="20.100000000000001" customHeight="1" thickTop="1" thickBot="1" x14ac:dyDescent="0.3">
      <c r="A60" s="1">
        <v>8199</v>
      </c>
      <c r="B60" s="3" t="s">
        <v>31</v>
      </c>
      <c r="C60" s="3" t="s">
        <v>40</v>
      </c>
      <c r="D60" s="3" t="s">
        <v>48</v>
      </c>
      <c r="E60" s="3" t="s">
        <v>33</v>
      </c>
      <c r="F60" s="82">
        <v>0.82916666666666661</v>
      </c>
      <c r="G60" s="88"/>
      <c r="H60" s="6"/>
      <c r="I60" s="6"/>
      <c r="J60" s="6"/>
      <c r="K60" s="70"/>
      <c r="L60" s="70"/>
      <c r="M60" s="2"/>
      <c r="N60" s="3"/>
      <c r="O60" s="3">
        <f>Día3!O60+Día4!M60</f>
        <v>14</v>
      </c>
      <c r="P60" s="71"/>
    </row>
    <row r="61" spans="1:23" s="21" customFormat="1" ht="20.100000000000001" customHeight="1" thickTop="1" thickBot="1" x14ac:dyDescent="0.3">
      <c r="A61" s="1">
        <v>8198</v>
      </c>
      <c r="B61" s="3" t="s">
        <v>31</v>
      </c>
      <c r="C61" s="3" t="s">
        <v>37</v>
      </c>
      <c r="D61" s="3" t="s">
        <v>33</v>
      </c>
      <c r="E61" s="3" t="s">
        <v>34</v>
      </c>
      <c r="F61" s="82">
        <v>0.84930555555555554</v>
      </c>
      <c r="G61" s="87" t="s">
        <v>122</v>
      </c>
      <c r="H61" s="6">
        <v>6</v>
      </c>
      <c r="I61" s="6" t="s">
        <v>103</v>
      </c>
      <c r="J61" s="6"/>
      <c r="K61" s="70"/>
      <c r="L61" s="70"/>
      <c r="M61" s="91">
        <v>66</v>
      </c>
      <c r="N61" s="3" t="s">
        <v>100</v>
      </c>
      <c r="O61" s="3">
        <f>Día3!O61+Día4!M61</f>
        <v>255</v>
      </c>
      <c r="P61" s="71"/>
    </row>
    <row r="62" spans="1:23" s="21" customFormat="1" ht="20.100000000000001" customHeight="1" thickTop="1" thickBot="1" x14ac:dyDescent="0.3">
      <c r="A62" s="1">
        <v>8209</v>
      </c>
      <c r="B62" s="3" t="s">
        <v>31</v>
      </c>
      <c r="C62" s="3" t="s">
        <v>37</v>
      </c>
      <c r="D62" s="3" t="s">
        <v>48</v>
      </c>
      <c r="E62" s="3" t="s">
        <v>33</v>
      </c>
      <c r="F62" s="82">
        <v>0.85277777777777775</v>
      </c>
      <c r="G62" s="88"/>
      <c r="H62" s="6">
        <v>3</v>
      </c>
      <c r="I62" s="6" t="s">
        <v>103</v>
      </c>
      <c r="J62" s="6"/>
      <c r="K62" s="70"/>
      <c r="L62" s="70"/>
      <c r="M62" s="10">
        <v>10</v>
      </c>
      <c r="N62" s="3" t="s">
        <v>100</v>
      </c>
      <c r="O62" s="3">
        <f>Día3!O62+Día4!M62</f>
        <v>18</v>
      </c>
      <c r="P62" s="71"/>
      <c r="Q62" s="23"/>
      <c r="W62" s="22"/>
    </row>
    <row r="63" spans="1:23" s="21" customFormat="1" ht="17.25" thickTop="1" thickBot="1" x14ac:dyDescent="0.3">
      <c r="A63" s="1" t="s">
        <v>73</v>
      </c>
      <c r="B63" s="3" t="s">
        <v>46</v>
      </c>
      <c r="C63" s="3" t="s">
        <v>37</v>
      </c>
      <c r="D63" s="3" t="s">
        <v>48</v>
      </c>
      <c r="E63" s="3" t="s">
        <v>47</v>
      </c>
      <c r="F63" s="82">
        <v>0.88055555555555554</v>
      </c>
      <c r="G63" s="80" t="s">
        <v>102</v>
      </c>
      <c r="H63" s="11">
        <v>3</v>
      </c>
      <c r="I63" s="11"/>
      <c r="J63" s="11"/>
      <c r="K63" s="70"/>
      <c r="L63" s="70"/>
      <c r="M63" s="91">
        <v>10</v>
      </c>
      <c r="N63" s="3" t="s">
        <v>100</v>
      </c>
      <c r="O63" s="3">
        <f>Día3!O63+Día4!M63</f>
        <v>24</v>
      </c>
      <c r="P63" s="99"/>
      <c r="Q63" s="23"/>
      <c r="W63" s="22"/>
    </row>
    <row r="64" spans="1:23" s="21" customFormat="1" ht="20.100000000000001" customHeight="1" thickTop="1" thickBot="1" x14ac:dyDescent="0.3">
      <c r="A64" s="1">
        <v>8208</v>
      </c>
      <c r="B64" s="3" t="s">
        <v>31</v>
      </c>
      <c r="C64" s="3" t="s">
        <v>37</v>
      </c>
      <c r="D64" s="3" t="s">
        <v>33</v>
      </c>
      <c r="E64" s="3" t="s">
        <v>34</v>
      </c>
      <c r="F64" s="82">
        <v>0.8833333333333333</v>
      </c>
      <c r="G64" s="80"/>
      <c r="H64" s="6">
        <v>6</v>
      </c>
      <c r="I64" s="6"/>
      <c r="J64" s="6"/>
      <c r="K64" s="70"/>
      <c r="L64" s="70"/>
      <c r="M64" s="86">
        <v>27</v>
      </c>
      <c r="N64" s="3" t="s">
        <v>100</v>
      </c>
      <c r="O64" s="3">
        <f>Día3!O64+Día4!M64</f>
        <v>123</v>
      </c>
      <c r="P64" s="71"/>
      <c r="Q64" s="23"/>
      <c r="W64" s="22"/>
    </row>
    <row r="65" spans="1:23" s="21" customFormat="1" ht="20.100000000000001" customHeight="1" thickTop="1" thickBot="1" x14ac:dyDescent="0.3">
      <c r="A65" s="1">
        <v>4184</v>
      </c>
      <c r="B65" s="3" t="s">
        <v>32</v>
      </c>
      <c r="C65" s="3" t="s">
        <v>62</v>
      </c>
      <c r="D65" s="3" t="s">
        <v>44</v>
      </c>
      <c r="E65" s="3" t="s">
        <v>34</v>
      </c>
      <c r="F65" s="82">
        <v>0.89097222222222217</v>
      </c>
      <c r="G65" s="88"/>
      <c r="H65" s="6">
        <v>6</v>
      </c>
      <c r="I65" s="6"/>
      <c r="J65" s="6"/>
      <c r="K65" s="70"/>
      <c r="L65" s="70"/>
      <c r="M65" s="8">
        <v>0</v>
      </c>
      <c r="N65" s="3" t="s">
        <v>100</v>
      </c>
      <c r="O65" s="3">
        <f>Día3!O65+Día4!M65</f>
        <v>1</v>
      </c>
      <c r="P65" s="71"/>
      <c r="Q65" s="23"/>
      <c r="W65" s="22"/>
    </row>
    <row r="66" spans="1:23" s="21" customFormat="1" ht="20.100000000000001" customHeight="1" thickTop="1" thickBot="1" x14ac:dyDescent="0.3">
      <c r="A66" s="1" t="s">
        <v>30</v>
      </c>
      <c r="B66" s="3" t="s">
        <v>32</v>
      </c>
      <c r="C66" s="3" t="s">
        <v>37</v>
      </c>
      <c r="D66" s="3" t="s">
        <v>35</v>
      </c>
      <c r="E66" s="3" t="s">
        <v>34</v>
      </c>
      <c r="F66" s="82">
        <v>0.89861111111111114</v>
      </c>
      <c r="G66" s="80" t="s">
        <v>131</v>
      </c>
      <c r="H66" s="6">
        <v>6</v>
      </c>
      <c r="I66" s="6" t="s">
        <v>125</v>
      </c>
      <c r="J66" s="6"/>
      <c r="K66" s="70"/>
      <c r="L66" s="70"/>
      <c r="M66" s="10">
        <v>30</v>
      </c>
      <c r="N66" s="3" t="s">
        <v>101</v>
      </c>
      <c r="O66" s="3">
        <f>Día3!O66+Día4!M66</f>
        <v>57</v>
      </c>
      <c r="P66" s="71" t="s">
        <v>191</v>
      </c>
      <c r="Q66" s="23"/>
      <c r="W66" s="22"/>
    </row>
    <row r="67" spans="1:23" s="21" customFormat="1" ht="20.100000000000001" customHeight="1" thickTop="1" thickBot="1" x14ac:dyDescent="0.3">
      <c r="A67" s="1">
        <v>8219</v>
      </c>
      <c r="B67" s="3" t="s">
        <v>31</v>
      </c>
      <c r="C67" s="3" t="s">
        <v>37</v>
      </c>
      <c r="D67" s="3" t="s">
        <v>34</v>
      </c>
      <c r="E67" s="3" t="s">
        <v>33</v>
      </c>
      <c r="F67" s="82">
        <v>0.91527777777777775</v>
      </c>
      <c r="G67" s="80"/>
      <c r="H67" s="6">
        <v>3</v>
      </c>
      <c r="I67" s="6" t="s">
        <v>103</v>
      </c>
      <c r="J67" s="6"/>
      <c r="K67" s="70"/>
      <c r="L67" s="70"/>
      <c r="M67" s="3">
        <v>3</v>
      </c>
      <c r="N67" s="3" t="s">
        <v>100</v>
      </c>
      <c r="O67" s="3">
        <f>Día3!O67+Día4!M67</f>
        <v>10</v>
      </c>
      <c r="P67" s="71" t="s">
        <v>192</v>
      </c>
      <c r="Q67" s="23"/>
    </row>
    <row r="68" spans="1:23" s="21" customFormat="1" ht="20.100000000000001" customHeight="1" thickTop="1" thickBot="1" x14ac:dyDescent="0.3">
      <c r="A68" s="1"/>
      <c r="B68" s="3"/>
      <c r="C68" s="3"/>
      <c r="D68" s="3"/>
      <c r="E68" s="3"/>
      <c r="F68" s="82"/>
      <c r="G68" s="80"/>
      <c r="H68" s="6"/>
      <c r="I68" s="6"/>
      <c r="J68" s="6"/>
      <c r="K68" s="70"/>
      <c r="L68" s="70"/>
      <c r="M68" s="9"/>
      <c r="N68" s="3"/>
      <c r="O68" s="6"/>
      <c r="P68" s="71"/>
    </row>
    <row r="69" spans="1:23" s="21" customFormat="1" ht="20.100000000000001" customHeight="1" thickTop="1" thickBot="1" x14ac:dyDescent="0.3">
      <c r="A69" s="1"/>
      <c r="B69" s="2"/>
      <c r="C69" s="3"/>
      <c r="D69" s="3"/>
      <c r="E69" s="3"/>
      <c r="F69" s="4"/>
      <c r="G69" s="80"/>
      <c r="H69" s="6"/>
      <c r="I69" s="6"/>
      <c r="J69" s="6"/>
      <c r="K69" s="70"/>
      <c r="L69" s="70"/>
      <c r="M69" s="9"/>
      <c r="N69" s="3"/>
      <c r="O69" s="6"/>
      <c r="P69" s="71"/>
    </row>
    <row r="70" spans="1:23" s="21" customFormat="1" ht="20.100000000000001" customHeight="1" thickTop="1" thickBot="1" x14ac:dyDescent="0.3">
      <c r="A70" s="1"/>
      <c r="B70" s="2"/>
      <c r="C70" s="3"/>
      <c r="D70" s="3"/>
      <c r="E70" s="3"/>
      <c r="F70" s="4"/>
      <c r="G70" s="80"/>
      <c r="H70" s="6"/>
      <c r="I70" s="6"/>
      <c r="J70" s="6"/>
      <c r="K70" s="70"/>
      <c r="L70" s="70"/>
      <c r="M70" s="79"/>
      <c r="N70" s="3"/>
      <c r="O70" s="96"/>
      <c r="P70" s="71"/>
    </row>
    <row r="71" spans="1:23" s="21" customFormat="1" ht="20.100000000000001" customHeight="1" thickTop="1" thickBot="1" x14ac:dyDescent="0.3">
      <c r="A71" s="13"/>
      <c r="B71" s="13"/>
      <c r="C71" s="13"/>
      <c r="D71" s="13"/>
      <c r="E71" s="13"/>
      <c r="F71" s="13"/>
      <c r="G71" s="13"/>
      <c r="H71" s="13"/>
      <c r="K71" s="74"/>
      <c r="L71" s="75"/>
      <c r="M71" s="76"/>
      <c r="N71" s="24"/>
      <c r="O71" s="97"/>
      <c r="P71" s="13"/>
    </row>
    <row r="72" spans="1:23" s="21" customFormat="1" ht="20.100000000000001" customHeight="1" x14ac:dyDescent="0.25">
      <c r="A72" s="13"/>
      <c r="B72" s="13"/>
      <c r="C72" s="13"/>
      <c r="D72" s="24"/>
      <c r="K72" s="112" t="s">
        <v>5</v>
      </c>
      <c r="L72" s="113"/>
      <c r="M72" s="77">
        <f>SUM(M14:M70)</f>
        <v>826</v>
      </c>
      <c r="N72" s="74"/>
      <c r="O72" s="74"/>
      <c r="P72" s="13"/>
    </row>
    <row r="73" spans="1:23" ht="20.100000000000001" customHeight="1" thickBot="1" x14ac:dyDescent="0.3">
      <c r="G73" s="15"/>
      <c r="K73" s="110" t="s">
        <v>11</v>
      </c>
      <c r="L73" s="111"/>
      <c r="M73" s="78">
        <f>Día3!M73+Día4!M72</f>
        <v>4015</v>
      </c>
      <c r="N73" s="75"/>
      <c r="O73" s="75"/>
      <c r="P73" s="24"/>
    </row>
    <row r="74" spans="1:23" ht="20.100000000000001" customHeight="1" x14ac:dyDescent="0.25">
      <c r="G74" s="24"/>
      <c r="P74" s="24"/>
    </row>
    <row r="75" spans="1:23" x14ac:dyDescent="0.25">
      <c r="G75" s="24"/>
      <c r="H75" s="13" t="s">
        <v>74</v>
      </c>
      <c r="P75" s="24"/>
    </row>
    <row r="76" spans="1:23" x14ac:dyDescent="0.25">
      <c r="A76" s="25"/>
      <c r="B76" s="25"/>
      <c r="C76" s="25"/>
      <c r="P76" s="24"/>
    </row>
    <row r="77" spans="1:23" ht="14.25" customHeight="1" x14ac:dyDescent="0.25">
      <c r="A77" s="25"/>
      <c r="B77" s="25"/>
      <c r="C77" s="25"/>
      <c r="P77" s="24"/>
    </row>
    <row r="78" spans="1:23" ht="14.25" customHeight="1" x14ac:dyDescent="0.25">
      <c r="A78" s="25"/>
      <c r="B78" s="25"/>
      <c r="C78" s="25"/>
      <c r="P78" s="24"/>
    </row>
    <row r="79" spans="1:23" ht="14.25" customHeight="1" x14ac:dyDescent="0.25">
      <c r="A79" s="25"/>
      <c r="B79" s="25"/>
      <c r="C79" s="25"/>
      <c r="P79" s="24"/>
    </row>
    <row r="80" spans="1:23" ht="14.25" customHeight="1" x14ac:dyDescent="0.25">
      <c r="A80" s="25"/>
      <c r="B80" s="25"/>
      <c r="C80" s="25"/>
    </row>
    <row r="81" spans="1:3" x14ac:dyDescent="0.25">
      <c r="A81" s="25"/>
      <c r="B81" s="25"/>
      <c r="C81" s="25"/>
    </row>
    <row r="82" spans="1:3" x14ac:dyDescent="0.25">
      <c r="A82" s="25"/>
      <c r="B82" s="25"/>
      <c r="C82" s="25"/>
    </row>
    <row r="83" spans="1:3" x14ac:dyDescent="0.25">
      <c r="A83" s="25"/>
      <c r="B83" s="25"/>
      <c r="C83" s="25"/>
    </row>
    <row r="84" spans="1:3" x14ac:dyDescent="0.25">
      <c r="A84" s="25"/>
      <c r="B84" s="25"/>
      <c r="C84" s="25"/>
    </row>
    <row r="85" spans="1:3" x14ac:dyDescent="0.25">
      <c r="A85" s="25"/>
      <c r="B85" s="25"/>
      <c r="C85" s="25"/>
    </row>
    <row r="86" spans="1:3" x14ac:dyDescent="0.25">
      <c r="A86" s="25"/>
      <c r="B86" s="25"/>
      <c r="C86" s="25"/>
    </row>
  </sheetData>
  <mergeCells count="12">
    <mergeCell ref="K73:L73"/>
    <mergeCell ref="F2:H2"/>
    <mergeCell ref="L2:M2"/>
    <mergeCell ref="F3:H3"/>
    <mergeCell ref="L3:M3"/>
    <mergeCell ref="A5:G5"/>
    <mergeCell ref="I5:O5"/>
    <mergeCell ref="F6:G6"/>
    <mergeCell ref="N6:O6"/>
    <mergeCell ref="A12:D12"/>
    <mergeCell ref="K12:L12"/>
    <mergeCell ref="K72:L72"/>
  </mergeCells>
  <pageMargins left="0.7" right="0.7" top="0.75" bottom="0.75" header="0.3" footer="0.3"/>
  <pageSetup paperSize="9" orientation="portrait" r:id="rId1"/>
  <ignoredErrors>
    <ignoredError sqref="O14:O28 O42:O65 O38:O40 O30:O36"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86"/>
  <sheetViews>
    <sheetView topLeftCell="B4" zoomScale="96" zoomScaleNormal="96" workbookViewId="0">
      <selection activeCell="H14" sqref="H14:H68"/>
    </sheetView>
  </sheetViews>
  <sheetFormatPr baseColWidth="10" defaultColWidth="9.140625" defaultRowHeight="15" x14ac:dyDescent="0.25"/>
  <cols>
    <col min="1" max="1" width="13.85546875" style="13" bestFit="1" customWidth="1"/>
    <col min="2" max="2" width="13.140625" style="13" customWidth="1"/>
    <col min="3" max="3" width="14.42578125" style="13" customWidth="1"/>
    <col min="4" max="4" width="12.42578125" style="13" customWidth="1"/>
    <col min="5" max="5" width="14.5703125" style="13" customWidth="1"/>
    <col min="6" max="6" width="13.28515625" style="13" customWidth="1"/>
    <col min="7" max="7" width="12.42578125" style="13" customWidth="1"/>
    <col min="8" max="8" width="14.28515625" style="13" customWidth="1"/>
    <col min="9" max="9" width="12.85546875" style="13" customWidth="1"/>
    <col min="10" max="10" width="13.5703125" style="13" customWidth="1"/>
    <col min="11" max="11" width="16.42578125" style="13" customWidth="1"/>
    <col min="12" max="12" width="10.7109375" style="13" customWidth="1"/>
    <col min="13" max="13" width="10" style="13" customWidth="1"/>
    <col min="14" max="14" width="10.28515625" style="13" customWidth="1"/>
    <col min="15" max="15" width="13.42578125" style="13" customWidth="1"/>
    <col min="16" max="16" width="66.85546875" style="15" customWidth="1"/>
    <col min="17" max="17" width="2.140625" style="13" customWidth="1"/>
    <col min="18" max="21" width="9.140625" style="13" hidden="1" customWidth="1"/>
    <col min="22" max="22" width="13.85546875" style="13" customWidth="1"/>
    <col min="23" max="16384" width="9.140625" style="13"/>
  </cols>
  <sheetData>
    <row r="1" spans="1:23" ht="39" customHeight="1" thickBot="1" x14ac:dyDescent="0.3">
      <c r="D1" s="14"/>
      <c r="E1" s="14"/>
      <c r="F1" s="14"/>
    </row>
    <row r="2" spans="1:23" ht="23.25" customHeight="1" thickBot="1" x14ac:dyDescent="0.3">
      <c r="F2" s="122" t="s">
        <v>14</v>
      </c>
      <c r="G2" s="123"/>
      <c r="H2" s="124"/>
      <c r="I2" s="28"/>
      <c r="J2" s="29" t="s">
        <v>22</v>
      </c>
      <c r="K2" s="29" t="s">
        <v>23</v>
      </c>
      <c r="L2" s="125"/>
      <c r="M2" s="125"/>
    </row>
    <row r="3" spans="1:23" ht="26.25" customHeight="1" thickBot="1" x14ac:dyDescent="0.3">
      <c r="E3" s="30"/>
      <c r="F3" s="126" t="s">
        <v>29</v>
      </c>
      <c r="G3" s="127"/>
      <c r="H3" s="128"/>
      <c r="I3" s="28"/>
      <c r="J3" s="72">
        <v>44809</v>
      </c>
      <c r="K3" s="73" t="s">
        <v>93</v>
      </c>
      <c r="L3" s="129"/>
      <c r="M3" s="129"/>
    </row>
    <row r="4" spans="1:23" ht="15" customHeight="1" thickBot="1" x14ac:dyDescent="0.3">
      <c r="E4" s="30"/>
      <c r="F4" s="27"/>
      <c r="G4" s="27"/>
      <c r="H4" s="27"/>
      <c r="J4" s="31"/>
      <c r="K4" s="31"/>
    </row>
    <row r="5" spans="1:23" ht="15" customHeight="1" thickBot="1" x14ac:dyDescent="0.3">
      <c r="A5" s="119" t="s">
        <v>27</v>
      </c>
      <c r="B5" s="120"/>
      <c r="C5" s="120"/>
      <c r="D5" s="120"/>
      <c r="E5" s="120"/>
      <c r="F5" s="120"/>
      <c r="G5" s="121"/>
      <c r="H5" s="27"/>
      <c r="I5" s="119" t="s">
        <v>28</v>
      </c>
      <c r="J5" s="120"/>
      <c r="K5" s="120"/>
      <c r="L5" s="120"/>
      <c r="M5" s="120"/>
      <c r="N5" s="120"/>
      <c r="O5" s="121"/>
    </row>
    <row r="6" spans="1:23" ht="15" customHeight="1" thickBot="1" x14ac:dyDescent="0.3">
      <c r="A6" s="32" t="s">
        <v>21</v>
      </c>
      <c r="B6" s="34" t="s">
        <v>16</v>
      </c>
      <c r="C6" s="34" t="s">
        <v>17</v>
      </c>
      <c r="D6" s="34" t="s">
        <v>18</v>
      </c>
      <c r="E6" s="35" t="s">
        <v>19</v>
      </c>
      <c r="F6" s="116" t="s">
        <v>20</v>
      </c>
      <c r="G6" s="117"/>
      <c r="H6" s="36"/>
      <c r="I6" s="32" t="s">
        <v>21</v>
      </c>
      <c r="J6" s="33" t="s">
        <v>16</v>
      </c>
      <c r="K6" s="34" t="s">
        <v>17</v>
      </c>
      <c r="L6" s="34" t="s">
        <v>18</v>
      </c>
      <c r="M6" s="35" t="s">
        <v>19</v>
      </c>
      <c r="N6" s="116" t="s">
        <v>20</v>
      </c>
      <c r="O6" s="117"/>
    </row>
    <row r="7" spans="1:23" ht="13.5" customHeight="1" thickBot="1" x14ac:dyDescent="0.3">
      <c r="A7" s="37">
        <v>1</v>
      </c>
      <c r="B7" s="38" t="s">
        <v>82</v>
      </c>
      <c r="C7" s="92" t="s">
        <v>82</v>
      </c>
      <c r="D7" s="39" t="s">
        <v>83</v>
      </c>
      <c r="E7" s="39" t="s">
        <v>84</v>
      </c>
      <c r="F7" s="39" t="s">
        <v>184</v>
      </c>
      <c r="G7" s="83"/>
      <c r="H7" s="41"/>
      <c r="I7" s="37">
        <v>1</v>
      </c>
      <c r="J7" s="42"/>
      <c r="K7" s="43"/>
      <c r="L7" s="39"/>
      <c r="M7" s="40"/>
      <c r="N7" s="3"/>
      <c r="O7" s="7"/>
    </row>
    <row r="8" spans="1:23" ht="15" customHeight="1" x14ac:dyDescent="0.25">
      <c r="A8" s="44">
        <v>2</v>
      </c>
      <c r="B8" s="45" t="s">
        <v>85</v>
      </c>
      <c r="C8" s="93" t="s">
        <v>85</v>
      </c>
      <c r="D8" s="46" t="s">
        <v>86</v>
      </c>
      <c r="E8" s="46" t="s">
        <v>87</v>
      </c>
      <c r="F8" s="39" t="s">
        <v>97</v>
      </c>
      <c r="G8" s="83"/>
      <c r="H8" s="41"/>
      <c r="I8" s="44">
        <v>2</v>
      </c>
      <c r="J8" s="45"/>
      <c r="K8" s="46"/>
      <c r="L8" s="46"/>
      <c r="M8" s="47"/>
      <c r="N8" s="3"/>
      <c r="O8" s="7"/>
    </row>
    <row r="9" spans="1:23" ht="15" customHeight="1" x14ac:dyDescent="0.25">
      <c r="A9" s="44">
        <v>3</v>
      </c>
      <c r="B9" s="45"/>
      <c r="C9" s="46"/>
      <c r="D9" s="46"/>
      <c r="E9" s="46"/>
      <c r="F9" s="2"/>
      <c r="G9" s="7"/>
      <c r="H9" s="41"/>
      <c r="I9" s="44">
        <v>3</v>
      </c>
      <c r="J9" s="48"/>
      <c r="K9" s="46"/>
      <c r="L9" s="46"/>
      <c r="M9" s="47"/>
      <c r="N9" s="3"/>
      <c r="O9" s="7"/>
    </row>
    <row r="10" spans="1:23" ht="15" customHeight="1" thickBot="1" x14ac:dyDescent="0.3">
      <c r="A10" s="49">
        <v>4</v>
      </c>
      <c r="B10" s="50"/>
      <c r="C10" s="51"/>
      <c r="D10" s="51"/>
      <c r="E10" s="51"/>
      <c r="F10" s="94"/>
      <c r="G10" s="26"/>
      <c r="H10" s="41"/>
      <c r="I10" s="49">
        <v>4</v>
      </c>
      <c r="J10" s="53"/>
      <c r="K10" s="51"/>
      <c r="L10" s="51"/>
      <c r="M10" s="52"/>
      <c r="N10" s="12"/>
      <c r="O10" s="26"/>
    </row>
    <row r="11" spans="1:23" ht="20.25" customHeight="1" thickBot="1" x14ac:dyDescent="0.3">
      <c r="A11" s="54"/>
      <c r="B11" s="54"/>
      <c r="E11" s="30"/>
      <c r="F11" s="27"/>
      <c r="G11" s="27"/>
      <c r="H11" s="27"/>
      <c r="J11" s="55"/>
    </row>
    <row r="12" spans="1:23" ht="17.25" customHeight="1" thickTop="1" thickBot="1" x14ac:dyDescent="0.3">
      <c r="A12" s="118"/>
      <c r="B12" s="118"/>
      <c r="C12" s="118"/>
      <c r="D12" s="118"/>
      <c r="E12" s="16"/>
      <c r="F12" s="16"/>
      <c r="G12" s="16"/>
      <c r="H12" s="17"/>
      <c r="I12" s="18" t="s">
        <v>24</v>
      </c>
      <c r="J12" s="56"/>
      <c r="K12" s="114" t="s">
        <v>12</v>
      </c>
      <c r="L12" s="115"/>
    </row>
    <row r="13" spans="1:23" s="19" customFormat="1" ht="24" thickTop="1" thickBot="1" x14ac:dyDescent="0.25">
      <c r="A13" s="57" t="s">
        <v>0</v>
      </c>
      <c r="B13" s="58" t="s">
        <v>26</v>
      </c>
      <c r="C13" s="59" t="s">
        <v>8</v>
      </c>
      <c r="D13" s="59" t="s">
        <v>1</v>
      </c>
      <c r="E13" s="59" t="s">
        <v>2</v>
      </c>
      <c r="F13" s="59" t="s">
        <v>7</v>
      </c>
      <c r="G13" s="60" t="s">
        <v>4</v>
      </c>
      <c r="H13" s="61" t="s">
        <v>3</v>
      </c>
      <c r="I13" s="61" t="s">
        <v>15</v>
      </c>
      <c r="J13" s="62" t="s">
        <v>39</v>
      </c>
      <c r="K13" s="63" t="s">
        <v>25</v>
      </c>
      <c r="L13" s="63" t="s">
        <v>9</v>
      </c>
      <c r="M13" s="62" t="s">
        <v>13</v>
      </c>
      <c r="N13" s="61" t="s">
        <v>10</v>
      </c>
      <c r="O13" s="64" t="s">
        <v>11</v>
      </c>
      <c r="P13" s="65" t="s">
        <v>6</v>
      </c>
    </row>
    <row r="14" spans="1:23" s="21" customFormat="1" ht="24.75" customHeight="1" thickBot="1" x14ac:dyDescent="0.3">
      <c r="A14" s="66">
        <v>4275</v>
      </c>
      <c r="B14" s="5" t="s">
        <v>32</v>
      </c>
      <c r="C14" s="5" t="s">
        <v>40</v>
      </c>
      <c r="D14" s="5" t="s">
        <v>43</v>
      </c>
      <c r="E14" s="5" t="s">
        <v>44</v>
      </c>
      <c r="F14" s="81">
        <v>0.28472222222222221</v>
      </c>
      <c r="G14" s="84"/>
      <c r="H14" s="5">
        <v>3</v>
      </c>
      <c r="I14" s="5"/>
      <c r="J14" s="5"/>
      <c r="K14" s="67"/>
      <c r="L14" s="67"/>
      <c r="M14" s="68">
        <v>7</v>
      </c>
      <c r="N14" s="5" t="s">
        <v>100</v>
      </c>
      <c r="O14" s="5">
        <f>Día4!O14+Día5!M14</f>
        <v>24</v>
      </c>
      <c r="P14" s="69"/>
      <c r="Q14" s="20"/>
    </row>
    <row r="15" spans="1:23" s="21" customFormat="1" ht="19.5" customHeight="1" thickTop="1" thickBot="1" x14ac:dyDescent="0.3">
      <c r="A15" s="1">
        <v>8058</v>
      </c>
      <c r="B15" s="3" t="s">
        <v>31</v>
      </c>
      <c r="C15" s="3" t="s">
        <v>40</v>
      </c>
      <c r="D15" s="3" t="s">
        <v>33</v>
      </c>
      <c r="E15" s="3" t="s">
        <v>34</v>
      </c>
      <c r="F15" s="82">
        <v>0.29166666666666669</v>
      </c>
      <c r="G15" s="80"/>
      <c r="H15" s="6">
        <v>6</v>
      </c>
      <c r="I15" s="6" t="s">
        <v>103</v>
      </c>
      <c r="J15" s="6"/>
      <c r="K15" s="70"/>
      <c r="L15" s="70"/>
      <c r="M15" s="8">
        <v>207</v>
      </c>
      <c r="N15" s="3" t="s">
        <v>100</v>
      </c>
      <c r="O15" s="3">
        <f>Día4!O15+Día5!M15</f>
        <v>515</v>
      </c>
      <c r="P15" s="71"/>
      <c r="Q15" s="20"/>
      <c r="W15" s="22"/>
    </row>
    <row r="16" spans="1:23" s="21" customFormat="1" ht="24" customHeight="1" thickTop="1" thickBot="1" x14ac:dyDescent="0.3">
      <c r="A16" s="1">
        <v>8069</v>
      </c>
      <c r="B16" s="3" t="s">
        <v>31</v>
      </c>
      <c r="C16" s="3" t="s">
        <v>40</v>
      </c>
      <c r="D16" s="3" t="s">
        <v>41</v>
      </c>
      <c r="E16" s="3" t="s">
        <v>33</v>
      </c>
      <c r="F16" s="82">
        <v>0.29722222222222222</v>
      </c>
      <c r="G16" s="80" t="s">
        <v>122</v>
      </c>
      <c r="H16" s="6">
        <v>3</v>
      </c>
      <c r="I16" s="6"/>
      <c r="J16" s="6"/>
      <c r="K16" s="70"/>
      <c r="L16" s="70"/>
      <c r="M16" s="8">
        <v>9</v>
      </c>
      <c r="N16" s="3" t="s">
        <v>100</v>
      </c>
      <c r="O16" s="3">
        <f>Día4!O16+Día5!M16</f>
        <v>23</v>
      </c>
      <c r="P16" s="71"/>
      <c r="Q16" s="20"/>
      <c r="W16" s="22"/>
    </row>
    <row r="17" spans="1:23" s="21" customFormat="1" ht="20.100000000000001" customHeight="1" thickTop="1" thickBot="1" x14ac:dyDescent="0.3">
      <c r="A17" s="1">
        <v>8068</v>
      </c>
      <c r="B17" s="3" t="s">
        <v>31</v>
      </c>
      <c r="C17" s="3" t="s">
        <v>40</v>
      </c>
      <c r="D17" s="3" t="s">
        <v>33</v>
      </c>
      <c r="E17" s="3" t="s">
        <v>34</v>
      </c>
      <c r="F17" s="82">
        <v>0.30694444444444441</v>
      </c>
      <c r="G17" s="80"/>
      <c r="H17" s="6">
        <v>6</v>
      </c>
      <c r="I17" s="6"/>
      <c r="J17" s="6">
        <v>1</v>
      </c>
      <c r="K17" s="70"/>
      <c r="L17" s="70"/>
      <c r="M17" s="8">
        <v>79</v>
      </c>
      <c r="N17" s="3" t="s">
        <v>101</v>
      </c>
      <c r="O17" s="3">
        <f>Día4!O17+Día5!M17</f>
        <v>231</v>
      </c>
      <c r="P17" s="71" t="s">
        <v>195</v>
      </c>
      <c r="Q17" s="23"/>
      <c r="W17" s="22"/>
    </row>
    <row r="18" spans="1:23" s="21" customFormat="1" ht="46.5" thickTop="1" thickBot="1" x14ac:dyDescent="0.3">
      <c r="A18" s="1" t="s">
        <v>45</v>
      </c>
      <c r="B18" s="3" t="s">
        <v>46</v>
      </c>
      <c r="C18" s="3" t="s">
        <v>40</v>
      </c>
      <c r="D18" s="3" t="s">
        <v>47</v>
      </c>
      <c r="E18" s="3" t="s">
        <v>34</v>
      </c>
      <c r="F18" s="82">
        <v>0.31805555555555554</v>
      </c>
      <c r="G18" s="80"/>
      <c r="H18" s="6">
        <v>5</v>
      </c>
      <c r="I18" s="6"/>
      <c r="J18" s="6"/>
      <c r="K18" s="70"/>
      <c r="L18" s="70"/>
      <c r="M18" s="10">
        <v>82</v>
      </c>
      <c r="N18" s="3" t="s">
        <v>101</v>
      </c>
      <c r="O18" s="3">
        <f>Día4!O18+Día5!M18</f>
        <v>183</v>
      </c>
      <c r="P18" s="71" t="s">
        <v>196</v>
      </c>
      <c r="Q18" s="23"/>
      <c r="W18" s="22"/>
    </row>
    <row r="19" spans="1:23" s="21" customFormat="1" ht="20.100000000000001" customHeight="1" thickTop="1" thickBot="1" x14ac:dyDescent="0.3">
      <c r="A19" s="1">
        <v>4187</v>
      </c>
      <c r="B19" s="3" t="s">
        <v>32</v>
      </c>
      <c r="C19" s="3" t="s">
        <v>54</v>
      </c>
      <c r="D19" s="3" t="s">
        <v>43</v>
      </c>
      <c r="E19" s="3" t="s">
        <v>79</v>
      </c>
      <c r="F19" s="82">
        <v>0.32083333333333336</v>
      </c>
      <c r="G19" s="80"/>
      <c r="H19" s="6">
        <v>3</v>
      </c>
      <c r="I19" s="11" t="s">
        <v>106</v>
      </c>
      <c r="J19" s="11"/>
      <c r="K19" s="70"/>
      <c r="L19" s="70"/>
      <c r="M19" s="10">
        <v>2</v>
      </c>
      <c r="N19" s="3" t="s">
        <v>101</v>
      </c>
      <c r="O19" s="3">
        <f>Día4!O19+Día5!M19</f>
        <v>19</v>
      </c>
      <c r="P19" s="71" t="s">
        <v>107</v>
      </c>
      <c r="Q19" s="23"/>
      <c r="W19" s="22"/>
    </row>
    <row r="20" spans="1:23" s="21" customFormat="1" ht="43.5" customHeight="1" thickTop="1" thickBot="1" x14ac:dyDescent="0.3">
      <c r="A20" s="1">
        <v>8078</v>
      </c>
      <c r="B20" s="3" t="s">
        <v>31</v>
      </c>
      <c r="C20" s="3" t="s">
        <v>40</v>
      </c>
      <c r="D20" s="3" t="s">
        <v>33</v>
      </c>
      <c r="E20" s="3" t="s">
        <v>34</v>
      </c>
      <c r="F20" s="82">
        <v>0.32777777777777778</v>
      </c>
      <c r="G20" s="80"/>
      <c r="H20" s="11">
        <v>6</v>
      </c>
      <c r="I20" s="11" t="s">
        <v>125</v>
      </c>
      <c r="J20" s="11">
        <v>4</v>
      </c>
      <c r="K20" s="70"/>
      <c r="L20" s="70"/>
      <c r="M20" s="86">
        <v>146</v>
      </c>
      <c r="N20" s="3" t="s">
        <v>101</v>
      </c>
      <c r="O20" s="3">
        <f>Día4!O20+Día5!M20</f>
        <v>340</v>
      </c>
      <c r="P20" s="71" t="s">
        <v>197</v>
      </c>
      <c r="Q20" s="23"/>
      <c r="W20" s="22"/>
    </row>
    <row r="21" spans="1:23" s="21" customFormat="1" ht="17.25" thickTop="1" thickBot="1" x14ac:dyDescent="0.3">
      <c r="A21" s="1">
        <v>8079</v>
      </c>
      <c r="B21" s="3" t="s">
        <v>31</v>
      </c>
      <c r="C21" s="3" t="s">
        <v>40</v>
      </c>
      <c r="D21" s="3" t="s">
        <v>48</v>
      </c>
      <c r="E21" s="3" t="s">
        <v>33</v>
      </c>
      <c r="F21" s="82">
        <v>0.34722222222222227</v>
      </c>
      <c r="G21" s="80" t="s">
        <v>198</v>
      </c>
      <c r="H21" s="6">
        <v>3</v>
      </c>
      <c r="I21" s="6"/>
      <c r="J21" s="6"/>
      <c r="K21" s="70"/>
      <c r="L21" s="70"/>
      <c r="M21" s="8">
        <v>11</v>
      </c>
      <c r="N21" s="3" t="s">
        <v>101</v>
      </c>
      <c r="O21" s="3">
        <f>Día4!O21+Día5!M21</f>
        <v>29</v>
      </c>
      <c r="P21" s="71"/>
      <c r="Q21" s="23"/>
      <c r="W21" s="22"/>
    </row>
    <row r="22" spans="1:23" s="21" customFormat="1" ht="20.100000000000001" customHeight="1" thickTop="1" thickBot="1" x14ac:dyDescent="0.3">
      <c r="A22" s="1">
        <v>8278</v>
      </c>
      <c r="B22" s="3" t="s">
        <v>31</v>
      </c>
      <c r="C22" s="3" t="s">
        <v>37</v>
      </c>
      <c r="D22" s="3" t="s">
        <v>33</v>
      </c>
      <c r="E22" s="3" t="s">
        <v>34</v>
      </c>
      <c r="F22" s="82">
        <v>0.35555555555555557</v>
      </c>
      <c r="G22" s="80"/>
      <c r="H22" s="6">
        <v>6</v>
      </c>
      <c r="I22" s="6"/>
      <c r="J22" s="6">
        <v>2</v>
      </c>
      <c r="K22" s="70"/>
      <c r="L22" s="70"/>
      <c r="M22" s="8">
        <v>63</v>
      </c>
      <c r="N22" s="3" t="s">
        <v>101</v>
      </c>
      <c r="O22" s="3">
        <f>Día4!O22+Día5!M22</f>
        <v>210</v>
      </c>
      <c r="P22" s="71"/>
      <c r="Q22" s="23"/>
      <c r="W22" s="22"/>
    </row>
    <row r="23" spans="1:23" s="21" customFormat="1" ht="20.100000000000001" customHeight="1" thickTop="1" thickBot="1" x14ac:dyDescent="0.3">
      <c r="A23" s="1">
        <v>4087</v>
      </c>
      <c r="B23" s="3" t="s">
        <v>32</v>
      </c>
      <c r="C23" s="3" t="s">
        <v>37</v>
      </c>
      <c r="D23" s="3" t="s">
        <v>49</v>
      </c>
      <c r="E23" s="3" t="s">
        <v>78</v>
      </c>
      <c r="F23" s="82">
        <v>0.3833333333333333</v>
      </c>
      <c r="G23" s="80"/>
      <c r="H23" s="6">
        <v>3</v>
      </c>
      <c r="I23" s="6"/>
      <c r="J23" s="6"/>
      <c r="K23" s="70"/>
      <c r="L23" s="70"/>
      <c r="M23" s="85">
        <v>3</v>
      </c>
      <c r="N23" s="3" t="s">
        <v>100</v>
      </c>
      <c r="O23" s="3">
        <f>Día4!O23+Día5!M23</f>
        <v>20</v>
      </c>
      <c r="P23" s="71"/>
      <c r="Q23" s="23"/>
      <c r="W23" s="22"/>
    </row>
    <row r="24" spans="1:23" s="21" customFormat="1" ht="17.25" thickTop="1" thickBot="1" x14ac:dyDescent="0.3">
      <c r="A24" s="1" t="s">
        <v>50</v>
      </c>
      <c r="B24" s="3" t="s">
        <v>46</v>
      </c>
      <c r="C24" s="3" t="s">
        <v>37</v>
      </c>
      <c r="D24" s="3" t="s">
        <v>48</v>
      </c>
      <c r="E24" s="3" t="s">
        <v>47</v>
      </c>
      <c r="F24" s="82">
        <v>0.38750000000000001</v>
      </c>
      <c r="G24" s="80"/>
      <c r="H24" s="6">
        <v>3</v>
      </c>
      <c r="I24" s="11"/>
      <c r="J24" s="11"/>
      <c r="K24" s="70"/>
      <c r="L24" s="70"/>
      <c r="M24" s="10">
        <v>8</v>
      </c>
      <c r="N24" s="3" t="s">
        <v>100</v>
      </c>
      <c r="O24" s="3">
        <f>Día4!O24+Día5!M24</f>
        <v>29</v>
      </c>
      <c r="P24" s="71"/>
      <c r="Q24" s="23"/>
      <c r="W24" s="22"/>
    </row>
    <row r="25" spans="1:23" s="21" customFormat="1" ht="20.100000000000001" customHeight="1" thickTop="1" thickBot="1" x14ac:dyDescent="0.3">
      <c r="A25" s="1">
        <v>8088</v>
      </c>
      <c r="B25" s="3" t="s">
        <v>31</v>
      </c>
      <c r="C25" s="3" t="s">
        <v>40</v>
      </c>
      <c r="D25" s="3" t="s">
        <v>33</v>
      </c>
      <c r="E25" s="3" t="s">
        <v>34</v>
      </c>
      <c r="F25" s="82">
        <v>0.39027777777777778</v>
      </c>
      <c r="G25" s="80"/>
      <c r="H25" s="6">
        <v>6</v>
      </c>
      <c r="I25" s="6"/>
      <c r="J25" s="6"/>
      <c r="K25" s="70"/>
      <c r="L25" s="70"/>
      <c r="M25" s="8">
        <v>76</v>
      </c>
      <c r="N25" s="3" t="s">
        <v>100</v>
      </c>
      <c r="O25" s="3">
        <f>Día4!O25+Día5!M25</f>
        <v>165</v>
      </c>
      <c r="P25" s="71"/>
      <c r="Q25" s="23"/>
      <c r="W25" s="22"/>
    </row>
    <row r="26" spans="1:23" s="21" customFormat="1" ht="20.100000000000001" customHeight="1" thickTop="1" thickBot="1" x14ac:dyDescent="0.3">
      <c r="A26" s="1" t="s">
        <v>51</v>
      </c>
      <c r="B26" s="3" t="s">
        <v>46</v>
      </c>
      <c r="C26" s="3" t="s">
        <v>38</v>
      </c>
      <c r="D26" s="3" t="s">
        <v>47</v>
      </c>
      <c r="E26" s="3" t="s">
        <v>34</v>
      </c>
      <c r="F26" s="82">
        <v>0.39861111111111108</v>
      </c>
      <c r="G26" s="80"/>
      <c r="H26" s="6"/>
      <c r="I26" s="6"/>
      <c r="J26" s="6"/>
      <c r="K26" s="70"/>
      <c r="L26" s="70"/>
      <c r="M26" s="10"/>
      <c r="N26" s="3"/>
      <c r="O26" s="3">
        <f>Día4!O26+Día5!M26</f>
        <v>54</v>
      </c>
      <c r="P26" s="71"/>
      <c r="Q26" s="23"/>
      <c r="W26" s="22"/>
    </row>
    <row r="27" spans="1:23" s="21" customFormat="1" ht="20.100000000000001" customHeight="1" thickTop="1" thickBot="1" x14ac:dyDescent="0.3">
      <c r="A27" s="1">
        <v>8098</v>
      </c>
      <c r="B27" s="3" t="s">
        <v>31</v>
      </c>
      <c r="C27" s="3" t="s">
        <v>38</v>
      </c>
      <c r="D27" s="3" t="s">
        <v>33</v>
      </c>
      <c r="E27" s="3" t="s">
        <v>34</v>
      </c>
      <c r="F27" s="82">
        <v>0.43541666666666662</v>
      </c>
      <c r="G27" s="80"/>
      <c r="H27" s="6"/>
      <c r="I27" s="6"/>
      <c r="J27" s="6"/>
      <c r="K27" s="70"/>
      <c r="L27" s="70"/>
      <c r="M27" s="85"/>
      <c r="N27" s="3"/>
      <c r="O27" s="3">
        <f>Día4!O27+Día5!M27</f>
        <v>116</v>
      </c>
      <c r="P27" s="71"/>
      <c r="Q27" s="23"/>
    </row>
    <row r="28" spans="1:23" s="21" customFormat="1" ht="20.100000000000001" customHeight="1" thickTop="1" thickBot="1" x14ac:dyDescent="0.3">
      <c r="A28" s="1">
        <v>8109</v>
      </c>
      <c r="B28" s="3" t="s">
        <v>31</v>
      </c>
      <c r="C28" s="3" t="s">
        <v>37</v>
      </c>
      <c r="D28" s="3" t="s">
        <v>48</v>
      </c>
      <c r="E28" s="3" t="s">
        <v>33</v>
      </c>
      <c r="F28" s="82">
        <v>0.4465277777777778</v>
      </c>
      <c r="G28" s="80" t="s">
        <v>200</v>
      </c>
      <c r="H28" s="6">
        <v>3</v>
      </c>
      <c r="I28" s="6" t="s">
        <v>106</v>
      </c>
      <c r="J28" s="6"/>
      <c r="K28" s="70"/>
      <c r="L28" s="70"/>
      <c r="M28" s="9">
        <v>16</v>
      </c>
      <c r="N28" s="3" t="s">
        <v>101</v>
      </c>
      <c r="O28" s="3">
        <f>Día4!O28+Día5!M28</f>
        <v>73</v>
      </c>
      <c r="P28" s="71" t="s">
        <v>188</v>
      </c>
    </row>
    <row r="29" spans="1:23" s="21" customFormat="1" ht="27" customHeight="1" thickTop="1" thickBot="1" x14ac:dyDescent="0.3">
      <c r="A29" s="1">
        <v>4072</v>
      </c>
      <c r="B29" s="3" t="s">
        <v>32</v>
      </c>
      <c r="C29" s="3" t="s">
        <v>37</v>
      </c>
      <c r="D29" s="3" t="s">
        <v>52</v>
      </c>
      <c r="E29" s="3" t="s">
        <v>53</v>
      </c>
      <c r="F29" s="82">
        <v>0.44861111111111113</v>
      </c>
      <c r="G29" s="80" t="s">
        <v>201</v>
      </c>
      <c r="H29" s="6">
        <v>5</v>
      </c>
      <c r="I29" s="6"/>
      <c r="J29" s="6"/>
      <c r="K29" s="70"/>
      <c r="L29" s="70"/>
      <c r="M29" s="9">
        <v>30</v>
      </c>
      <c r="N29" s="3" t="s">
        <v>101</v>
      </c>
      <c r="O29" s="3">
        <f>Día4!O29+Día5!M29</f>
        <v>111</v>
      </c>
      <c r="P29" s="71" t="s">
        <v>199</v>
      </c>
    </row>
    <row r="30" spans="1:23" s="21" customFormat="1" ht="20.100000000000001" customHeight="1" thickTop="1" thickBot="1" x14ac:dyDescent="0.3">
      <c r="A30" s="1">
        <v>4186</v>
      </c>
      <c r="B30" s="3" t="s">
        <v>32</v>
      </c>
      <c r="C30" s="3" t="s">
        <v>37</v>
      </c>
      <c r="D30" s="3" t="s">
        <v>80</v>
      </c>
      <c r="E30" s="3" t="s">
        <v>34</v>
      </c>
      <c r="F30" s="82">
        <v>0.45833333333333331</v>
      </c>
      <c r="G30" s="80" t="s">
        <v>146</v>
      </c>
      <c r="H30" s="6">
        <v>6</v>
      </c>
      <c r="I30" s="6"/>
      <c r="J30" s="6"/>
      <c r="K30" s="70"/>
      <c r="L30" s="70"/>
      <c r="M30" s="9">
        <v>42</v>
      </c>
      <c r="N30" s="3" t="s">
        <v>100</v>
      </c>
      <c r="O30" s="3">
        <f>Día4!O30+Día5!M30</f>
        <v>134</v>
      </c>
      <c r="P30" s="71"/>
    </row>
    <row r="31" spans="1:23" s="21" customFormat="1" ht="20.100000000000001" customHeight="1" thickTop="1" thickBot="1" x14ac:dyDescent="0.3">
      <c r="A31" s="1">
        <v>4101</v>
      </c>
      <c r="B31" s="3" t="s">
        <v>32</v>
      </c>
      <c r="C31" s="3" t="s">
        <v>37</v>
      </c>
      <c r="D31" s="3" t="s">
        <v>34</v>
      </c>
      <c r="E31" s="3" t="s">
        <v>36</v>
      </c>
      <c r="F31" s="82">
        <v>0.4861111111111111</v>
      </c>
      <c r="G31" s="80"/>
      <c r="H31" s="6">
        <v>3</v>
      </c>
      <c r="I31" s="6"/>
      <c r="J31" s="6"/>
      <c r="K31" s="70"/>
      <c r="L31" s="70"/>
      <c r="M31" s="10">
        <v>9</v>
      </c>
      <c r="N31" s="3" t="s">
        <v>100</v>
      </c>
      <c r="O31" s="3">
        <f>Día4!O31+Día5!M31</f>
        <v>31</v>
      </c>
      <c r="P31" s="71"/>
      <c r="Q31" s="23"/>
      <c r="W31" s="22"/>
    </row>
    <row r="32" spans="1:23" s="21" customFormat="1" ht="20.100000000000001" customHeight="1" thickTop="1" thickBot="1" x14ac:dyDescent="0.3">
      <c r="A32" s="1">
        <v>8118</v>
      </c>
      <c r="B32" s="3" t="s">
        <v>31</v>
      </c>
      <c r="C32" s="3" t="s">
        <v>40</v>
      </c>
      <c r="D32" s="3" t="s">
        <v>33</v>
      </c>
      <c r="E32" s="3" t="s">
        <v>34</v>
      </c>
      <c r="F32" s="82">
        <v>0.50486111111111109</v>
      </c>
      <c r="G32" s="88"/>
      <c r="H32" s="11">
        <v>6</v>
      </c>
      <c r="I32" s="11"/>
      <c r="J32" s="11"/>
      <c r="K32" s="70"/>
      <c r="L32" s="70"/>
      <c r="M32" s="10">
        <v>47</v>
      </c>
      <c r="N32" s="3" t="s">
        <v>100</v>
      </c>
      <c r="O32" s="3">
        <f>Día4!O32+Día5!M32</f>
        <v>158</v>
      </c>
      <c r="P32" s="71"/>
      <c r="Q32" s="23"/>
      <c r="W32" s="22"/>
    </row>
    <row r="33" spans="1:23" s="21" customFormat="1" ht="17.25" thickTop="1" thickBot="1" x14ac:dyDescent="0.3">
      <c r="A33" s="1">
        <v>4064</v>
      </c>
      <c r="B33" s="3" t="s">
        <v>32</v>
      </c>
      <c r="C33" s="3" t="s">
        <v>54</v>
      </c>
      <c r="D33" s="3" t="s">
        <v>55</v>
      </c>
      <c r="E33" s="3" t="s">
        <v>34</v>
      </c>
      <c r="F33" s="82">
        <v>0.51944444444444449</v>
      </c>
      <c r="G33" s="80"/>
      <c r="H33" s="6">
        <v>6</v>
      </c>
      <c r="I33" s="6"/>
      <c r="J33" s="6"/>
      <c r="K33" s="70"/>
      <c r="L33" s="70"/>
      <c r="M33" s="10">
        <v>5</v>
      </c>
      <c r="N33" s="3" t="s">
        <v>100</v>
      </c>
      <c r="O33" s="3">
        <f>Día4!O33+Día5!M33</f>
        <v>16</v>
      </c>
      <c r="P33" s="71"/>
      <c r="Q33" s="23"/>
      <c r="W33" s="22"/>
    </row>
    <row r="34" spans="1:23" s="21" customFormat="1" ht="20.100000000000001" customHeight="1" thickTop="1" thickBot="1" x14ac:dyDescent="0.3">
      <c r="A34" s="1">
        <v>8129</v>
      </c>
      <c r="B34" s="3" t="s">
        <v>31</v>
      </c>
      <c r="C34" s="3" t="s">
        <v>37</v>
      </c>
      <c r="D34" s="3" t="s">
        <v>48</v>
      </c>
      <c r="E34" s="3" t="s">
        <v>33</v>
      </c>
      <c r="F34" s="82">
        <v>0.5229166666666667</v>
      </c>
      <c r="G34" s="80" t="s">
        <v>151</v>
      </c>
      <c r="H34" s="6">
        <v>3</v>
      </c>
      <c r="I34" s="6"/>
      <c r="J34" s="6"/>
      <c r="K34" s="70"/>
      <c r="L34" s="70"/>
      <c r="M34" s="3">
        <v>12</v>
      </c>
      <c r="N34" s="3" t="s">
        <v>100</v>
      </c>
      <c r="O34" s="3">
        <f>Día4!O34+Día5!M34</f>
        <v>28</v>
      </c>
      <c r="P34" s="71"/>
      <c r="Q34" s="23"/>
    </row>
    <row r="35" spans="1:23" s="21" customFormat="1" ht="20.100000000000001" customHeight="1" thickTop="1" thickBot="1" x14ac:dyDescent="0.3">
      <c r="A35" s="1">
        <v>4086</v>
      </c>
      <c r="B35" s="3" t="s">
        <v>32</v>
      </c>
      <c r="C35" s="3" t="s">
        <v>37</v>
      </c>
      <c r="D35" s="3" t="s">
        <v>81</v>
      </c>
      <c r="E35" s="3" t="s">
        <v>34</v>
      </c>
      <c r="F35" s="82">
        <v>0.56111111111111112</v>
      </c>
      <c r="G35" s="80" t="s">
        <v>155</v>
      </c>
      <c r="H35" s="6">
        <v>6</v>
      </c>
      <c r="I35" s="6" t="s">
        <v>106</v>
      </c>
      <c r="J35" s="6"/>
      <c r="K35" s="70"/>
      <c r="L35" s="70"/>
      <c r="M35" s="9">
        <v>4</v>
      </c>
      <c r="N35" s="3" t="s">
        <v>101</v>
      </c>
      <c r="O35" s="3">
        <f>Día4!O35+Día5!M35</f>
        <v>26</v>
      </c>
      <c r="P35" s="71" t="s">
        <v>138</v>
      </c>
    </row>
    <row r="36" spans="1:23" s="21" customFormat="1" ht="20.100000000000001" customHeight="1" thickTop="1" thickBot="1" x14ac:dyDescent="0.3">
      <c r="A36" s="1">
        <v>4325</v>
      </c>
      <c r="B36" s="3" t="s">
        <v>32</v>
      </c>
      <c r="C36" s="3" t="s">
        <v>37</v>
      </c>
      <c r="D36" s="3" t="s">
        <v>48</v>
      </c>
      <c r="E36" s="3" t="s">
        <v>56</v>
      </c>
      <c r="F36" s="82">
        <v>0.57361111111111118</v>
      </c>
      <c r="G36" s="106"/>
      <c r="H36" s="6">
        <v>3</v>
      </c>
      <c r="I36" s="6"/>
      <c r="J36" s="6"/>
      <c r="K36" s="70" t="s">
        <v>202</v>
      </c>
      <c r="L36" s="70">
        <v>2</v>
      </c>
      <c r="M36" s="9">
        <v>6</v>
      </c>
      <c r="N36" s="3" t="s">
        <v>100</v>
      </c>
      <c r="O36" s="3">
        <f>Día4!O36+Día5!M36</f>
        <v>38</v>
      </c>
      <c r="P36" s="71"/>
    </row>
    <row r="37" spans="1:23" s="21" customFormat="1" ht="20.100000000000001" customHeight="1" thickTop="1" thickBot="1" x14ac:dyDescent="0.3">
      <c r="A37" s="1">
        <v>8139</v>
      </c>
      <c r="B37" s="3" t="s">
        <v>31</v>
      </c>
      <c r="C37" s="3" t="s">
        <v>57</v>
      </c>
      <c r="D37" s="3" t="s">
        <v>34</v>
      </c>
      <c r="E37" s="3" t="s">
        <v>33</v>
      </c>
      <c r="F37" s="82">
        <v>0.58888888888888891</v>
      </c>
      <c r="G37" s="87"/>
      <c r="H37" s="6"/>
      <c r="I37" s="6"/>
      <c r="J37" s="6"/>
      <c r="K37" s="70"/>
      <c r="L37" s="70"/>
      <c r="M37" s="9"/>
      <c r="N37" s="3"/>
      <c r="O37" s="3">
        <f>Día4!O37+Día5!M37</f>
        <v>9</v>
      </c>
      <c r="P37" s="71"/>
    </row>
    <row r="38" spans="1:23" s="21" customFormat="1" ht="46.5" thickTop="1" thickBot="1" x14ac:dyDescent="0.3">
      <c r="A38" s="1">
        <v>4110</v>
      </c>
      <c r="B38" s="3" t="s">
        <v>32</v>
      </c>
      <c r="C38" s="3" t="s">
        <v>76</v>
      </c>
      <c r="D38" s="3" t="s">
        <v>36</v>
      </c>
      <c r="E38" s="3" t="s">
        <v>77</v>
      </c>
      <c r="F38" s="82">
        <v>0.60833333333333328</v>
      </c>
      <c r="G38" s="80" t="s">
        <v>102</v>
      </c>
      <c r="H38" s="6">
        <v>6</v>
      </c>
      <c r="I38" s="6"/>
      <c r="J38" s="6"/>
      <c r="K38" s="70"/>
      <c r="L38" s="70"/>
      <c r="M38" s="10">
        <v>6</v>
      </c>
      <c r="N38" s="3" t="s">
        <v>101</v>
      </c>
      <c r="O38" s="3">
        <f>Día4!O38+Día5!M38</f>
        <v>22</v>
      </c>
      <c r="P38" s="71" t="s">
        <v>208</v>
      </c>
      <c r="Q38" s="23"/>
      <c r="W38" s="22"/>
    </row>
    <row r="39" spans="1:23" s="21" customFormat="1" ht="39" customHeight="1" thickTop="1" thickBot="1" x14ac:dyDescent="0.3">
      <c r="A39" s="1">
        <v>4110</v>
      </c>
      <c r="B39" s="3" t="s">
        <v>32</v>
      </c>
      <c r="C39" s="3" t="s">
        <v>17</v>
      </c>
      <c r="D39" s="3" t="s">
        <v>36</v>
      </c>
      <c r="E39" s="3" t="s">
        <v>75</v>
      </c>
      <c r="F39" s="82">
        <v>0.60833333333333328</v>
      </c>
      <c r="G39" s="80"/>
      <c r="H39" s="6"/>
      <c r="I39" s="11"/>
      <c r="J39" s="11"/>
      <c r="K39" s="70"/>
      <c r="L39" s="70"/>
      <c r="M39" s="10"/>
      <c r="N39" s="3"/>
      <c r="O39" s="3">
        <f>Día4!O39+Día5!M39</f>
        <v>8</v>
      </c>
      <c r="P39" s="71"/>
      <c r="Q39" s="23"/>
      <c r="W39" s="22"/>
    </row>
    <row r="40" spans="1:23" s="21" customFormat="1" ht="20.100000000000001" customHeight="1" thickTop="1" thickBot="1" x14ac:dyDescent="0.3">
      <c r="A40" s="1">
        <v>4143</v>
      </c>
      <c r="B40" s="3" t="s">
        <v>32</v>
      </c>
      <c r="C40" s="3" t="s">
        <v>37</v>
      </c>
      <c r="D40" s="3" t="s">
        <v>58</v>
      </c>
      <c r="E40" s="3" t="s">
        <v>52</v>
      </c>
      <c r="F40" s="82">
        <v>0.6118055555555556</v>
      </c>
      <c r="G40" s="80"/>
      <c r="H40" s="6">
        <v>3</v>
      </c>
      <c r="I40" s="6"/>
      <c r="J40" s="6"/>
      <c r="K40" s="70" t="s">
        <v>203</v>
      </c>
      <c r="L40" s="70">
        <v>3</v>
      </c>
      <c r="M40" s="8">
        <v>4</v>
      </c>
      <c r="N40" s="3" t="s">
        <v>100</v>
      </c>
      <c r="O40" s="3">
        <f>Día4!O40+Día5!M40</f>
        <v>24</v>
      </c>
      <c r="P40" s="71"/>
      <c r="Q40" s="23"/>
      <c r="W40" s="22"/>
    </row>
    <row r="41" spans="1:23" s="21" customFormat="1" ht="20.100000000000001" customHeight="1" thickTop="1" thickBot="1" x14ac:dyDescent="0.3">
      <c r="A41" s="1">
        <v>8148</v>
      </c>
      <c r="B41" s="3" t="s">
        <v>31</v>
      </c>
      <c r="C41" s="3" t="s">
        <v>59</v>
      </c>
      <c r="D41" s="3" t="s">
        <v>33</v>
      </c>
      <c r="E41" s="3" t="s">
        <v>34</v>
      </c>
      <c r="F41" s="82">
        <v>0.61249999999999993</v>
      </c>
      <c r="G41" s="80" t="s">
        <v>146</v>
      </c>
      <c r="H41" s="6">
        <v>6</v>
      </c>
      <c r="I41" s="6"/>
      <c r="J41" s="6"/>
      <c r="K41" s="70"/>
      <c r="L41" s="70"/>
      <c r="M41" s="8">
        <v>63</v>
      </c>
      <c r="N41" s="3" t="s">
        <v>101</v>
      </c>
      <c r="O41" s="3">
        <f>Día4!O41+Día5!M41</f>
        <v>251</v>
      </c>
      <c r="P41" s="71" t="s">
        <v>204</v>
      </c>
      <c r="Q41" s="23"/>
      <c r="W41" s="22"/>
    </row>
    <row r="42" spans="1:23" s="21" customFormat="1" ht="20.100000000000001" customHeight="1" thickTop="1" thickBot="1" x14ac:dyDescent="0.3">
      <c r="A42" s="1" t="s">
        <v>60</v>
      </c>
      <c r="B42" s="3" t="s">
        <v>61</v>
      </c>
      <c r="C42" s="3" t="s">
        <v>62</v>
      </c>
      <c r="D42" s="3" t="s">
        <v>48</v>
      </c>
      <c r="E42" s="3" t="s">
        <v>63</v>
      </c>
      <c r="F42" s="82">
        <v>0.63055555555555554</v>
      </c>
      <c r="G42" s="80"/>
      <c r="H42" s="6">
        <v>3</v>
      </c>
      <c r="I42" s="6"/>
      <c r="J42" s="6"/>
      <c r="K42" s="70"/>
      <c r="L42" s="70"/>
      <c r="M42" s="10">
        <v>41</v>
      </c>
      <c r="N42" s="3" t="s">
        <v>100</v>
      </c>
      <c r="O42" s="3">
        <f>Día4!O42+Día5!M42</f>
        <v>113</v>
      </c>
      <c r="P42" s="71"/>
      <c r="Q42" s="23"/>
      <c r="W42" s="22"/>
    </row>
    <row r="43" spans="1:23" s="21" customFormat="1" ht="25.5" customHeight="1" thickTop="1" thickBot="1" x14ac:dyDescent="0.3">
      <c r="A43" s="1">
        <v>4111</v>
      </c>
      <c r="B43" s="3" t="s">
        <v>32</v>
      </c>
      <c r="C43" s="3" t="s">
        <v>37</v>
      </c>
      <c r="D43" s="3" t="s">
        <v>77</v>
      </c>
      <c r="E43" s="3" t="s">
        <v>36</v>
      </c>
      <c r="F43" s="82">
        <v>0.64583333333333337</v>
      </c>
      <c r="G43" s="80"/>
      <c r="H43" s="6">
        <v>3</v>
      </c>
      <c r="I43" s="6"/>
      <c r="J43" s="6"/>
      <c r="K43" s="70"/>
      <c r="L43" s="70"/>
      <c r="M43" s="3">
        <v>4</v>
      </c>
      <c r="N43" s="3" t="s">
        <v>100</v>
      </c>
      <c r="O43" s="3">
        <f>Día4!O43+Día5!M43</f>
        <v>22</v>
      </c>
      <c r="P43" s="71"/>
      <c r="Q43" s="23"/>
    </row>
    <row r="44" spans="1:23" s="21" customFormat="1" ht="20.100000000000001" customHeight="1" thickTop="1" thickBot="1" x14ac:dyDescent="0.3">
      <c r="A44" s="1">
        <v>4114</v>
      </c>
      <c r="B44" s="3" t="s">
        <v>32</v>
      </c>
      <c r="C44" s="3" t="s">
        <v>37</v>
      </c>
      <c r="D44" s="3" t="s">
        <v>64</v>
      </c>
      <c r="E44" s="3" t="s">
        <v>34</v>
      </c>
      <c r="F44" s="82">
        <v>0.65069444444444446</v>
      </c>
      <c r="G44" s="80"/>
      <c r="H44" s="6">
        <v>6</v>
      </c>
      <c r="I44" s="6"/>
      <c r="J44" s="6"/>
      <c r="K44" s="70"/>
      <c r="L44" s="89"/>
      <c r="M44" s="90">
        <v>3</v>
      </c>
      <c r="N44" s="3" t="s">
        <v>100</v>
      </c>
      <c r="O44" s="3">
        <f>Día4!O44+Día5!M44</f>
        <v>20</v>
      </c>
      <c r="P44" s="71"/>
      <c r="Q44" s="23"/>
    </row>
    <row r="45" spans="1:23" s="21" customFormat="1" ht="20.100000000000001" customHeight="1" thickTop="1" thickBot="1" x14ac:dyDescent="0.3">
      <c r="A45" s="1">
        <v>8159</v>
      </c>
      <c r="B45" s="3" t="s">
        <v>31</v>
      </c>
      <c r="C45" s="3" t="s">
        <v>57</v>
      </c>
      <c r="D45" s="3" t="s">
        <v>48</v>
      </c>
      <c r="E45" s="3" t="s">
        <v>33</v>
      </c>
      <c r="F45" s="82">
        <v>0.65138888888888891</v>
      </c>
      <c r="G45" s="80"/>
      <c r="H45" s="6"/>
      <c r="I45" s="6"/>
      <c r="J45" s="6"/>
      <c r="K45" s="70"/>
      <c r="L45" s="70"/>
      <c r="M45" s="10"/>
      <c r="N45" s="3"/>
      <c r="O45" s="3">
        <f>Día4!O45+Día5!M45</f>
        <v>6</v>
      </c>
      <c r="P45" s="71"/>
      <c r="Q45" s="23"/>
      <c r="W45" s="22"/>
    </row>
    <row r="46" spans="1:23" s="21" customFormat="1" ht="24" thickTop="1" thickBot="1" x14ac:dyDescent="0.3">
      <c r="A46" s="1">
        <v>8158</v>
      </c>
      <c r="B46" s="3" t="s">
        <v>31</v>
      </c>
      <c r="C46" s="3" t="s">
        <v>37</v>
      </c>
      <c r="D46" s="3" t="s">
        <v>33</v>
      </c>
      <c r="E46" s="3" t="s">
        <v>34</v>
      </c>
      <c r="F46" s="82">
        <v>0.6645833333333333</v>
      </c>
      <c r="G46" s="80"/>
      <c r="H46" s="11">
        <v>6</v>
      </c>
      <c r="I46" s="11" t="s">
        <v>106</v>
      </c>
      <c r="J46" s="11">
        <v>4</v>
      </c>
      <c r="K46" s="70"/>
      <c r="L46" s="70"/>
      <c r="M46" s="10">
        <v>68</v>
      </c>
      <c r="N46" s="3" t="s">
        <v>101</v>
      </c>
      <c r="O46" s="3">
        <f>Día4!O46+Día5!M46</f>
        <v>331</v>
      </c>
      <c r="P46" s="71" t="s">
        <v>211</v>
      </c>
      <c r="Q46" s="23"/>
      <c r="W46" s="22"/>
    </row>
    <row r="47" spans="1:23" s="21" customFormat="1" ht="20.100000000000001" customHeight="1" thickTop="1" thickBot="1" x14ac:dyDescent="0.3">
      <c r="A47" s="1">
        <v>8359</v>
      </c>
      <c r="B47" s="3" t="s">
        <v>31</v>
      </c>
      <c r="C47" s="3" t="s">
        <v>37</v>
      </c>
      <c r="D47" s="3" t="s">
        <v>48</v>
      </c>
      <c r="E47" s="3" t="s">
        <v>33</v>
      </c>
      <c r="F47" s="82">
        <v>0.67222222222222217</v>
      </c>
      <c r="G47" s="80"/>
      <c r="H47" s="11">
        <v>3</v>
      </c>
      <c r="I47" s="11" t="s">
        <v>103</v>
      </c>
      <c r="J47" s="11"/>
      <c r="K47" s="70"/>
      <c r="L47" s="70"/>
      <c r="M47" s="10">
        <v>11</v>
      </c>
      <c r="N47" s="3" t="s">
        <v>100</v>
      </c>
      <c r="O47" s="3">
        <f>Día4!O47+Día5!M47</f>
        <v>30</v>
      </c>
      <c r="P47" s="71"/>
      <c r="Q47" s="23"/>
      <c r="W47" s="22"/>
    </row>
    <row r="48" spans="1:23" s="21" customFormat="1" ht="20.100000000000001" customHeight="1" thickTop="1" thickBot="1" x14ac:dyDescent="0.3">
      <c r="A48" s="1">
        <v>4969</v>
      </c>
      <c r="B48" s="3" t="s">
        <v>32</v>
      </c>
      <c r="C48" s="3" t="s">
        <v>37</v>
      </c>
      <c r="D48" s="3" t="s">
        <v>48</v>
      </c>
      <c r="E48" s="3" t="s">
        <v>47</v>
      </c>
      <c r="F48" s="82">
        <v>0.6791666666666667</v>
      </c>
      <c r="G48" s="80"/>
      <c r="H48" s="11">
        <v>3</v>
      </c>
      <c r="I48" s="11" t="s">
        <v>106</v>
      </c>
      <c r="J48" s="11"/>
      <c r="K48" s="70"/>
      <c r="L48" s="70"/>
      <c r="M48" s="8">
        <v>10</v>
      </c>
      <c r="N48" s="3" t="s">
        <v>101</v>
      </c>
      <c r="O48" s="3">
        <f>Día4!O48+Día5!M48</f>
        <v>47</v>
      </c>
      <c r="P48" s="71" t="s">
        <v>205</v>
      </c>
      <c r="Q48" s="23"/>
      <c r="W48" s="22"/>
    </row>
    <row r="49" spans="1:23" s="21" customFormat="1" ht="20.100000000000001" customHeight="1" thickTop="1" thickBot="1" x14ac:dyDescent="0.3">
      <c r="A49" s="1">
        <v>4958</v>
      </c>
      <c r="B49" s="3" t="s">
        <v>32</v>
      </c>
      <c r="C49" s="3" t="s">
        <v>37</v>
      </c>
      <c r="D49" s="3" t="s">
        <v>47</v>
      </c>
      <c r="E49" s="3" t="s">
        <v>34</v>
      </c>
      <c r="F49" s="82">
        <v>0.6972222222222223</v>
      </c>
      <c r="G49" s="80" t="s">
        <v>207</v>
      </c>
      <c r="H49" s="6">
        <v>6</v>
      </c>
      <c r="I49" s="6"/>
      <c r="J49" s="6"/>
      <c r="K49" s="70"/>
      <c r="L49" s="70"/>
      <c r="M49" s="8">
        <v>82</v>
      </c>
      <c r="N49" s="3" t="s">
        <v>101</v>
      </c>
      <c r="O49" s="3">
        <f>Día4!O49+Día5!M49</f>
        <v>284</v>
      </c>
      <c r="P49" s="71" t="s">
        <v>168</v>
      </c>
      <c r="Q49" s="23"/>
      <c r="W49" s="22"/>
    </row>
    <row r="50" spans="1:23" s="21" customFormat="1" ht="20.100000000000001" customHeight="1" thickTop="1" thickBot="1" x14ac:dyDescent="0.3">
      <c r="A50" s="1">
        <v>8169</v>
      </c>
      <c r="B50" s="3" t="s">
        <v>31</v>
      </c>
      <c r="C50" s="3" t="s">
        <v>40</v>
      </c>
      <c r="D50" s="3" t="s">
        <v>48</v>
      </c>
      <c r="E50" s="3" t="s">
        <v>33</v>
      </c>
      <c r="F50" s="82">
        <v>0.70416666666666661</v>
      </c>
      <c r="G50" s="80"/>
      <c r="H50" s="6">
        <v>3</v>
      </c>
      <c r="I50" s="6"/>
      <c r="J50" s="6"/>
      <c r="K50" s="70"/>
      <c r="L50" s="70"/>
      <c r="M50" s="10">
        <v>4</v>
      </c>
      <c r="N50" s="3" t="s">
        <v>100</v>
      </c>
      <c r="O50" s="3">
        <f>Día4!O50+Día5!M50</f>
        <v>14</v>
      </c>
      <c r="P50" s="71" t="s">
        <v>206</v>
      </c>
      <c r="Q50" s="23"/>
      <c r="W50" s="22"/>
    </row>
    <row r="51" spans="1:23" s="21" customFormat="1" ht="20.100000000000001" customHeight="1" thickTop="1" thickBot="1" x14ac:dyDescent="0.3">
      <c r="A51" s="1">
        <v>8168</v>
      </c>
      <c r="B51" s="3" t="s">
        <v>31</v>
      </c>
      <c r="C51" s="3" t="s">
        <v>67</v>
      </c>
      <c r="D51" s="3" t="s">
        <v>33</v>
      </c>
      <c r="E51" s="3" t="s">
        <v>34</v>
      </c>
      <c r="F51" s="82">
        <v>0.70763888888888893</v>
      </c>
      <c r="G51" s="80"/>
      <c r="H51" s="6"/>
      <c r="I51" s="6"/>
      <c r="J51" s="6"/>
      <c r="K51" s="70"/>
      <c r="L51" s="70"/>
      <c r="M51" s="3"/>
      <c r="N51" s="3"/>
      <c r="O51" s="3">
        <f>Día4!O51+Día5!M51</f>
        <v>194</v>
      </c>
      <c r="P51" s="71"/>
      <c r="Q51" s="23"/>
    </row>
    <row r="52" spans="1:23" s="21" customFormat="1" ht="20.100000000000001" customHeight="1" thickTop="1" thickBot="1" x14ac:dyDescent="0.3">
      <c r="A52" s="1">
        <v>8179</v>
      </c>
      <c r="B52" s="3" t="s">
        <v>31</v>
      </c>
      <c r="C52" s="3" t="s">
        <v>37</v>
      </c>
      <c r="D52" s="3" t="s">
        <v>48</v>
      </c>
      <c r="E52" s="3" t="s">
        <v>33</v>
      </c>
      <c r="F52" s="82">
        <v>0.72777777777777775</v>
      </c>
      <c r="G52" s="88"/>
      <c r="H52" s="6">
        <v>3</v>
      </c>
      <c r="I52" s="6" t="s">
        <v>103</v>
      </c>
      <c r="J52" s="6"/>
      <c r="K52" s="70"/>
      <c r="L52" s="70"/>
      <c r="M52" s="9">
        <v>3</v>
      </c>
      <c r="N52" s="3" t="s">
        <v>100</v>
      </c>
      <c r="O52" s="3">
        <f>Día4!O52+Día5!M52</f>
        <v>27</v>
      </c>
      <c r="P52" s="71"/>
      <c r="Q52" s="23"/>
    </row>
    <row r="53" spans="1:23" s="21" customFormat="1" ht="20.100000000000001" customHeight="1" thickTop="1" thickBot="1" x14ac:dyDescent="0.3">
      <c r="A53" s="1" t="s">
        <v>65</v>
      </c>
      <c r="B53" s="3" t="s">
        <v>32</v>
      </c>
      <c r="C53" s="3" t="s">
        <v>37</v>
      </c>
      <c r="D53" s="3" t="s">
        <v>48</v>
      </c>
      <c r="E53" s="3" t="s">
        <v>66</v>
      </c>
      <c r="F53" s="82">
        <v>0.75486111111111109</v>
      </c>
      <c r="G53" s="80"/>
      <c r="H53" s="6">
        <v>3</v>
      </c>
      <c r="I53" s="6" t="s">
        <v>163</v>
      </c>
      <c r="J53" s="6"/>
      <c r="K53" s="70"/>
      <c r="L53" s="70"/>
      <c r="M53" s="9">
        <v>7</v>
      </c>
      <c r="N53" s="3" t="s">
        <v>101</v>
      </c>
      <c r="O53" s="3">
        <f>Día4!O53+Día5!M53</f>
        <v>51</v>
      </c>
      <c r="P53" s="71" t="s">
        <v>209</v>
      </c>
    </row>
    <row r="54" spans="1:23" s="21" customFormat="1" ht="20.100000000000001" customHeight="1" thickTop="1" thickBot="1" x14ac:dyDescent="0.3">
      <c r="A54" s="1">
        <v>4175</v>
      </c>
      <c r="B54" s="3" t="s">
        <v>68</v>
      </c>
      <c r="C54" s="3" t="s">
        <v>37</v>
      </c>
      <c r="D54" s="3" t="s">
        <v>34</v>
      </c>
      <c r="E54" s="3" t="s">
        <v>69</v>
      </c>
      <c r="F54" s="82">
        <v>0.76041666666666663</v>
      </c>
      <c r="G54" s="80" t="s">
        <v>165</v>
      </c>
      <c r="H54" s="6">
        <v>3</v>
      </c>
      <c r="I54" s="6"/>
      <c r="J54" s="6"/>
      <c r="K54" s="70"/>
      <c r="L54" s="70"/>
      <c r="M54" s="10">
        <v>6</v>
      </c>
      <c r="N54" s="3" t="s">
        <v>101</v>
      </c>
      <c r="O54" s="3">
        <f>Día4!O54+Día5!M54</f>
        <v>19</v>
      </c>
      <c r="P54" s="71"/>
      <c r="Q54" s="23"/>
      <c r="W54" s="22"/>
    </row>
    <row r="55" spans="1:23" s="21" customFormat="1" ht="20.100000000000001" customHeight="1" thickTop="1" thickBot="1" x14ac:dyDescent="0.3">
      <c r="A55" s="1">
        <v>8178</v>
      </c>
      <c r="B55" s="3" t="s">
        <v>31</v>
      </c>
      <c r="C55" s="3" t="s">
        <v>37</v>
      </c>
      <c r="D55" s="3" t="s">
        <v>33</v>
      </c>
      <c r="E55" s="3" t="s">
        <v>34</v>
      </c>
      <c r="F55" s="82">
        <v>0.76874999999999993</v>
      </c>
      <c r="G55" s="80"/>
      <c r="H55" s="6">
        <v>6</v>
      </c>
      <c r="I55" s="11"/>
      <c r="J55" s="11"/>
      <c r="K55" s="70"/>
      <c r="L55" s="70"/>
      <c r="M55" s="10">
        <v>98</v>
      </c>
      <c r="N55" s="3" t="s">
        <v>100</v>
      </c>
      <c r="O55" s="3">
        <f>Día4!O55+Día5!M55</f>
        <v>461</v>
      </c>
      <c r="P55" s="71"/>
      <c r="Q55" s="23"/>
      <c r="W55" s="22"/>
    </row>
    <row r="56" spans="1:23" s="21" customFormat="1" ht="20.100000000000001" customHeight="1" thickTop="1" thickBot="1" x14ac:dyDescent="0.3">
      <c r="A56" s="1">
        <v>8389</v>
      </c>
      <c r="B56" s="3" t="s">
        <v>31</v>
      </c>
      <c r="C56" s="3" t="s">
        <v>62</v>
      </c>
      <c r="D56" s="3" t="s">
        <v>48</v>
      </c>
      <c r="E56" s="3" t="s">
        <v>33</v>
      </c>
      <c r="F56" s="82">
        <v>0.77638888888888891</v>
      </c>
      <c r="G56" s="88"/>
      <c r="H56" s="6">
        <v>3</v>
      </c>
      <c r="I56" s="6"/>
      <c r="J56" s="6"/>
      <c r="K56" s="70"/>
      <c r="L56" s="70"/>
      <c r="M56" s="8">
        <v>3</v>
      </c>
      <c r="N56" s="3" t="s">
        <v>100</v>
      </c>
      <c r="O56" s="3">
        <f>Día4!O56+Día5!M56</f>
        <v>27</v>
      </c>
      <c r="P56" s="71"/>
      <c r="Q56" s="23"/>
      <c r="W56" s="22"/>
    </row>
    <row r="57" spans="1:23" s="21" customFormat="1" ht="20.100000000000001" customHeight="1" thickTop="1" thickBot="1" x14ac:dyDescent="0.3">
      <c r="A57" s="1">
        <v>8189</v>
      </c>
      <c r="B57" s="3" t="s">
        <v>31</v>
      </c>
      <c r="C57" s="3" t="s">
        <v>42</v>
      </c>
      <c r="D57" s="3" t="s">
        <v>34</v>
      </c>
      <c r="E57" s="3" t="s">
        <v>33</v>
      </c>
      <c r="F57" s="82">
        <v>0.80069444444444438</v>
      </c>
      <c r="G57" s="80"/>
      <c r="H57" s="6">
        <v>3</v>
      </c>
      <c r="I57" s="6"/>
      <c r="J57" s="6"/>
      <c r="K57" s="70"/>
      <c r="L57" s="70"/>
      <c r="M57" s="85">
        <v>3</v>
      </c>
      <c r="N57" s="3" t="s">
        <v>100</v>
      </c>
      <c r="O57" s="3">
        <f>Día4!O57+Día5!M57</f>
        <v>5</v>
      </c>
      <c r="P57" s="71"/>
      <c r="Q57" s="23"/>
      <c r="W57" s="22"/>
    </row>
    <row r="58" spans="1:23" s="21" customFormat="1" ht="20.100000000000001" customHeight="1" thickTop="1" thickBot="1" x14ac:dyDescent="0.3">
      <c r="A58" s="1" t="s">
        <v>70</v>
      </c>
      <c r="B58" s="3" t="s">
        <v>61</v>
      </c>
      <c r="C58" s="3" t="s">
        <v>62</v>
      </c>
      <c r="D58" s="3" t="s">
        <v>71</v>
      </c>
      <c r="E58" s="3" t="s">
        <v>34</v>
      </c>
      <c r="F58" s="82">
        <v>0.80833333333333324</v>
      </c>
      <c r="G58" s="80"/>
      <c r="H58" s="6">
        <v>6</v>
      </c>
      <c r="I58" s="6"/>
      <c r="J58" s="6">
        <v>2</v>
      </c>
      <c r="K58" s="70"/>
      <c r="L58" s="70"/>
      <c r="M58" s="10">
        <v>24</v>
      </c>
      <c r="N58" s="3" t="s">
        <v>101</v>
      </c>
      <c r="O58" s="3">
        <f>Día4!O58+Día5!M58</f>
        <v>88</v>
      </c>
      <c r="P58" s="71" t="s">
        <v>210</v>
      </c>
      <c r="Q58" s="23"/>
      <c r="W58" s="22"/>
    </row>
    <row r="59" spans="1:23" s="21" customFormat="1" ht="20.100000000000001" customHeight="1" thickTop="1" thickBot="1" x14ac:dyDescent="0.3">
      <c r="A59" s="1" t="s">
        <v>72</v>
      </c>
      <c r="B59" s="3" t="s">
        <v>46</v>
      </c>
      <c r="C59" s="3" t="s">
        <v>37</v>
      </c>
      <c r="D59" s="3" t="s">
        <v>47</v>
      </c>
      <c r="E59" s="3" t="s">
        <v>34</v>
      </c>
      <c r="F59" s="82">
        <v>0.81458333333333333</v>
      </c>
      <c r="G59" s="80" t="s">
        <v>171</v>
      </c>
      <c r="H59" s="6">
        <v>6</v>
      </c>
      <c r="I59" s="6" t="s">
        <v>106</v>
      </c>
      <c r="J59" s="6"/>
      <c r="K59" s="70"/>
      <c r="L59" s="70"/>
      <c r="M59" s="3">
        <v>65</v>
      </c>
      <c r="N59" s="3" t="s">
        <v>101</v>
      </c>
      <c r="O59" s="3">
        <f>Día4!O59+Día5!M59</f>
        <v>256</v>
      </c>
      <c r="P59" s="71" t="s">
        <v>205</v>
      </c>
      <c r="Q59" s="23"/>
    </row>
    <row r="60" spans="1:23" s="21" customFormat="1" ht="20.100000000000001" customHeight="1" thickTop="1" thickBot="1" x14ac:dyDescent="0.3">
      <c r="A60" s="1">
        <v>8199</v>
      </c>
      <c r="B60" s="3" t="s">
        <v>31</v>
      </c>
      <c r="C60" s="3" t="s">
        <v>40</v>
      </c>
      <c r="D60" s="3" t="s">
        <v>48</v>
      </c>
      <c r="E60" s="3" t="s">
        <v>33</v>
      </c>
      <c r="F60" s="82">
        <v>0.82916666666666661</v>
      </c>
      <c r="G60" s="80"/>
      <c r="H60" s="6">
        <v>3</v>
      </c>
      <c r="I60" s="6"/>
      <c r="J60" s="6"/>
      <c r="K60" s="70"/>
      <c r="L60" s="70"/>
      <c r="M60" s="2">
        <v>3</v>
      </c>
      <c r="N60" s="3" t="s">
        <v>100</v>
      </c>
      <c r="O60" s="3">
        <f>Día4!O60+Día5!M60</f>
        <v>17</v>
      </c>
      <c r="P60" s="71"/>
    </row>
    <row r="61" spans="1:23" s="21" customFormat="1" ht="20.100000000000001" customHeight="1" thickTop="1" thickBot="1" x14ac:dyDescent="0.3">
      <c r="A61" s="1">
        <v>8198</v>
      </c>
      <c r="B61" s="3" t="s">
        <v>31</v>
      </c>
      <c r="C61" s="3" t="s">
        <v>37</v>
      </c>
      <c r="D61" s="3" t="s">
        <v>33</v>
      </c>
      <c r="E61" s="3" t="s">
        <v>34</v>
      </c>
      <c r="F61" s="82">
        <v>0.84930555555555554</v>
      </c>
      <c r="G61" s="87"/>
      <c r="H61" s="6">
        <v>6</v>
      </c>
      <c r="I61" s="6"/>
      <c r="J61" s="6"/>
      <c r="K61" s="70"/>
      <c r="L61" s="70"/>
      <c r="M61" s="91">
        <v>45</v>
      </c>
      <c r="N61" s="3" t="s">
        <v>100</v>
      </c>
      <c r="O61" s="3">
        <f>Día4!O61+Día5!M61</f>
        <v>300</v>
      </c>
      <c r="P61" s="71"/>
    </row>
    <row r="62" spans="1:23" s="21" customFormat="1" ht="20.100000000000001" customHeight="1" thickTop="1" thickBot="1" x14ac:dyDescent="0.3">
      <c r="A62" s="1">
        <v>8209</v>
      </c>
      <c r="B62" s="3" t="s">
        <v>31</v>
      </c>
      <c r="C62" s="3" t="s">
        <v>37</v>
      </c>
      <c r="D62" s="3" t="s">
        <v>48</v>
      </c>
      <c r="E62" s="3" t="s">
        <v>33</v>
      </c>
      <c r="F62" s="82">
        <v>0.85277777777777775</v>
      </c>
      <c r="G62" s="88"/>
      <c r="H62" s="6">
        <v>3</v>
      </c>
      <c r="I62" s="6"/>
      <c r="J62" s="6"/>
      <c r="K62" s="70"/>
      <c r="L62" s="70"/>
      <c r="M62" s="10">
        <v>0</v>
      </c>
      <c r="N62" s="3" t="s">
        <v>100</v>
      </c>
      <c r="O62" s="3">
        <f>Día4!O62+Día5!M62</f>
        <v>18</v>
      </c>
      <c r="P62" s="71"/>
      <c r="Q62" s="23"/>
      <c r="W62" s="22"/>
    </row>
    <row r="63" spans="1:23" s="21" customFormat="1" ht="20.100000000000001" customHeight="1" thickTop="1" thickBot="1" x14ac:dyDescent="0.3">
      <c r="A63" s="1" t="s">
        <v>73</v>
      </c>
      <c r="B63" s="3" t="s">
        <v>46</v>
      </c>
      <c r="C63" s="3" t="s">
        <v>37</v>
      </c>
      <c r="D63" s="3" t="s">
        <v>48</v>
      </c>
      <c r="E63" s="3" t="s">
        <v>47</v>
      </c>
      <c r="F63" s="82">
        <v>0.88055555555555554</v>
      </c>
      <c r="G63" s="80"/>
      <c r="H63" s="11">
        <v>3</v>
      </c>
      <c r="I63" s="11"/>
      <c r="J63" s="11"/>
      <c r="K63" s="70"/>
      <c r="L63" s="70"/>
      <c r="M63" s="91">
        <v>5</v>
      </c>
      <c r="N63" s="3" t="s">
        <v>101</v>
      </c>
      <c r="O63" s="3">
        <f>Día4!O63+Día5!M63</f>
        <v>29</v>
      </c>
      <c r="P63" s="99" t="s">
        <v>205</v>
      </c>
      <c r="Q63" s="23"/>
      <c r="W63" s="22"/>
    </row>
    <row r="64" spans="1:23" s="21" customFormat="1" ht="20.100000000000001" customHeight="1" thickTop="1" thickBot="1" x14ac:dyDescent="0.3">
      <c r="A64" s="1">
        <v>8208</v>
      </c>
      <c r="B64" s="3" t="s">
        <v>31</v>
      </c>
      <c r="C64" s="3" t="s">
        <v>37</v>
      </c>
      <c r="D64" s="3" t="s">
        <v>33</v>
      </c>
      <c r="E64" s="3" t="s">
        <v>34</v>
      </c>
      <c r="F64" s="82">
        <v>0.8833333333333333</v>
      </c>
      <c r="G64" s="80"/>
      <c r="H64" s="6">
        <v>6</v>
      </c>
      <c r="I64" s="6"/>
      <c r="J64" s="6"/>
      <c r="K64" s="70"/>
      <c r="L64" s="70"/>
      <c r="M64" s="86">
        <v>21</v>
      </c>
      <c r="N64" s="3" t="s">
        <v>100</v>
      </c>
      <c r="O64" s="3">
        <f>Día4!O64+Día5!M64</f>
        <v>144</v>
      </c>
      <c r="P64" s="71" t="s">
        <v>212</v>
      </c>
      <c r="Q64" s="23"/>
      <c r="W64" s="22"/>
    </row>
    <row r="65" spans="1:23" s="21" customFormat="1" ht="20.100000000000001" customHeight="1" thickTop="1" thickBot="1" x14ac:dyDescent="0.3">
      <c r="A65" s="1">
        <v>4184</v>
      </c>
      <c r="B65" s="3" t="s">
        <v>32</v>
      </c>
      <c r="C65" s="3" t="s">
        <v>62</v>
      </c>
      <c r="D65" s="3" t="s">
        <v>44</v>
      </c>
      <c r="E65" s="3" t="s">
        <v>34</v>
      </c>
      <c r="F65" s="82">
        <v>0.89097222222222217</v>
      </c>
      <c r="G65" s="80"/>
      <c r="H65" s="6">
        <v>6</v>
      </c>
      <c r="I65" s="6"/>
      <c r="J65" s="6"/>
      <c r="K65" s="70"/>
      <c r="L65" s="70"/>
      <c r="M65" s="8">
        <v>0</v>
      </c>
      <c r="N65" s="3" t="s">
        <v>100</v>
      </c>
      <c r="O65" s="3">
        <f>Día4!O65+Día5!M65</f>
        <v>1</v>
      </c>
      <c r="P65" s="71"/>
      <c r="Q65" s="23"/>
      <c r="W65" s="22"/>
    </row>
    <row r="66" spans="1:23" s="21" customFormat="1" ht="20.100000000000001" customHeight="1" thickTop="1" thickBot="1" x14ac:dyDescent="0.3">
      <c r="A66" s="1" t="s">
        <v>30</v>
      </c>
      <c r="B66" s="3" t="s">
        <v>32</v>
      </c>
      <c r="C66" s="3" t="s">
        <v>37</v>
      </c>
      <c r="D66" s="3" t="s">
        <v>35</v>
      </c>
      <c r="E66" s="3" t="s">
        <v>34</v>
      </c>
      <c r="F66" s="82">
        <v>0.89861111111111114</v>
      </c>
      <c r="G66" s="80"/>
      <c r="H66" s="6">
        <v>6</v>
      </c>
      <c r="I66" s="6"/>
      <c r="J66" s="6"/>
      <c r="K66" s="70"/>
      <c r="L66" s="70"/>
      <c r="M66" s="10">
        <v>13</v>
      </c>
      <c r="N66" s="3" t="s">
        <v>100</v>
      </c>
      <c r="O66" s="3">
        <f>Día4!O66+Día5!M66</f>
        <v>70</v>
      </c>
      <c r="P66" s="71"/>
      <c r="Q66" s="23"/>
      <c r="W66" s="22"/>
    </row>
    <row r="67" spans="1:23" s="21" customFormat="1" ht="16.5" thickTop="1" thickBot="1" x14ac:dyDescent="0.3">
      <c r="A67" s="1">
        <v>8219</v>
      </c>
      <c r="B67" s="3" t="s">
        <v>31</v>
      </c>
      <c r="C67" s="3" t="s">
        <v>37</v>
      </c>
      <c r="D67" s="3" t="s">
        <v>34</v>
      </c>
      <c r="E67" s="3" t="s">
        <v>33</v>
      </c>
      <c r="F67" s="82">
        <v>0.91527777777777775</v>
      </c>
      <c r="G67" s="80"/>
      <c r="H67" s="6">
        <v>3</v>
      </c>
      <c r="I67" s="6"/>
      <c r="J67" s="6"/>
      <c r="K67" s="70"/>
      <c r="L67" s="70"/>
      <c r="M67" s="3">
        <v>1</v>
      </c>
      <c r="N67" s="3" t="s">
        <v>100</v>
      </c>
      <c r="O67" s="3">
        <f>Día4!O67+Día5!M67</f>
        <v>11</v>
      </c>
      <c r="P67" s="71"/>
      <c r="Q67" s="23"/>
    </row>
    <row r="68" spans="1:23" s="21" customFormat="1" ht="20.100000000000001" customHeight="1" thickTop="1" thickBot="1" x14ac:dyDescent="0.3">
      <c r="A68" s="1"/>
      <c r="B68" s="3"/>
      <c r="C68" s="3"/>
      <c r="D68" s="3"/>
      <c r="E68" s="3"/>
      <c r="F68" s="82"/>
      <c r="G68" s="80"/>
      <c r="H68" s="6"/>
      <c r="I68" s="6"/>
      <c r="J68" s="6"/>
      <c r="K68" s="70"/>
      <c r="L68" s="70"/>
      <c r="M68" s="9"/>
      <c r="N68" s="3"/>
      <c r="O68" s="6"/>
      <c r="P68" s="71"/>
    </row>
    <row r="69" spans="1:23" s="21" customFormat="1" ht="20.100000000000001" customHeight="1" thickTop="1" thickBot="1" x14ac:dyDescent="0.3">
      <c r="A69" s="1"/>
      <c r="B69" s="2"/>
      <c r="C69" s="3"/>
      <c r="D69" s="3"/>
      <c r="E69" s="3"/>
      <c r="F69" s="4"/>
      <c r="G69" s="80"/>
      <c r="H69" s="6"/>
      <c r="I69" s="6"/>
      <c r="J69" s="6"/>
      <c r="K69" s="70"/>
      <c r="L69" s="70"/>
      <c r="M69" s="9"/>
      <c r="N69" s="3"/>
      <c r="O69" s="6"/>
      <c r="P69" s="71"/>
    </row>
    <row r="70" spans="1:23" s="21" customFormat="1" ht="20.100000000000001" customHeight="1" thickTop="1" thickBot="1" x14ac:dyDescent="0.3">
      <c r="A70" s="1"/>
      <c r="B70" s="2"/>
      <c r="C70" s="3"/>
      <c r="D70" s="3"/>
      <c r="E70" s="3"/>
      <c r="F70" s="4"/>
      <c r="G70" s="80"/>
      <c r="H70" s="6"/>
      <c r="I70" s="6"/>
      <c r="J70" s="6"/>
      <c r="K70" s="70"/>
      <c r="L70" s="70"/>
      <c r="M70" s="79"/>
      <c r="N70" s="3"/>
      <c r="O70" s="96"/>
      <c r="P70" s="71"/>
    </row>
    <row r="71" spans="1:23" s="21" customFormat="1" ht="20.100000000000001" customHeight="1" thickTop="1" thickBot="1" x14ac:dyDescent="0.3">
      <c r="A71" s="13"/>
      <c r="B71" s="13"/>
      <c r="C71" s="13"/>
      <c r="D71" s="13"/>
      <c r="E71" s="13"/>
      <c r="F71" s="13"/>
      <c r="G71" s="13"/>
      <c r="H71" s="13"/>
      <c r="K71" s="74"/>
      <c r="L71" s="75"/>
      <c r="M71" s="76"/>
      <c r="N71" s="24"/>
      <c r="O71" s="97"/>
      <c r="P71" s="13"/>
    </row>
    <row r="72" spans="1:23" s="21" customFormat="1" ht="20.100000000000001" customHeight="1" x14ac:dyDescent="0.25">
      <c r="A72" s="13"/>
      <c r="B72" s="13"/>
      <c r="C72" s="13"/>
      <c r="D72" s="24"/>
      <c r="K72" s="112" t="s">
        <v>5</v>
      </c>
      <c r="L72" s="113"/>
      <c r="M72" s="77">
        <f>SUM(M14:M71)</f>
        <v>1457</v>
      </c>
      <c r="N72" s="74"/>
      <c r="O72" s="74"/>
      <c r="P72" s="13"/>
    </row>
    <row r="73" spans="1:23" ht="20.100000000000001" customHeight="1" thickBot="1" x14ac:dyDescent="0.3">
      <c r="G73" s="15"/>
      <c r="K73" s="110" t="s">
        <v>11</v>
      </c>
      <c r="L73" s="111"/>
      <c r="M73" s="78">
        <f>Día4!M73+Día5!M72</f>
        <v>5472</v>
      </c>
      <c r="N73" s="75"/>
      <c r="O73" s="75"/>
      <c r="P73" s="24"/>
    </row>
    <row r="74" spans="1:23" ht="20.100000000000001" customHeight="1" x14ac:dyDescent="0.25">
      <c r="G74" s="24"/>
      <c r="P74" s="24"/>
    </row>
    <row r="75" spans="1:23" x14ac:dyDescent="0.25">
      <c r="G75" s="24"/>
      <c r="P75" s="24"/>
    </row>
    <row r="76" spans="1:23" x14ac:dyDescent="0.25">
      <c r="A76" s="25"/>
      <c r="B76" s="25"/>
      <c r="C76" s="25"/>
      <c r="P76" s="24"/>
    </row>
    <row r="77" spans="1:23" ht="14.25" customHeight="1" x14ac:dyDescent="0.25">
      <c r="A77" s="25"/>
      <c r="B77" s="25"/>
      <c r="C77" s="25"/>
      <c r="P77" s="24"/>
    </row>
    <row r="78" spans="1:23" ht="14.25" customHeight="1" x14ac:dyDescent="0.25">
      <c r="A78" s="25"/>
      <c r="B78" s="25"/>
      <c r="C78" s="25"/>
      <c r="P78" s="24"/>
    </row>
    <row r="79" spans="1:23" ht="14.25" customHeight="1" x14ac:dyDescent="0.25">
      <c r="A79" s="25"/>
      <c r="B79" s="25"/>
      <c r="C79" s="25"/>
      <c r="P79" s="24"/>
    </row>
    <row r="80" spans="1:23" ht="14.25" customHeight="1" x14ac:dyDescent="0.25">
      <c r="A80" s="25"/>
      <c r="B80" s="25"/>
      <c r="C80" s="25"/>
    </row>
    <row r="81" spans="1:3" x14ac:dyDescent="0.25">
      <c r="A81" s="25"/>
      <c r="B81" s="25"/>
      <c r="C81" s="25"/>
    </row>
    <row r="82" spans="1:3" x14ac:dyDescent="0.25">
      <c r="A82" s="25"/>
      <c r="B82" s="25"/>
      <c r="C82" s="25"/>
    </row>
    <row r="83" spans="1:3" x14ac:dyDescent="0.25">
      <c r="A83" s="25"/>
      <c r="B83" s="25"/>
      <c r="C83" s="25"/>
    </row>
    <row r="84" spans="1:3" x14ac:dyDescent="0.25">
      <c r="A84" s="25"/>
      <c r="B84" s="25"/>
      <c r="C84" s="25"/>
    </row>
    <row r="85" spans="1:3" x14ac:dyDescent="0.25">
      <c r="A85" s="25"/>
      <c r="B85" s="25"/>
      <c r="C85" s="25"/>
    </row>
    <row r="86" spans="1:3" x14ac:dyDescent="0.25">
      <c r="A86" s="25"/>
      <c r="B86" s="25"/>
      <c r="C86" s="25"/>
    </row>
  </sheetData>
  <mergeCells count="12">
    <mergeCell ref="K73:L73"/>
    <mergeCell ref="F2:H2"/>
    <mergeCell ref="L2:M2"/>
    <mergeCell ref="F3:H3"/>
    <mergeCell ref="L3:M3"/>
    <mergeCell ref="A5:G5"/>
    <mergeCell ref="I5:O5"/>
    <mergeCell ref="F6:G6"/>
    <mergeCell ref="N6:O6"/>
    <mergeCell ref="A12:D12"/>
    <mergeCell ref="K12:L12"/>
    <mergeCell ref="K72:L72"/>
  </mergeCells>
  <pageMargins left="0.7" right="0.7" top="0.75" bottom="0.75" header="0.3" footer="0.3"/>
  <pageSetup paperSize="9" orientation="portrait" r:id="rId1"/>
  <ignoredErrors>
    <ignoredError sqref="O14:O28 O42:O65 O38:O40 O30:O36" unlockedFormula="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86"/>
  <sheetViews>
    <sheetView topLeftCell="D61" zoomScaleNormal="100" workbookViewId="0">
      <selection activeCell="I35" sqref="I35"/>
    </sheetView>
  </sheetViews>
  <sheetFormatPr baseColWidth="10" defaultColWidth="9.140625" defaultRowHeight="15" x14ac:dyDescent="0.25"/>
  <cols>
    <col min="1" max="1" width="13.85546875" style="13" bestFit="1" customWidth="1"/>
    <col min="2" max="2" width="13.140625" style="13" customWidth="1"/>
    <col min="3" max="3" width="14.42578125" style="13" customWidth="1"/>
    <col min="4" max="4" width="12.42578125" style="13" customWidth="1"/>
    <col min="5" max="5" width="14.5703125" style="13" customWidth="1"/>
    <col min="6" max="6" width="13.28515625" style="13" customWidth="1"/>
    <col min="7" max="7" width="12.42578125" style="13" customWidth="1"/>
    <col min="8" max="8" width="14.28515625" style="13" customWidth="1"/>
    <col min="9" max="9" width="12.85546875" style="13" customWidth="1"/>
    <col min="10" max="10" width="13.5703125" style="13" customWidth="1"/>
    <col min="11" max="11" width="16.42578125" style="13" customWidth="1"/>
    <col min="12" max="12" width="10.7109375" style="13" customWidth="1"/>
    <col min="13" max="13" width="10" style="13" customWidth="1"/>
    <col min="14" max="14" width="10.28515625" style="13" customWidth="1"/>
    <col min="15" max="15" width="13.42578125" style="13" customWidth="1"/>
    <col min="16" max="16" width="66.85546875" style="15" customWidth="1"/>
    <col min="17" max="17" width="2.140625" style="13" customWidth="1"/>
    <col min="18" max="21" width="9.140625" style="13" hidden="1" customWidth="1"/>
    <col min="22" max="22" width="13.85546875" style="13" customWidth="1"/>
    <col min="23" max="16384" width="9.140625" style="13"/>
  </cols>
  <sheetData>
    <row r="1" spans="1:23" ht="39" customHeight="1" thickBot="1" x14ac:dyDescent="0.3">
      <c r="D1" s="14"/>
      <c r="E1" s="14"/>
      <c r="F1" s="14"/>
    </row>
    <row r="2" spans="1:23" ht="23.25" customHeight="1" thickBot="1" x14ac:dyDescent="0.3">
      <c r="F2" s="122" t="s">
        <v>14</v>
      </c>
      <c r="G2" s="123"/>
      <c r="H2" s="124"/>
      <c r="I2" s="28"/>
      <c r="J2" s="29" t="s">
        <v>22</v>
      </c>
      <c r="K2" s="29" t="s">
        <v>23</v>
      </c>
      <c r="L2" s="125"/>
      <c r="M2" s="125"/>
    </row>
    <row r="3" spans="1:23" ht="26.25" customHeight="1" thickBot="1" x14ac:dyDescent="0.3">
      <c r="E3" s="30"/>
      <c r="F3" s="126" t="s">
        <v>29</v>
      </c>
      <c r="G3" s="127"/>
      <c r="H3" s="128"/>
      <c r="I3" s="28"/>
      <c r="J3" s="72">
        <v>44810</v>
      </c>
      <c r="K3" s="73" t="s">
        <v>94</v>
      </c>
      <c r="L3" s="129"/>
      <c r="M3" s="129"/>
    </row>
    <row r="4" spans="1:23" ht="15" customHeight="1" thickBot="1" x14ac:dyDescent="0.3">
      <c r="E4" s="30"/>
      <c r="F4" s="27"/>
      <c r="G4" s="27"/>
      <c r="H4" s="27"/>
      <c r="J4" s="31"/>
      <c r="K4" s="31"/>
    </row>
    <row r="5" spans="1:23" ht="15" customHeight="1" thickBot="1" x14ac:dyDescent="0.3">
      <c r="A5" s="119" t="s">
        <v>27</v>
      </c>
      <c r="B5" s="120"/>
      <c r="C5" s="120"/>
      <c r="D5" s="120"/>
      <c r="E5" s="120"/>
      <c r="F5" s="120"/>
      <c r="G5" s="121"/>
      <c r="H5" s="27"/>
      <c r="I5" s="119" t="s">
        <v>28</v>
      </c>
      <c r="J5" s="120"/>
      <c r="K5" s="120"/>
      <c r="L5" s="120"/>
      <c r="M5" s="120"/>
      <c r="N5" s="120"/>
      <c r="O5" s="121"/>
    </row>
    <row r="6" spans="1:23" ht="15" customHeight="1" thickBot="1" x14ac:dyDescent="0.3">
      <c r="A6" s="32" t="s">
        <v>21</v>
      </c>
      <c r="B6" s="34" t="s">
        <v>16</v>
      </c>
      <c r="C6" s="34" t="s">
        <v>17</v>
      </c>
      <c r="D6" s="34" t="s">
        <v>18</v>
      </c>
      <c r="E6" s="35" t="s">
        <v>19</v>
      </c>
      <c r="F6" s="116" t="s">
        <v>20</v>
      </c>
      <c r="G6" s="117"/>
      <c r="H6" s="36"/>
      <c r="I6" s="32" t="s">
        <v>21</v>
      </c>
      <c r="J6" s="33" t="s">
        <v>16</v>
      </c>
      <c r="K6" s="34" t="s">
        <v>17</v>
      </c>
      <c r="L6" s="34" t="s">
        <v>18</v>
      </c>
      <c r="M6" s="35" t="s">
        <v>19</v>
      </c>
      <c r="N6" s="116" t="s">
        <v>20</v>
      </c>
      <c r="O6" s="117"/>
    </row>
    <row r="7" spans="1:23" ht="13.5" customHeight="1" thickBot="1" x14ac:dyDescent="0.3">
      <c r="A7" s="37">
        <v>1</v>
      </c>
      <c r="B7" s="38" t="s">
        <v>82</v>
      </c>
      <c r="C7" s="92" t="s">
        <v>82</v>
      </c>
      <c r="D7" s="39" t="s">
        <v>83</v>
      </c>
      <c r="E7" s="39" t="s">
        <v>84</v>
      </c>
      <c r="F7" s="39" t="s">
        <v>184</v>
      </c>
      <c r="G7" s="83"/>
      <c r="H7" s="41"/>
      <c r="I7" s="37">
        <v>1</v>
      </c>
      <c r="J7" s="42"/>
      <c r="K7" s="43"/>
      <c r="L7" s="39"/>
      <c r="M7" s="40"/>
      <c r="N7" s="3"/>
      <c r="O7" s="7"/>
    </row>
    <row r="8" spans="1:23" ht="15" customHeight="1" x14ac:dyDescent="0.25">
      <c r="A8" s="44">
        <v>2</v>
      </c>
      <c r="B8" s="45" t="s">
        <v>85</v>
      </c>
      <c r="C8" s="93" t="s">
        <v>85</v>
      </c>
      <c r="D8" s="46" t="s">
        <v>86</v>
      </c>
      <c r="E8" s="46" t="s">
        <v>87</v>
      </c>
      <c r="F8" s="39" t="s">
        <v>97</v>
      </c>
      <c r="G8" s="83"/>
      <c r="H8" s="41"/>
      <c r="I8" s="44">
        <v>2</v>
      </c>
      <c r="J8" s="45"/>
      <c r="K8" s="46"/>
      <c r="L8" s="46"/>
      <c r="M8" s="47"/>
      <c r="N8" s="3"/>
      <c r="O8" s="7"/>
    </row>
    <row r="9" spans="1:23" ht="15" customHeight="1" x14ac:dyDescent="0.25">
      <c r="A9" s="44">
        <v>3</v>
      </c>
      <c r="B9" s="45"/>
      <c r="C9" s="46"/>
      <c r="D9" s="46"/>
      <c r="E9" s="46"/>
      <c r="F9" s="2"/>
      <c r="G9" s="7"/>
      <c r="H9" s="41"/>
      <c r="I9" s="44">
        <v>3</v>
      </c>
      <c r="J9" s="48"/>
      <c r="K9" s="46"/>
      <c r="L9" s="46"/>
      <c r="M9" s="47"/>
      <c r="N9" s="3"/>
      <c r="O9" s="7"/>
    </row>
    <row r="10" spans="1:23" ht="15" customHeight="1" thickBot="1" x14ac:dyDescent="0.3">
      <c r="A10" s="49">
        <v>4</v>
      </c>
      <c r="B10" s="50"/>
      <c r="C10" s="51"/>
      <c r="D10" s="51"/>
      <c r="E10" s="51"/>
      <c r="F10" s="94"/>
      <c r="G10" s="26"/>
      <c r="H10" s="41"/>
      <c r="I10" s="49">
        <v>4</v>
      </c>
      <c r="J10" s="53"/>
      <c r="K10" s="51"/>
      <c r="L10" s="51"/>
      <c r="M10" s="52"/>
      <c r="N10" s="12"/>
      <c r="O10" s="26"/>
    </row>
    <row r="11" spans="1:23" ht="20.25" customHeight="1" thickBot="1" x14ac:dyDescent="0.3">
      <c r="A11" s="54"/>
      <c r="B11" s="54"/>
      <c r="E11" s="30"/>
      <c r="F11" s="27"/>
      <c r="G11" s="27"/>
      <c r="H11" s="27"/>
      <c r="J11" s="55"/>
    </row>
    <row r="12" spans="1:23" ht="17.25" customHeight="1" thickTop="1" thickBot="1" x14ac:dyDescent="0.3">
      <c r="A12" s="118"/>
      <c r="B12" s="118"/>
      <c r="C12" s="118"/>
      <c r="D12" s="118"/>
      <c r="E12" s="16"/>
      <c r="F12" s="16"/>
      <c r="G12" s="16"/>
      <c r="H12" s="17"/>
      <c r="I12" s="18" t="s">
        <v>24</v>
      </c>
      <c r="J12" s="56"/>
      <c r="K12" s="114" t="s">
        <v>12</v>
      </c>
      <c r="L12" s="115"/>
    </row>
    <row r="13" spans="1:23" s="19" customFormat="1" ht="24" thickTop="1" thickBot="1" x14ac:dyDescent="0.25">
      <c r="A13" s="57" t="s">
        <v>0</v>
      </c>
      <c r="B13" s="58" t="s">
        <v>26</v>
      </c>
      <c r="C13" s="59" t="s">
        <v>8</v>
      </c>
      <c r="D13" s="59" t="s">
        <v>1</v>
      </c>
      <c r="E13" s="59" t="s">
        <v>2</v>
      </c>
      <c r="F13" s="59" t="s">
        <v>7</v>
      </c>
      <c r="G13" s="60" t="s">
        <v>4</v>
      </c>
      <c r="H13" s="61" t="s">
        <v>3</v>
      </c>
      <c r="I13" s="61" t="s">
        <v>15</v>
      </c>
      <c r="J13" s="62" t="s">
        <v>39</v>
      </c>
      <c r="K13" s="63" t="s">
        <v>25</v>
      </c>
      <c r="L13" s="63" t="s">
        <v>9</v>
      </c>
      <c r="M13" s="62" t="s">
        <v>13</v>
      </c>
      <c r="N13" s="61" t="s">
        <v>10</v>
      </c>
      <c r="O13" s="64" t="s">
        <v>11</v>
      </c>
      <c r="P13" s="65" t="s">
        <v>6</v>
      </c>
    </row>
    <row r="14" spans="1:23" s="21" customFormat="1" ht="46.5" customHeight="1" thickBot="1" x14ac:dyDescent="0.3">
      <c r="A14" s="66">
        <v>4275</v>
      </c>
      <c r="B14" s="5" t="s">
        <v>32</v>
      </c>
      <c r="C14" s="5" t="s">
        <v>40</v>
      </c>
      <c r="D14" s="5" t="s">
        <v>43</v>
      </c>
      <c r="E14" s="5" t="s">
        <v>44</v>
      </c>
      <c r="F14" s="81">
        <v>0.28472222222222221</v>
      </c>
      <c r="G14" s="84" t="s">
        <v>99</v>
      </c>
      <c r="H14" s="5">
        <v>3</v>
      </c>
      <c r="I14" s="5"/>
      <c r="J14" s="5"/>
      <c r="K14" s="67"/>
      <c r="L14" s="67"/>
      <c r="M14" s="68">
        <v>9</v>
      </c>
      <c r="N14" s="5" t="s">
        <v>100</v>
      </c>
      <c r="O14" s="5">
        <f>Día5!O14+Día6!M14</f>
        <v>33</v>
      </c>
      <c r="P14" s="69"/>
      <c r="Q14" s="20"/>
    </row>
    <row r="15" spans="1:23" s="21" customFormat="1" ht="36.75" customHeight="1" thickTop="1" thickBot="1" x14ac:dyDescent="0.3">
      <c r="A15" s="1">
        <v>8058</v>
      </c>
      <c r="B15" s="3" t="s">
        <v>31</v>
      </c>
      <c r="C15" s="3" t="s">
        <v>40</v>
      </c>
      <c r="D15" s="3" t="s">
        <v>33</v>
      </c>
      <c r="E15" s="3" t="s">
        <v>34</v>
      </c>
      <c r="F15" s="82">
        <v>0.29166666666666669</v>
      </c>
      <c r="G15" s="80" t="s">
        <v>171</v>
      </c>
      <c r="H15" s="6">
        <v>6</v>
      </c>
      <c r="I15" s="6" t="s">
        <v>103</v>
      </c>
      <c r="J15" s="6"/>
      <c r="K15" s="70"/>
      <c r="L15" s="70"/>
      <c r="M15" s="8">
        <v>252</v>
      </c>
      <c r="N15" s="3" t="s">
        <v>101</v>
      </c>
      <c r="O15" s="3">
        <f>Día5!O15+Día6!M15</f>
        <v>767</v>
      </c>
      <c r="P15" s="71" t="s">
        <v>213</v>
      </c>
      <c r="Q15" s="20"/>
      <c r="W15" s="22"/>
    </row>
    <row r="16" spans="1:23" s="21" customFormat="1" ht="30" customHeight="1" thickTop="1" thickBot="1" x14ac:dyDescent="0.3">
      <c r="A16" s="1">
        <v>8069</v>
      </c>
      <c r="B16" s="3" t="s">
        <v>31</v>
      </c>
      <c r="C16" s="3" t="s">
        <v>40</v>
      </c>
      <c r="D16" s="3" t="s">
        <v>41</v>
      </c>
      <c r="E16" s="3" t="s">
        <v>33</v>
      </c>
      <c r="F16" s="82">
        <v>0.29722222222222222</v>
      </c>
      <c r="G16" s="80"/>
      <c r="H16" s="6">
        <v>3</v>
      </c>
      <c r="I16" s="6"/>
      <c r="J16" s="6"/>
      <c r="K16" s="70"/>
      <c r="L16" s="70"/>
      <c r="M16" s="8">
        <v>6</v>
      </c>
      <c r="N16" s="3" t="s">
        <v>100</v>
      </c>
      <c r="O16" s="3">
        <f>Día5!O16+Día6!M16</f>
        <v>29</v>
      </c>
      <c r="P16" s="71"/>
      <c r="Q16" s="20"/>
      <c r="W16" s="22"/>
    </row>
    <row r="17" spans="1:23" s="21" customFormat="1" ht="20.100000000000001" customHeight="1" thickTop="1" thickBot="1" x14ac:dyDescent="0.3">
      <c r="A17" s="1">
        <v>8068</v>
      </c>
      <c r="B17" s="3" t="s">
        <v>31</v>
      </c>
      <c r="C17" s="3" t="s">
        <v>40</v>
      </c>
      <c r="D17" s="3" t="s">
        <v>33</v>
      </c>
      <c r="E17" s="3" t="s">
        <v>34</v>
      </c>
      <c r="F17" s="82">
        <v>0.30694444444444441</v>
      </c>
      <c r="G17" s="80"/>
      <c r="H17" s="6">
        <v>6</v>
      </c>
      <c r="I17" s="6"/>
      <c r="J17" s="6"/>
      <c r="K17" s="70"/>
      <c r="L17" s="70"/>
      <c r="M17" s="8">
        <v>103</v>
      </c>
      <c r="N17" s="3" t="s">
        <v>101</v>
      </c>
      <c r="O17" s="3">
        <f>Día5!O17+Día6!M17</f>
        <v>334</v>
      </c>
      <c r="P17" s="71" t="s">
        <v>214</v>
      </c>
      <c r="Q17" s="23"/>
      <c r="W17" s="22"/>
    </row>
    <row r="18" spans="1:23" s="21" customFormat="1" ht="73.5" customHeight="1" thickTop="1" thickBot="1" x14ac:dyDescent="0.3">
      <c r="A18" s="1" t="s">
        <v>45</v>
      </c>
      <c r="B18" s="3" t="s">
        <v>46</v>
      </c>
      <c r="C18" s="3" t="s">
        <v>40</v>
      </c>
      <c r="D18" s="3" t="s">
        <v>47</v>
      </c>
      <c r="E18" s="3" t="s">
        <v>34</v>
      </c>
      <c r="F18" s="82">
        <v>0.31805555555555554</v>
      </c>
      <c r="G18" s="80"/>
      <c r="H18" s="6">
        <v>6</v>
      </c>
      <c r="I18" s="6" t="s">
        <v>106</v>
      </c>
      <c r="J18" s="6"/>
      <c r="K18" s="70"/>
      <c r="L18" s="70"/>
      <c r="M18" s="10">
        <v>70</v>
      </c>
      <c r="N18" s="3" t="s">
        <v>101</v>
      </c>
      <c r="O18" s="3">
        <f>Día5!O18+Día6!M18</f>
        <v>253</v>
      </c>
      <c r="P18" s="71" t="s">
        <v>216</v>
      </c>
      <c r="Q18" s="23"/>
      <c r="W18" s="22"/>
    </row>
    <row r="19" spans="1:23" s="21" customFormat="1" ht="20.100000000000001" customHeight="1" thickTop="1" thickBot="1" x14ac:dyDescent="0.3">
      <c r="A19" s="1">
        <v>4187</v>
      </c>
      <c r="B19" s="3" t="s">
        <v>32</v>
      </c>
      <c r="C19" s="3" t="s">
        <v>54</v>
      </c>
      <c r="D19" s="3" t="s">
        <v>43</v>
      </c>
      <c r="E19" s="3" t="s">
        <v>79</v>
      </c>
      <c r="F19" s="82">
        <v>0.32083333333333336</v>
      </c>
      <c r="G19" s="80"/>
      <c r="H19" s="6">
        <v>3</v>
      </c>
      <c r="I19" s="11"/>
      <c r="J19" s="11"/>
      <c r="K19" s="70"/>
      <c r="L19" s="70"/>
      <c r="M19" s="10">
        <v>6</v>
      </c>
      <c r="N19" s="3" t="s">
        <v>100</v>
      </c>
      <c r="O19" s="3">
        <f>Día5!O19+Día6!M19</f>
        <v>25</v>
      </c>
      <c r="P19" s="71"/>
      <c r="Q19" s="23"/>
      <c r="W19" s="22"/>
    </row>
    <row r="20" spans="1:23" s="21" customFormat="1" ht="25.5" customHeight="1" thickTop="1" thickBot="1" x14ac:dyDescent="0.3">
      <c r="A20" s="1">
        <v>8078</v>
      </c>
      <c r="B20" s="3" t="s">
        <v>31</v>
      </c>
      <c r="C20" s="3" t="s">
        <v>40</v>
      </c>
      <c r="D20" s="3" t="s">
        <v>33</v>
      </c>
      <c r="E20" s="3" t="s">
        <v>34</v>
      </c>
      <c r="F20" s="82">
        <v>0.32777777777777778</v>
      </c>
      <c r="G20" s="80"/>
      <c r="H20" s="11">
        <v>6</v>
      </c>
      <c r="I20" s="11" t="s">
        <v>103</v>
      </c>
      <c r="J20" s="11"/>
      <c r="K20" s="70"/>
      <c r="L20" s="70"/>
      <c r="M20" s="86">
        <v>163</v>
      </c>
      <c r="N20" s="3" t="s">
        <v>101</v>
      </c>
      <c r="O20" s="3">
        <f>Día5!O20+Día6!M20</f>
        <v>503</v>
      </c>
      <c r="P20" s="71" t="s">
        <v>215</v>
      </c>
      <c r="Q20" s="23"/>
      <c r="W20" s="22"/>
    </row>
    <row r="21" spans="1:23" s="21" customFormat="1" ht="19.5" customHeight="1" thickTop="1" thickBot="1" x14ac:dyDescent="0.3">
      <c r="A21" s="1">
        <v>8079</v>
      </c>
      <c r="B21" s="3" t="s">
        <v>31</v>
      </c>
      <c r="C21" s="3" t="s">
        <v>40</v>
      </c>
      <c r="D21" s="3" t="s">
        <v>48</v>
      </c>
      <c r="E21" s="3" t="s">
        <v>33</v>
      </c>
      <c r="F21" s="82">
        <v>0.34722222222222227</v>
      </c>
      <c r="G21" s="80" t="s">
        <v>151</v>
      </c>
      <c r="H21" s="6">
        <v>3</v>
      </c>
      <c r="I21" s="6"/>
      <c r="J21" s="6"/>
      <c r="K21" s="70"/>
      <c r="L21" s="70"/>
      <c r="M21" s="8">
        <v>15</v>
      </c>
      <c r="N21" s="3" t="s">
        <v>100</v>
      </c>
      <c r="O21" s="3">
        <f>Día5!O21+Día6!M21</f>
        <v>44</v>
      </c>
      <c r="P21" s="71"/>
      <c r="Q21" s="23"/>
      <c r="W21" s="22"/>
    </row>
    <row r="22" spans="1:23" s="21" customFormat="1" ht="20.100000000000001" customHeight="1" thickTop="1" thickBot="1" x14ac:dyDescent="0.3">
      <c r="A22" s="1">
        <v>8278</v>
      </c>
      <c r="B22" s="3" t="s">
        <v>31</v>
      </c>
      <c r="C22" s="3" t="s">
        <v>37</v>
      </c>
      <c r="D22" s="3" t="s">
        <v>33</v>
      </c>
      <c r="E22" s="3" t="s">
        <v>34</v>
      </c>
      <c r="F22" s="82">
        <v>0.35555555555555557</v>
      </c>
      <c r="G22" s="80" t="s">
        <v>146</v>
      </c>
      <c r="H22" s="6">
        <v>6</v>
      </c>
      <c r="I22" s="6"/>
      <c r="J22" s="6"/>
      <c r="K22" s="70"/>
      <c r="L22" s="70"/>
      <c r="M22" s="8">
        <v>77</v>
      </c>
      <c r="N22" s="3" t="s">
        <v>101</v>
      </c>
      <c r="O22" s="3">
        <f>Día5!O22+Día6!M22</f>
        <v>287</v>
      </c>
      <c r="P22" s="71" t="s">
        <v>217</v>
      </c>
      <c r="Q22" s="23"/>
      <c r="W22" s="22"/>
    </row>
    <row r="23" spans="1:23" s="21" customFormat="1" ht="23.25" customHeight="1" thickTop="1" thickBot="1" x14ac:dyDescent="0.3">
      <c r="A23" s="1">
        <v>4087</v>
      </c>
      <c r="B23" s="3" t="s">
        <v>32</v>
      </c>
      <c r="C23" s="3" t="s">
        <v>37</v>
      </c>
      <c r="D23" s="3" t="s">
        <v>49</v>
      </c>
      <c r="E23" s="3" t="s">
        <v>78</v>
      </c>
      <c r="F23" s="82">
        <v>0.3833333333333333</v>
      </c>
      <c r="G23" s="80"/>
      <c r="H23" s="6">
        <v>3</v>
      </c>
      <c r="I23" s="6"/>
      <c r="J23" s="6"/>
      <c r="K23" s="70"/>
      <c r="L23" s="70"/>
      <c r="M23" s="85">
        <v>6</v>
      </c>
      <c r="N23" s="3" t="s">
        <v>100</v>
      </c>
      <c r="O23" s="3">
        <f>Día5!O23+Día6!M23</f>
        <v>26</v>
      </c>
      <c r="P23" s="71"/>
      <c r="Q23" s="23"/>
      <c r="W23" s="22"/>
    </row>
    <row r="24" spans="1:23" s="21" customFormat="1" ht="21" customHeight="1" thickTop="1" thickBot="1" x14ac:dyDescent="0.3">
      <c r="A24" s="1" t="s">
        <v>50</v>
      </c>
      <c r="B24" s="3" t="s">
        <v>46</v>
      </c>
      <c r="C24" s="3" t="s">
        <v>37</v>
      </c>
      <c r="D24" s="3" t="s">
        <v>48</v>
      </c>
      <c r="E24" s="3" t="s">
        <v>47</v>
      </c>
      <c r="F24" s="82">
        <v>0.38750000000000001</v>
      </c>
      <c r="G24" s="80"/>
      <c r="H24" s="6">
        <v>3</v>
      </c>
      <c r="I24" s="11" t="s">
        <v>106</v>
      </c>
      <c r="J24" s="11"/>
      <c r="K24" s="70"/>
      <c r="L24" s="70"/>
      <c r="M24" s="10">
        <v>21</v>
      </c>
      <c r="N24" s="3" t="s">
        <v>101</v>
      </c>
      <c r="O24" s="3">
        <f>Día5!O24+Día6!M24</f>
        <v>50</v>
      </c>
      <c r="P24" s="71" t="s">
        <v>218</v>
      </c>
      <c r="Q24" s="23"/>
      <c r="W24" s="22"/>
    </row>
    <row r="25" spans="1:23" s="21" customFormat="1" ht="20.100000000000001" customHeight="1" thickTop="1" thickBot="1" x14ac:dyDescent="0.3">
      <c r="A25" s="1">
        <v>8088</v>
      </c>
      <c r="B25" s="3" t="s">
        <v>31</v>
      </c>
      <c r="C25" s="3" t="s">
        <v>40</v>
      </c>
      <c r="D25" s="3" t="s">
        <v>33</v>
      </c>
      <c r="E25" s="3" t="s">
        <v>34</v>
      </c>
      <c r="F25" s="82">
        <v>0.39027777777777778</v>
      </c>
      <c r="G25" s="80"/>
      <c r="H25" s="6">
        <v>6</v>
      </c>
      <c r="I25" s="6"/>
      <c r="J25" s="6"/>
      <c r="K25" s="70"/>
      <c r="L25" s="70"/>
      <c r="M25" s="8">
        <v>49</v>
      </c>
      <c r="N25" s="3" t="s">
        <v>100</v>
      </c>
      <c r="O25" s="3">
        <f>Día5!O25+Día6!M25</f>
        <v>214</v>
      </c>
      <c r="P25" s="71"/>
      <c r="Q25" s="23"/>
      <c r="W25" s="22"/>
    </row>
    <row r="26" spans="1:23" s="21" customFormat="1" ht="20.100000000000001" customHeight="1" thickTop="1" thickBot="1" x14ac:dyDescent="0.3">
      <c r="A26" s="1" t="s">
        <v>51</v>
      </c>
      <c r="B26" s="3" t="s">
        <v>46</v>
      </c>
      <c r="C26" s="3" t="s">
        <v>38</v>
      </c>
      <c r="D26" s="3" t="s">
        <v>47</v>
      </c>
      <c r="E26" s="3" t="s">
        <v>34</v>
      </c>
      <c r="F26" s="82">
        <v>0.39861111111111108</v>
      </c>
      <c r="G26" s="80"/>
      <c r="H26" s="6"/>
      <c r="I26" s="6"/>
      <c r="J26" s="6"/>
      <c r="K26" s="70"/>
      <c r="L26" s="70"/>
      <c r="M26" s="10"/>
      <c r="N26" s="3"/>
      <c r="O26" s="3">
        <f>Día5!O26+Día6!M26</f>
        <v>54</v>
      </c>
      <c r="P26" s="71"/>
      <c r="Q26" s="23"/>
      <c r="W26" s="22"/>
    </row>
    <row r="27" spans="1:23" s="21" customFormat="1" ht="20.100000000000001" customHeight="1" thickTop="1" thickBot="1" x14ac:dyDescent="0.3">
      <c r="A27" s="1">
        <v>8098</v>
      </c>
      <c r="B27" s="3" t="s">
        <v>31</v>
      </c>
      <c r="C27" s="3" t="s">
        <v>38</v>
      </c>
      <c r="D27" s="3" t="s">
        <v>33</v>
      </c>
      <c r="E27" s="3" t="s">
        <v>34</v>
      </c>
      <c r="F27" s="82">
        <v>0.43541666666666662</v>
      </c>
      <c r="G27" s="80"/>
      <c r="H27" s="6"/>
      <c r="I27" s="6"/>
      <c r="J27" s="6"/>
      <c r="K27" s="70"/>
      <c r="L27" s="70"/>
      <c r="M27" s="85"/>
      <c r="N27" s="3"/>
      <c r="O27" s="3">
        <f>Día5!O27+Día6!M27</f>
        <v>116</v>
      </c>
      <c r="P27" s="71"/>
      <c r="Q27" s="23"/>
    </row>
    <row r="28" spans="1:23" s="21" customFormat="1" ht="20.100000000000001" customHeight="1" thickTop="1" thickBot="1" x14ac:dyDescent="0.3">
      <c r="A28" s="1">
        <v>8109</v>
      </c>
      <c r="B28" s="3" t="s">
        <v>31</v>
      </c>
      <c r="C28" s="3" t="s">
        <v>37</v>
      </c>
      <c r="D28" s="3" t="s">
        <v>48</v>
      </c>
      <c r="E28" s="3" t="s">
        <v>33</v>
      </c>
      <c r="F28" s="82">
        <v>0.4465277777777778</v>
      </c>
      <c r="G28" s="80"/>
      <c r="H28" s="6">
        <v>3</v>
      </c>
      <c r="I28" s="6" t="s">
        <v>106</v>
      </c>
      <c r="J28" s="6"/>
      <c r="K28" s="70"/>
      <c r="L28" s="70"/>
      <c r="M28" s="9">
        <v>8</v>
      </c>
      <c r="N28" s="3" t="s">
        <v>101</v>
      </c>
      <c r="O28" s="3">
        <f>Día5!O28+Día6!M28</f>
        <v>81</v>
      </c>
      <c r="P28" s="71" t="s">
        <v>176</v>
      </c>
    </row>
    <row r="29" spans="1:23" s="21" customFormat="1" ht="20.100000000000001" customHeight="1" thickTop="1" thickBot="1" x14ac:dyDescent="0.3">
      <c r="A29" s="1">
        <v>4072</v>
      </c>
      <c r="B29" s="3" t="s">
        <v>32</v>
      </c>
      <c r="C29" s="3" t="s">
        <v>37</v>
      </c>
      <c r="D29" s="3" t="s">
        <v>52</v>
      </c>
      <c r="E29" s="3" t="s">
        <v>53</v>
      </c>
      <c r="F29" s="82">
        <v>0.44861111111111113</v>
      </c>
      <c r="G29" s="80" t="s">
        <v>165</v>
      </c>
      <c r="H29" s="6">
        <v>5</v>
      </c>
      <c r="I29" s="6"/>
      <c r="J29" s="6"/>
      <c r="K29" s="70"/>
      <c r="L29" s="70"/>
      <c r="M29" s="9">
        <v>15</v>
      </c>
      <c r="N29" s="3" t="s">
        <v>101</v>
      </c>
      <c r="O29" s="3">
        <f>Día5!O29+Día6!M29</f>
        <v>126</v>
      </c>
      <c r="P29" s="71" t="s">
        <v>219</v>
      </c>
    </row>
    <row r="30" spans="1:23" s="21" customFormat="1" ht="27" customHeight="1" thickTop="1" thickBot="1" x14ac:dyDescent="0.3">
      <c r="A30" s="1">
        <v>4186</v>
      </c>
      <c r="B30" s="3" t="s">
        <v>32</v>
      </c>
      <c r="C30" s="3" t="s">
        <v>37</v>
      </c>
      <c r="D30" s="3" t="s">
        <v>80</v>
      </c>
      <c r="E30" s="3" t="s">
        <v>34</v>
      </c>
      <c r="F30" s="82">
        <v>0.45833333333333331</v>
      </c>
      <c r="G30" s="80" t="s">
        <v>146</v>
      </c>
      <c r="H30" s="6">
        <v>6</v>
      </c>
      <c r="I30" s="6" t="s">
        <v>106</v>
      </c>
      <c r="J30" s="6"/>
      <c r="K30" s="70"/>
      <c r="L30" s="70"/>
      <c r="M30" s="9">
        <v>34</v>
      </c>
      <c r="N30" s="3" t="s">
        <v>220</v>
      </c>
      <c r="O30" s="3">
        <f>Día5!O30+Día6!M30</f>
        <v>168</v>
      </c>
      <c r="P30" s="71" t="s">
        <v>159</v>
      </c>
    </row>
    <row r="31" spans="1:23" s="21" customFormat="1" ht="20.100000000000001" customHeight="1" thickTop="1" thickBot="1" x14ac:dyDescent="0.3">
      <c r="A31" s="1">
        <v>4101</v>
      </c>
      <c r="B31" s="3" t="s">
        <v>32</v>
      </c>
      <c r="C31" s="3" t="s">
        <v>37</v>
      </c>
      <c r="D31" s="3" t="s">
        <v>34</v>
      </c>
      <c r="E31" s="3" t="s">
        <v>36</v>
      </c>
      <c r="F31" s="82">
        <v>0.4861111111111111</v>
      </c>
      <c r="G31" s="80" t="s">
        <v>133</v>
      </c>
      <c r="H31" s="6">
        <v>3</v>
      </c>
      <c r="I31" s="6"/>
      <c r="J31" s="6"/>
      <c r="K31" s="70"/>
      <c r="L31" s="70"/>
      <c r="M31" s="10">
        <v>6</v>
      </c>
      <c r="N31" s="3" t="s">
        <v>100</v>
      </c>
      <c r="O31" s="3">
        <f>Día5!O31+Día6!M31</f>
        <v>37</v>
      </c>
      <c r="P31" s="71"/>
      <c r="Q31" s="23"/>
      <c r="W31" s="22"/>
    </row>
    <row r="32" spans="1:23" s="21" customFormat="1" ht="20.100000000000001" customHeight="1" thickTop="1" thickBot="1" x14ac:dyDescent="0.3">
      <c r="A32" s="1">
        <v>8118</v>
      </c>
      <c r="B32" s="3" t="s">
        <v>31</v>
      </c>
      <c r="C32" s="3" t="s">
        <v>40</v>
      </c>
      <c r="D32" s="3" t="s">
        <v>33</v>
      </c>
      <c r="E32" s="3" t="s">
        <v>34</v>
      </c>
      <c r="F32" s="82">
        <v>0.50486111111111109</v>
      </c>
      <c r="G32" s="88"/>
      <c r="H32" s="11">
        <v>6</v>
      </c>
      <c r="I32" s="11"/>
      <c r="J32" s="11"/>
      <c r="K32" s="70"/>
      <c r="L32" s="70"/>
      <c r="M32" s="10">
        <v>61</v>
      </c>
      <c r="N32" s="3" t="s">
        <v>100</v>
      </c>
      <c r="O32" s="3">
        <f>Día5!O32+Día6!M32</f>
        <v>219</v>
      </c>
      <c r="P32" s="71"/>
      <c r="Q32" s="23"/>
      <c r="W32" s="22"/>
    </row>
    <row r="33" spans="1:23" s="21" customFormat="1" ht="20.100000000000001" customHeight="1" thickTop="1" thickBot="1" x14ac:dyDescent="0.3">
      <c r="A33" s="1">
        <v>4064</v>
      </c>
      <c r="B33" s="3" t="s">
        <v>32</v>
      </c>
      <c r="C33" s="3" t="s">
        <v>54</v>
      </c>
      <c r="D33" s="3" t="s">
        <v>55</v>
      </c>
      <c r="E33" s="3" t="s">
        <v>34</v>
      </c>
      <c r="F33" s="82">
        <v>0.51944444444444449</v>
      </c>
      <c r="G33" s="80" t="s">
        <v>102</v>
      </c>
      <c r="H33" s="6">
        <v>6</v>
      </c>
      <c r="I33" s="6"/>
      <c r="J33" s="6"/>
      <c r="K33" s="70"/>
      <c r="L33" s="70"/>
      <c r="M33" s="10">
        <v>4</v>
      </c>
      <c r="N33" s="3" t="s">
        <v>100</v>
      </c>
      <c r="O33" s="3">
        <f>Día5!O33+Día6!M33</f>
        <v>20</v>
      </c>
      <c r="P33" s="71"/>
      <c r="Q33" s="23"/>
      <c r="W33" s="22"/>
    </row>
    <row r="34" spans="1:23" s="21" customFormat="1" ht="16.5" thickTop="1" thickBot="1" x14ac:dyDescent="0.3">
      <c r="A34" s="1">
        <v>8129</v>
      </c>
      <c r="B34" s="3" t="s">
        <v>31</v>
      </c>
      <c r="C34" s="3" t="s">
        <v>37</v>
      </c>
      <c r="D34" s="3" t="s">
        <v>48</v>
      </c>
      <c r="E34" s="3" t="s">
        <v>33</v>
      </c>
      <c r="F34" s="82">
        <v>0.5229166666666667</v>
      </c>
      <c r="G34" s="80"/>
      <c r="H34" s="6">
        <v>3</v>
      </c>
      <c r="I34" s="6"/>
      <c r="J34" s="6"/>
      <c r="K34" s="70"/>
      <c r="L34" s="70"/>
      <c r="M34" s="3">
        <v>1</v>
      </c>
      <c r="N34" s="3" t="s">
        <v>100</v>
      </c>
      <c r="O34" s="3">
        <f>Día5!O34+Día6!M34</f>
        <v>29</v>
      </c>
      <c r="P34" s="71"/>
      <c r="Q34" s="23"/>
    </row>
    <row r="35" spans="1:23" s="21" customFormat="1" ht="20.100000000000001" customHeight="1" thickTop="1" thickBot="1" x14ac:dyDescent="0.3">
      <c r="A35" s="1">
        <v>4086</v>
      </c>
      <c r="B35" s="3" t="s">
        <v>32</v>
      </c>
      <c r="C35" s="3" t="s">
        <v>37</v>
      </c>
      <c r="D35" s="3" t="s">
        <v>81</v>
      </c>
      <c r="E35" s="3" t="s">
        <v>34</v>
      </c>
      <c r="F35" s="82">
        <v>0.56111111111111112</v>
      </c>
      <c r="G35" s="80" t="s">
        <v>146</v>
      </c>
      <c r="H35" s="6">
        <v>6</v>
      </c>
      <c r="I35" s="6"/>
      <c r="J35" s="6"/>
      <c r="K35" s="70"/>
      <c r="L35" s="70"/>
      <c r="M35" s="9">
        <v>13</v>
      </c>
      <c r="N35" s="3" t="s">
        <v>101</v>
      </c>
      <c r="O35" s="3">
        <f>Día5!O35+Día6!M35</f>
        <v>39</v>
      </c>
      <c r="P35" s="71" t="s">
        <v>221</v>
      </c>
    </row>
    <row r="36" spans="1:23" s="21" customFormat="1" ht="19.5" customHeight="1" thickTop="1" thickBot="1" x14ac:dyDescent="0.3">
      <c r="A36" s="1">
        <v>4325</v>
      </c>
      <c r="B36" s="3" t="s">
        <v>32</v>
      </c>
      <c r="C36" s="3" t="s">
        <v>37</v>
      </c>
      <c r="D36" s="3" t="s">
        <v>48</v>
      </c>
      <c r="E36" s="3" t="s">
        <v>56</v>
      </c>
      <c r="F36" s="82">
        <v>0.57361111111111118</v>
      </c>
      <c r="G36" s="106"/>
      <c r="H36" s="6">
        <v>3</v>
      </c>
      <c r="I36" s="6"/>
      <c r="J36" s="6"/>
      <c r="K36" s="70"/>
      <c r="L36" s="70"/>
      <c r="M36" s="9">
        <v>6</v>
      </c>
      <c r="N36" s="3" t="s">
        <v>100</v>
      </c>
      <c r="O36" s="3">
        <f>Día5!O36+Día6!M36</f>
        <v>44</v>
      </c>
      <c r="P36" s="71"/>
    </row>
    <row r="37" spans="1:23" s="21" customFormat="1" ht="20.100000000000001" customHeight="1" thickTop="1" thickBot="1" x14ac:dyDescent="0.3">
      <c r="A37" s="1">
        <v>8139</v>
      </c>
      <c r="B37" s="3" t="s">
        <v>31</v>
      </c>
      <c r="C37" s="3" t="s">
        <v>57</v>
      </c>
      <c r="D37" s="3" t="s">
        <v>34</v>
      </c>
      <c r="E37" s="3" t="s">
        <v>33</v>
      </c>
      <c r="F37" s="82">
        <v>0.58888888888888891</v>
      </c>
      <c r="G37" s="87"/>
      <c r="H37" s="6"/>
      <c r="I37" s="6"/>
      <c r="J37" s="6"/>
      <c r="K37" s="70"/>
      <c r="L37" s="70"/>
      <c r="M37" s="9"/>
      <c r="N37" s="3"/>
      <c r="O37" s="3">
        <f>Día5!O37+Día6!M37</f>
        <v>9</v>
      </c>
      <c r="P37" s="71"/>
    </row>
    <row r="38" spans="1:23" s="21" customFormat="1" ht="35.25" thickTop="1" thickBot="1" x14ac:dyDescent="0.3">
      <c r="A38" s="1">
        <v>4110</v>
      </c>
      <c r="B38" s="3" t="s">
        <v>32</v>
      </c>
      <c r="C38" s="3" t="s">
        <v>76</v>
      </c>
      <c r="D38" s="3" t="s">
        <v>36</v>
      </c>
      <c r="E38" s="3" t="s">
        <v>77</v>
      </c>
      <c r="F38" s="82">
        <v>0.60833333333333328</v>
      </c>
      <c r="G38" s="80"/>
      <c r="H38" s="6">
        <v>5</v>
      </c>
      <c r="I38" s="6"/>
      <c r="J38" s="6"/>
      <c r="K38" s="70"/>
      <c r="L38" s="70"/>
      <c r="M38" s="10">
        <v>3</v>
      </c>
      <c r="N38" s="3" t="s">
        <v>101</v>
      </c>
      <c r="O38" s="3">
        <f>Día5!O38+Día6!M38</f>
        <v>25</v>
      </c>
      <c r="P38" s="71" t="s">
        <v>222</v>
      </c>
      <c r="Q38" s="23"/>
      <c r="W38" s="22"/>
    </row>
    <row r="39" spans="1:23" s="21" customFormat="1" ht="17.25" thickTop="1" thickBot="1" x14ac:dyDescent="0.3">
      <c r="A39" s="1">
        <v>4110</v>
      </c>
      <c r="B39" s="3" t="s">
        <v>32</v>
      </c>
      <c r="C39" s="3" t="s">
        <v>17</v>
      </c>
      <c r="D39" s="3" t="s">
        <v>36</v>
      </c>
      <c r="E39" s="3" t="s">
        <v>75</v>
      </c>
      <c r="F39" s="82">
        <v>0.60833333333333328</v>
      </c>
      <c r="G39" s="80"/>
      <c r="H39" s="6"/>
      <c r="I39" s="11"/>
      <c r="J39" s="11"/>
      <c r="K39" s="70"/>
      <c r="L39" s="70"/>
      <c r="M39" s="10"/>
      <c r="N39" s="3"/>
      <c r="O39" s="3">
        <f>Día5!O39+Día6!M39</f>
        <v>8</v>
      </c>
      <c r="P39" s="71"/>
      <c r="Q39" s="23"/>
      <c r="W39" s="22"/>
    </row>
    <row r="40" spans="1:23" s="21" customFormat="1" ht="20.100000000000001" customHeight="1" thickTop="1" thickBot="1" x14ac:dyDescent="0.3">
      <c r="A40" s="1">
        <v>4143</v>
      </c>
      <c r="B40" s="3" t="s">
        <v>32</v>
      </c>
      <c r="C40" s="3" t="s">
        <v>37</v>
      </c>
      <c r="D40" s="3" t="s">
        <v>58</v>
      </c>
      <c r="E40" s="3" t="s">
        <v>52</v>
      </c>
      <c r="F40" s="82">
        <v>0.6118055555555556</v>
      </c>
      <c r="G40" s="80" t="s">
        <v>223</v>
      </c>
      <c r="H40" s="6">
        <v>3</v>
      </c>
      <c r="I40" s="6"/>
      <c r="J40" s="6"/>
      <c r="K40" s="70" t="s">
        <v>118</v>
      </c>
      <c r="L40" s="70">
        <v>2</v>
      </c>
      <c r="M40" s="8">
        <v>4</v>
      </c>
      <c r="N40" s="3" t="s">
        <v>100</v>
      </c>
      <c r="O40" s="3">
        <f>Día5!O40+Día6!M40</f>
        <v>28</v>
      </c>
      <c r="P40" s="71" t="s">
        <v>212</v>
      </c>
      <c r="Q40" s="23"/>
      <c r="W40" s="22"/>
    </row>
    <row r="41" spans="1:23" s="21" customFormat="1" ht="20.100000000000001" customHeight="1" thickTop="1" thickBot="1" x14ac:dyDescent="0.3">
      <c r="A41" s="1">
        <v>8148</v>
      </c>
      <c r="B41" s="3" t="s">
        <v>31</v>
      </c>
      <c r="C41" s="3" t="s">
        <v>59</v>
      </c>
      <c r="D41" s="3" t="s">
        <v>33</v>
      </c>
      <c r="E41" s="3" t="s">
        <v>34</v>
      </c>
      <c r="F41" s="82">
        <v>0.61249999999999993</v>
      </c>
      <c r="G41" s="80" t="s">
        <v>224</v>
      </c>
      <c r="H41" s="6">
        <v>6</v>
      </c>
      <c r="I41" s="6"/>
      <c r="J41" s="6"/>
      <c r="K41" s="70"/>
      <c r="L41" s="70"/>
      <c r="M41" s="8">
        <v>52</v>
      </c>
      <c r="N41" s="3" t="s">
        <v>101</v>
      </c>
      <c r="O41" s="3">
        <f>Día5!O41+Día6!M41</f>
        <v>303</v>
      </c>
      <c r="P41" s="71" t="s">
        <v>234</v>
      </c>
      <c r="Q41" s="23"/>
      <c r="W41" s="22"/>
    </row>
    <row r="42" spans="1:23" s="21" customFormat="1" ht="20.100000000000001" customHeight="1" thickTop="1" thickBot="1" x14ac:dyDescent="0.3">
      <c r="A42" s="1" t="s">
        <v>60</v>
      </c>
      <c r="B42" s="3" t="s">
        <v>61</v>
      </c>
      <c r="C42" s="3" t="s">
        <v>62</v>
      </c>
      <c r="D42" s="3" t="s">
        <v>48</v>
      </c>
      <c r="E42" s="3" t="s">
        <v>63</v>
      </c>
      <c r="F42" s="82">
        <v>0.63055555555555554</v>
      </c>
      <c r="G42" s="80" t="s">
        <v>225</v>
      </c>
      <c r="H42" s="6">
        <v>3</v>
      </c>
      <c r="I42" s="6"/>
      <c r="J42" s="6"/>
      <c r="K42" s="70"/>
      <c r="L42" s="70"/>
      <c r="M42" s="10">
        <v>45</v>
      </c>
      <c r="N42" s="3" t="s">
        <v>101</v>
      </c>
      <c r="O42" s="3">
        <f>Día5!O42+Día6!M42</f>
        <v>158</v>
      </c>
      <c r="P42" s="71" t="s">
        <v>226</v>
      </c>
      <c r="Q42" s="23"/>
      <c r="W42" s="22"/>
    </row>
    <row r="43" spans="1:23" s="21" customFormat="1" ht="25.5" customHeight="1" thickTop="1" thickBot="1" x14ac:dyDescent="0.3">
      <c r="A43" s="1">
        <v>4111</v>
      </c>
      <c r="B43" s="3" t="s">
        <v>32</v>
      </c>
      <c r="C43" s="3" t="s">
        <v>37</v>
      </c>
      <c r="D43" s="3" t="s">
        <v>77</v>
      </c>
      <c r="E43" s="3" t="s">
        <v>36</v>
      </c>
      <c r="F43" s="82">
        <v>0.64583333333333337</v>
      </c>
      <c r="G43" s="80" t="s">
        <v>227</v>
      </c>
      <c r="H43" s="6">
        <v>3</v>
      </c>
      <c r="I43" s="6"/>
      <c r="J43" s="6"/>
      <c r="K43" s="70"/>
      <c r="L43" s="70"/>
      <c r="M43" s="3">
        <v>5</v>
      </c>
      <c r="N43" s="3" t="s">
        <v>101</v>
      </c>
      <c r="O43" s="3">
        <f>Día5!O43+Día6!M43</f>
        <v>27</v>
      </c>
      <c r="P43" s="71"/>
      <c r="Q43" s="23"/>
    </row>
    <row r="44" spans="1:23" s="21" customFormat="1" ht="20.100000000000001" customHeight="1" thickTop="1" thickBot="1" x14ac:dyDescent="0.3">
      <c r="A44" s="1">
        <v>4114</v>
      </c>
      <c r="B44" s="3" t="s">
        <v>32</v>
      </c>
      <c r="C44" s="3" t="s">
        <v>37</v>
      </c>
      <c r="D44" s="3" t="s">
        <v>64</v>
      </c>
      <c r="E44" s="3" t="s">
        <v>34</v>
      </c>
      <c r="F44" s="82">
        <v>0.65069444444444446</v>
      </c>
      <c r="G44" s="80"/>
      <c r="H44" s="6">
        <v>6</v>
      </c>
      <c r="I44" s="6"/>
      <c r="J44" s="6"/>
      <c r="K44" s="70"/>
      <c r="L44" s="89"/>
      <c r="M44" s="90">
        <v>3</v>
      </c>
      <c r="N44" s="3" t="s">
        <v>100</v>
      </c>
      <c r="O44" s="3">
        <f>Día5!O44+Día6!M44</f>
        <v>23</v>
      </c>
      <c r="P44" s="71"/>
      <c r="Q44" s="23"/>
    </row>
    <row r="45" spans="1:23" s="21" customFormat="1" ht="20.100000000000001" customHeight="1" thickTop="1" thickBot="1" x14ac:dyDescent="0.3">
      <c r="A45" s="1">
        <v>8159</v>
      </c>
      <c r="B45" s="3" t="s">
        <v>31</v>
      </c>
      <c r="C45" s="3" t="s">
        <v>57</v>
      </c>
      <c r="D45" s="3" t="s">
        <v>48</v>
      </c>
      <c r="E45" s="3" t="s">
        <v>33</v>
      </c>
      <c r="F45" s="82">
        <v>0.65138888888888891</v>
      </c>
      <c r="G45" s="80"/>
      <c r="H45" s="6"/>
      <c r="I45" s="6"/>
      <c r="J45" s="6"/>
      <c r="K45" s="70"/>
      <c r="L45" s="70"/>
      <c r="M45" s="10"/>
      <c r="N45" s="3"/>
      <c r="O45" s="3">
        <f>Día5!O45+Día6!M45</f>
        <v>6</v>
      </c>
      <c r="P45" s="71"/>
      <c r="Q45" s="23"/>
      <c r="W45" s="22"/>
    </row>
    <row r="46" spans="1:23" s="21" customFormat="1" ht="20.100000000000001" customHeight="1" thickTop="1" thickBot="1" x14ac:dyDescent="0.3">
      <c r="A46" s="1">
        <v>8158</v>
      </c>
      <c r="B46" s="3" t="s">
        <v>31</v>
      </c>
      <c r="C46" s="3" t="s">
        <v>37</v>
      </c>
      <c r="D46" s="3" t="s">
        <v>33</v>
      </c>
      <c r="E46" s="3" t="s">
        <v>34</v>
      </c>
      <c r="F46" s="82">
        <v>0.6645833333333333</v>
      </c>
      <c r="G46" s="80" t="s">
        <v>131</v>
      </c>
      <c r="H46" s="11">
        <v>6</v>
      </c>
      <c r="I46" s="11" t="s">
        <v>106</v>
      </c>
      <c r="J46" s="11"/>
      <c r="K46" s="70"/>
      <c r="L46" s="70"/>
      <c r="M46" s="10">
        <v>66</v>
      </c>
      <c r="N46" s="3" t="s">
        <v>101</v>
      </c>
      <c r="O46" s="3">
        <f>Día5!O46+Día6!M46</f>
        <v>397</v>
      </c>
      <c r="P46" s="71" t="s">
        <v>236</v>
      </c>
      <c r="Q46" s="23"/>
      <c r="W46" s="22"/>
    </row>
    <row r="47" spans="1:23" s="21" customFormat="1" ht="20.100000000000001" customHeight="1" thickTop="1" thickBot="1" x14ac:dyDescent="0.3">
      <c r="A47" s="1">
        <v>8359</v>
      </c>
      <c r="B47" s="3" t="s">
        <v>31</v>
      </c>
      <c r="C47" s="3" t="s">
        <v>37</v>
      </c>
      <c r="D47" s="3" t="s">
        <v>48</v>
      </c>
      <c r="E47" s="3" t="s">
        <v>33</v>
      </c>
      <c r="F47" s="82">
        <v>0.67222222222222217</v>
      </c>
      <c r="G47" s="80" t="s">
        <v>229</v>
      </c>
      <c r="H47" s="11">
        <v>3</v>
      </c>
      <c r="I47" s="11" t="s">
        <v>103</v>
      </c>
      <c r="J47" s="11"/>
      <c r="K47" s="70"/>
      <c r="L47" s="70"/>
      <c r="M47" s="10">
        <v>10</v>
      </c>
      <c r="N47" s="3" t="s">
        <v>101</v>
      </c>
      <c r="O47" s="3">
        <f>Día5!O47+Día6!M47</f>
        <v>40</v>
      </c>
      <c r="P47" s="71" t="s">
        <v>228</v>
      </c>
      <c r="Q47" s="23"/>
      <c r="W47" s="22"/>
    </row>
    <row r="48" spans="1:23" s="21" customFormat="1" ht="20.100000000000001" customHeight="1" thickTop="1" thickBot="1" x14ac:dyDescent="0.3">
      <c r="A48" s="1">
        <v>4969</v>
      </c>
      <c r="B48" s="3" t="s">
        <v>32</v>
      </c>
      <c r="C48" s="3" t="s">
        <v>37</v>
      </c>
      <c r="D48" s="3" t="s">
        <v>48</v>
      </c>
      <c r="E48" s="3" t="s">
        <v>47</v>
      </c>
      <c r="F48" s="82">
        <v>0.6791666666666667</v>
      </c>
      <c r="G48" s="80" t="s">
        <v>230</v>
      </c>
      <c r="H48" s="11">
        <v>3</v>
      </c>
      <c r="I48" s="11"/>
      <c r="J48" s="11"/>
      <c r="K48" s="70"/>
      <c r="L48" s="70"/>
      <c r="M48" s="8">
        <v>14</v>
      </c>
      <c r="N48" s="3" t="s">
        <v>101</v>
      </c>
      <c r="O48" s="3">
        <f>Día5!O48+Día6!M48</f>
        <v>61</v>
      </c>
      <c r="P48" s="71"/>
      <c r="Q48" s="23"/>
      <c r="W48" s="22"/>
    </row>
    <row r="49" spans="1:23" s="21" customFormat="1" ht="24.75" customHeight="1" thickTop="1" thickBot="1" x14ac:dyDescent="0.3">
      <c r="A49" s="1">
        <v>4958</v>
      </c>
      <c r="B49" s="3" t="s">
        <v>32</v>
      </c>
      <c r="C49" s="3" t="s">
        <v>37</v>
      </c>
      <c r="D49" s="3" t="s">
        <v>47</v>
      </c>
      <c r="E49" s="3" t="s">
        <v>34</v>
      </c>
      <c r="F49" s="82">
        <v>0.6972222222222223</v>
      </c>
      <c r="G49" s="80" t="s">
        <v>133</v>
      </c>
      <c r="H49" s="6">
        <v>6</v>
      </c>
      <c r="I49" s="6" t="s">
        <v>106</v>
      </c>
      <c r="J49" s="6">
        <v>3</v>
      </c>
      <c r="K49" s="70"/>
      <c r="L49" s="70"/>
      <c r="M49" s="8">
        <v>71</v>
      </c>
      <c r="N49" s="3" t="s">
        <v>101</v>
      </c>
      <c r="O49" s="3">
        <f>Día5!O49+Día6!M49</f>
        <v>355</v>
      </c>
      <c r="P49" s="71" t="s">
        <v>235</v>
      </c>
      <c r="Q49" s="23"/>
      <c r="W49" s="22"/>
    </row>
    <row r="50" spans="1:23" s="21" customFormat="1" ht="20.100000000000001" customHeight="1" thickTop="1" thickBot="1" x14ac:dyDescent="0.3">
      <c r="A50" s="1">
        <v>8169</v>
      </c>
      <c r="B50" s="3" t="s">
        <v>31</v>
      </c>
      <c r="C50" s="3" t="s">
        <v>40</v>
      </c>
      <c r="D50" s="3" t="s">
        <v>48</v>
      </c>
      <c r="E50" s="3" t="s">
        <v>33</v>
      </c>
      <c r="F50" s="82">
        <v>0.70416666666666661</v>
      </c>
      <c r="G50" s="80" t="s">
        <v>231</v>
      </c>
      <c r="H50" s="6">
        <v>3</v>
      </c>
      <c r="I50" s="6"/>
      <c r="J50" s="6"/>
      <c r="K50" s="70"/>
      <c r="L50" s="70"/>
      <c r="M50" s="10">
        <v>7</v>
      </c>
      <c r="N50" s="3" t="s">
        <v>101</v>
      </c>
      <c r="O50" s="3">
        <f>Día5!O50+Día6!M50</f>
        <v>21</v>
      </c>
      <c r="P50" s="71" t="s">
        <v>232</v>
      </c>
      <c r="Q50" s="23"/>
      <c r="W50" s="22"/>
    </row>
    <row r="51" spans="1:23" s="21" customFormat="1" ht="20.100000000000001" customHeight="1" thickTop="1" thickBot="1" x14ac:dyDescent="0.3">
      <c r="A51" s="1">
        <v>8168</v>
      </c>
      <c r="B51" s="3" t="s">
        <v>31</v>
      </c>
      <c r="C51" s="3" t="s">
        <v>67</v>
      </c>
      <c r="D51" s="3" t="s">
        <v>33</v>
      </c>
      <c r="E51" s="3" t="s">
        <v>34</v>
      </c>
      <c r="F51" s="82">
        <v>0.70763888888888893</v>
      </c>
      <c r="G51" s="80"/>
      <c r="H51" s="6"/>
      <c r="I51" s="6"/>
      <c r="J51" s="6"/>
      <c r="K51" s="70"/>
      <c r="L51" s="70"/>
      <c r="M51" s="3"/>
      <c r="N51" s="3"/>
      <c r="O51" s="3">
        <f>Día5!O51+Día6!M51</f>
        <v>194</v>
      </c>
      <c r="P51" s="71"/>
      <c r="Q51" s="23"/>
    </row>
    <row r="52" spans="1:23" s="21" customFormat="1" ht="20.100000000000001" customHeight="1" thickTop="1" thickBot="1" x14ac:dyDescent="0.3">
      <c r="A52" s="1">
        <v>8179</v>
      </c>
      <c r="B52" s="3" t="s">
        <v>31</v>
      </c>
      <c r="C52" s="3" t="s">
        <v>37</v>
      </c>
      <c r="D52" s="3" t="s">
        <v>48</v>
      </c>
      <c r="E52" s="3" t="s">
        <v>33</v>
      </c>
      <c r="F52" s="82">
        <v>0.72777777777777775</v>
      </c>
      <c r="G52" s="80" t="s">
        <v>233</v>
      </c>
      <c r="H52" s="6">
        <v>3</v>
      </c>
      <c r="I52" s="6" t="s">
        <v>106</v>
      </c>
      <c r="J52" s="6"/>
      <c r="K52" s="70"/>
      <c r="L52" s="70"/>
      <c r="M52" s="9">
        <v>6</v>
      </c>
      <c r="N52" s="3" t="s">
        <v>101</v>
      </c>
      <c r="O52" s="3">
        <f>Día5!O52+Día6!M52</f>
        <v>33</v>
      </c>
      <c r="P52" s="71" t="s">
        <v>236</v>
      </c>
      <c r="Q52" s="23"/>
    </row>
    <row r="53" spans="1:23" s="21" customFormat="1" ht="20.100000000000001" customHeight="1" thickTop="1" thickBot="1" x14ac:dyDescent="0.3">
      <c r="A53" s="1" t="s">
        <v>65</v>
      </c>
      <c r="B53" s="3" t="s">
        <v>32</v>
      </c>
      <c r="C53" s="3" t="s">
        <v>37</v>
      </c>
      <c r="D53" s="3" t="s">
        <v>48</v>
      </c>
      <c r="E53" s="3" t="s">
        <v>66</v>
      </c>
      <c r="F53" s="82">
        <v>0.75486111111111109</v>
      </c>
      <c r="G53" s="80"/>
      <c r="H53" s="6">
        <v>3</v>
      </c>
      <c r="I53" s="6" t="s">
        <v>163</v>
      </c>
      <c r="J53" s="6"/>
      <c r="K53" s="70"/>
      <c r="L53" s="70"/>
      <c r="M53" s="9">
        <v>11</v>
      </c>
      <c r="N53" s="3" t="s">
        <v>101</v>
      </c>
      <c r="O53" s="3">
        <f>Día5!O53+Día6!M53</f>
        <v>62</v>
      </c>
      <c r="P53" s="71" t="s">
        <v>126</v>
      </c>
    </row>
    <row r="54" spans="1:23" s="21" customFormat="1" ht="20.100000000000001" customHeight="1" thickTop="1" thickBot="1" x14ac:dyDescent="0.3">
      <c r="A54" s="1">
        <v>4175</v>
      </c>
      <c r="B54" s="3" t="s">
        <v>68</v>
      </c>
      <c r="C54" s="3" t="s">
        <v>37</v>
      </c>
      <c r="D54" s="3" t="s">
        <v>34</v>
      </c>
      <c r="E54" s="3" t="s">
        <v>69</v>
      </c>
      <c r="F54" s="82">
        <v>0.76041666666666663</v>
      </c>
      <c r="G54" s="80"/>
      <c r="H54" s="6">
        <v>3</v>
      </c>
      <c r="I54" s="6"/>
      <c r="J54" s="6"/>
      <c r="K54" s="70"/>
      <c r="L54" s="70"/>
      <c r="M54" s="10">
        <v>1</v>
      </c>
      <c r="N54" s="3" t="s">
        <v>100</v>
      </c>
      <c r="O54" s="3">
        <f>Día5!O54+Día6!M54</f>
        <v>20</v>
      </c>
      <c r="P54" s="71"/>
      <c r="Q54" s="23"/>
      <c r="W54" s="22"/>
    </row>
    <row r="55" spans="1:23" s="21" customFormat="1" ht="20.100000000000001" customHeight="1" thickTop="1" thickBot="1" x14ac:dyDescent="0.3">
      <c r="A55" s="1">
        <v>8178</v>
      </c>
      <c r="B55" s="3" t="s">
        <v>31</v>
      </c>
      <c r="C55" s="3" t="s">
        <v>37</v>
      </c>
      <c r="D55" s="3" t="s">
        <v>33</v>
      </c>
      <c r="E55" s="3" t="s">
        <v>34</v>
      </c>
      <c r="F55" s="82">
        <v>0.76874999999999993</v>
      </c>
      <c r="G55" s="80"/>
      <c r="H55" s="6">
        <v>6</v>
      </c>
      <c r="I55" s="11"/>
      <c r="J55" s="11"/>
      <c r="K55" s="70"/>
      <c r="L55" s="70"/>
      <c r="M55" s="10">
        <v>110</v>
      </c>
      <c r="N55" s="3" t="s">
        <v>101</v>
      </c>
      <c r="O55" s="3">
        <f>Día5!O55+Día6!M55</f>
        <v>571</v>
      </c>
      <c r="P55" s="71" t="s">
        <v>237</v>
      </c>
      <c r="Q55" s="23"/>
      <c r="W55" s="22"/>
    </row>
    <row r="56" spans="1:23" s="21" customFormat="1" ht="20.100000000000001" customHeight="1" thickTop="1" thickBot="1" x14ac:dyDescent="0.3">
      <c r="A56" s="1">
        <v>8389</v>
      </c>
      <c r="B56" s="3" t="s">
        <v>31</v>
      </c>
      <c r="C56" s="3" t="s">
        <v>62</v>
      </c>
      <c r="D56" s="3" t="s">
        <v>48</v>
      </c>
      <c r="E56" s="3" t="s">
        <v>33</v>
      </c>
      <c r="F56" s="82">
        <v>0.77638888888888891</v>
      </c>
      <c r="G56" s="80"/>
      <c r="H56" s="6">
        <v>3</v>
      </c>
      <c r="I56" s="6" t="s">
        <v>103</v>
      </c>
      <c r="J56" s="6"/>
      <c r="K56" s="70"/>
      <c r="L56" s="70"/>
      <c r="M56" s="8">
        <v>7</v>
      </c>
      <c r="N56" s="3" t="s">
        <v>100</v>
      </c>
      <c r="O56" s="3">
        <f>Día5!O56+Día6!M56</f>
        <v>34</v>
      </c>
      <c r="P56" s="71" t="s">
        <v>238</v>
      </c>
      <c r="Q56" s="23"/>
      <c r="W56" s="22"/>
    </row>
    <row r="57" spans="1:23" s="21" customFormat="1" ht="20.100000000000001" customHeight="1" thickTop="1" thickBot="1" x14ac:dyDescent="0.3">
      <c r="A57" s="1">
        <v>8189</v>
      </c>
      <c r="B57" s="3" t="s">
        <v>31</v>
      </c>
      <c r="C57" s="3" t="s">
        <v>42</v>
      </c>
      <c r="D57" s="3" t="s">
        <v>34</v>
      </c>
      <c r="E57" s="3" t="s">
        <v>33</v>
      </c>
      <c r="F57" s="82">
        <v>0.80069444444444438</v>
      </c>
      <c r="G57" s="80"/>
      <c r="H57" s="6">
        <v>3</v>
      </c>
      <c r="I57" s="6"/>
      <c r="J57" s="6"/>
      <c r="K57" s="70"/>
      <c r="L57" s="70"/>
      <c r="M57" s="85">
        <v>5</v>
      </c>
      <c r="N57" s="3" t="s">
        <v>100</v>
      </c>
      <c r="O57" s="3">
        <f>Día5!O57+Día6!M57</f>
        <v>10</v>
      </c>
      <c r="P57" s="71"/>
      <c r="Q57" s="23"/>
      <c r="W57" s="22"/>
    </row>
    <row r="58" spans="1:23" s="21" customFormat="1" ht="20.100000000000001" customHeight="1" thickTop="1" thickBot="1" x14ac:dyDescent="0.3">
      <c r="A58" s="1" t="s">
        <v>70</v>
      </c>
      <c r="B58" s="3" t="s">
        <v>61</v>
      </c>
      <c r="C58" s="3" t="s">
        <v>62</v>
      </c>
      <c r="D58" s="3" t="s">
        <v>71</v>
      </c>
      <c r="E58" s="3" t="s">
        <v>34</v>
      </c>
      <c r="F58" s="82">
        <v>0.80833333333333324</v>
      </c>
      <c r="G58" s="80" t="s">
        <v>239</v>
      </c>
      <c r="H58" s="6">
        <v>6</v>
      </c>
      <c r="I58" s="6"/>
      <c r="J58" s="6"/>
      <c r="K58" s="70"/>
      <c r="L58" s="70"/>
      <c r="M58" s="10">
        <v>28</v>
      </c>
      <c r="N58" s="3" t="s">
        <v>101</v>
      </c>
      <c r="O58" s="3">
        <f>Día5!O58+Día6!M58</f>
        <v>116</v>
      </c>
      <c r="P58" s="101"/>
      <c r="Q58" s="23"/>
      <c r="W58" s="22"/>
    </row>
    <row r="59" spans="1:23" s="21" customFormat="1" ht="20.100000000000001" customHeight="1" thickTop="1" thickBot="1" x14ac:dyDescent="0.3">
      <c r="A59" s="1" t="s">
        <v>72</v>
      </c>
      <c r="B59" s="3" t="s">
        <v>46</v>
      </c>
      <c r="C59" s="3" t="s">
        <v>37</v>
      </c>
      <c r="D59" s="3" t="s">
        <v>47</v>
      </c>
      <c r="E59" s="3" t="s">
        <v>34</v>
      </c>
      <c r="F59" s="82">
        <v>0.81458333333333333</v>
      </c>
      <c r="G59" s="80" t="s">
        <v>240</v>
      </c>
      <c r="H59" s="6">
        <v>6</v>
      </c>
      <c r="I59" s="6"/>
      <c r="J59" s="6"/>
      <c r="K59" s="70"/>
      <c r="L59" s="70"/>
      <c r="M59" s="3">
        <v>38</v>
      </c>
      <c r="N59" s="3" t="s">
        <v>101</v>
      </c>
      <c r="O59" s="3">
        <f>Día5!O59+Día6!M59</f>
        <v>294</v>
      </c>
      <c r="P59" s="71"/>
      <c r="Q59" s="23"/>
    </row>
    <row r="60" spans="1:23" s="21" customFormat="1" ht="20.100000000000001" customHeight="1" thickTop="1" thickBot="1" x14ac:dyDescent="0.3">
      <c r="A60" s="1">
        <v>8199</v>
      </c>
      <c r="B60" s="3" t="s">
        <v>31</v>
      </c>
      <c r="C60" s="3" t="s">
        <v>40</v>
      </c>
      <c r="D60" s="3" t="s">
        <v>48</v>
      </c>
      <c r="E60" s="3" t="s">
        <v>33</v>
      </c>
      <c r="F60" s="82">
        <v>0.82916666666666661</v>
      </c>
      <c r="G60" s="88"/>
      <c r="H60" s="6">
        <v>3</v>
      </c>
      <c r="I60" s="6"/>
      <c r="J60" s="6"/>
      <c r="K60" s="70"/>
      <c r="L60" s="70"/>
      <c r="M60" s="2">
        <v>3</v>
      </c>
      <c r="N60" s="3" t="s">
        <v>100</v>
      </c>
      <c r="O60" s="3">
        <f>Día5!O60+Día6!M60</f>
        <v>20</v>
      </c>
      <c r="P60" s="71"/>
    </row>
    <row r="61" spans="1:23" s="21" customFormat="1" ht="20.100000000000001" customHeight="1" thickTop="1" thickBot="1" x14ac:dyDescent="0.3">
      <c r="A61" s="1">
        <v>8198</v>
      </c>
      <c r="B61" s="3" t="s">
        <v>31</v>
      </c>
      <c r="C61" s="3" t="s">
        <v>37</v>
      </c>
      <c r="D61" s="3" t="s">
        <v>33</v>
      </c>
      <c r="E61" s="3" t="s">
        <v>34</v>
      </c>
      <c r="F61" s="82">
        <v>0.84930555555555554</v>
      </c>
      <c r="G61" s="87"/>
      <c r="H61" s="6">
        <v>6</v>
      </c>
      <c r="I61" s="6"/>
      <c r="J61" s="6"/>
      <c r="K61" s="70"/>
      <c r="L61" s="70"/>
      <c r="M61" s="102">
        <v>46</v>
      </c>
      <c r="N61" s="3" t="s">
        <v>100</v>
      </c>
      <c r="O61" s="3">
        <f>Día5!O61+Día6!M61</f>
        <v>346</v>
      </c>
      <c r="P61" s="71"/>
    </row>
    <row r="62" spans="1:23" s="21" customFormat="1" ht="20.100000000000001" customHeight="1" thickTop="1" thickBot="1" x14ac:dyDescent="0.3">
      <c r="A62" s="1">
        <v>8209</v>
      </c>
      <c r="B62" s="3" t="s">
        <v>31</v>
      </c>
      <c r="C62" s="3" t="s">
        <v>37</v>
      </c>
      <c r="D62" s="3" t="s">
        <v>48</v>
      </c>
      <c r="E62" s="3" t="s">
        <v>33</v>
      </c>
      <c r="F62" s="82">
        <v>0.85277777777777775</v>
      </c>
      <c r="G62" s="88"/>
      <c r="H62" s="6">
        <v>3</v>
      </c>
      <c r="I62" s="6"/>
      <c r="J62" s="6"/>
      <c r="K62" s="70"/>
      <c r="L62" s="70"/>
      <c r="M62" s="10">
        <v>4</v>
      </c>
      <c r="N62" s="3" t="s">
        <v>100</v>
      </c>
      <c r="O62" s="3">
        <f>Día5!O62+Día6!M62</f>
        <v>22</v>
      </c>
      <c r="P62" s="71"/>
      <c r="Q62" s="23"/>
      <c r="W62" s="22"/>
    </row>
    <row r="63" spans="1:23" s="21" customFormat="1" ht="20.100000000000001" customHeight="1" thickTop="1" thickBot="1" x14ac:dyDescent="0.3">
      <c r="A63" s="1" t="s">
        <v>73</v>
      </c>
      <c r="B63" s="3" t="s">
        <v>46</v>
      </c>
      <c r="C63" s="3" t="s">
        <v>37</v>
      </c>
      <c r="D63" s="3" t="s">
        <v>48</v>
      </c>
      <c r="E63" s="3" t="s">
        <v>47</v>
      </c>
      <c r="F63" s="82">
        <v>0.88055555555555554</v>
      </c>
      <c r="G63" s="80"/>
      <c r="H63" s="11">
        <v>3</v>
      </c>
      <c r="I63" s="11"/>
      <c r="J63" s="11"/>
      <c r="K63" s="70"/>
      <c r="L63" s="70"/>
      <c r="M63" s="91">
        <v>4</v>
      </c>
      <c r="N63" s="3" t="s">
        <v>100</v>
      </c>
      <c r="O63" s="3">
        <f>Día5!O63+Día6!M63</f>
        <v>33</v>
      </c>
      <c r="P63" s="71"/>
      <c r="Q63" s="23"/>
      <c r="W63" s="22"/>
    </row>
    <row r="64" spans="1:23" s="21" customFormat="1" ht="24.75" customHeight="1" thickTop="1" thickBot="1" x14ac:dyDescent="0.3">
      <c r="A64" s="1">
        <v>8208</v>
      </c>
      <c r="B64" s="3" t="s">
        <v>31</v>
      </c>
      <c r="C64" s="3" t="s">
        <v>37</v>
      </c>
      <c r="D64" s="3" t="s">
        <v>33</v>
      </c>
      <c r="E64" s="3" t="s">
        <v>34</v>
      </c>
      <c r="F64" s="82">
        <v>0.8833333333333333</v>
      </c>
      <c r="G64" s="80"/>
      <c r="H64" s="6">
        <v>6</v>
      </c>
      <c r="I64" s="6"/>
      <c r="J64" s="6"/>
      <c r="K64" s="70"/>
      <c r="L64" s="70"/>
      <c r="M64" s="86">
        <v>34</v>
      </c>
      <c r="N64" s="3" t="s">
        <v>100</v>
      </c>
      <c r="O64" s="3">
        <f>Día5!O64+Día6!M64</f>
        <v>178</v>
      </c>
      <c r="P64" s="71"/>
      <c r="Q64" s="23"/>
      <c r="W64" s="22"/>
    </row>
    <row r="65" spans="1:23" s="21" customFormat="1" ht="20.100000000000001" customHeight="1" thickTop="1" thickBot="1" x14ac:dyDescent="0.3">
      <c r="A65" s="1">
        <v>4184</v>
      </c>
      <c r="B65" s="3" t="s">
        <v>32</v>
      </c>
      <c r="C65" s="3" t="s">
        <v>62</v>
      </c>
      <c r="D65" s="3" t="s">
        <v>44</v>
      </c>
      <c r="E65" s="3" t="s">
        <v>34</v>
      </c>
      <c r="F65" s="82">
        <v>0.89097222222222217</v>
      </c>
      <c r="G65" s="80" t="s">
        <v>122</v>
      </c>
      <c r="H65" s="6">
        <v>6</v>
      </c>
      <c r="I65" s="6"/>
      <c r="J65" s="6"/>
      <c r="K65" s="70"/>
      <c r="L65" s="70"/>
      <c r="M65" s="8">
        <v>0</v>
      </c>
      <c r="N65" s="3" t="s">
        <v>100</v>
      </c>
      <c r="O65" s="3">
        <f>Día5!O65+Día6!M65</f>
        <v>1</v>
      </c>
      <c r="P65" s="71"/>
      <c r="Q65" s="23"/>
      <c r="W65" s="22"/>
    </row>
    <row r="66" spans="1:23" s="21" customFormat="1" ht="20.100000000000001" customHeight="1" thickTop="1" thickBot="1" x14ac:dyDescent="0.3">
      <c r="A66" s="1" t="s">
        <v>30</v>
      </c>
      <c r="B66" s="3" t="s">
        <v>32</v>
      </c>
      <c r="C66" s="3" t="s">
        <v>37</v>
      </c>
      <c r="D66" s="3" t="s">
        <v>35</v>
      </c>
      <c r="E66" s="3" t="s">
        <v>34</v>
      </c>
      <c r="F66" s="82">
        <v>0.89861111111111114</v>
      </c>
      <c r="G66" s="80" t="s">
        <v>241</v>
      </c>
      <c r="H66" s="6">
        <v>6</v>
      </c>
      <c r="I66" s="6"/>
      <c r="J66" s="6"/>
      <c r="K66" s="70"/>
      <c r="L66" s="70"/>
      <c r="M66" s="10">
        <v>4</v>
      </c>
      <c r="N66" s="3" t="s">
        <v>101</v>
      </c>
      <c r="O66" s="3">
        <f>Día5!O66+Día6!M66</f>
        <v>74</v>
      </c>
      <c r="P66" s="71"/>
      <c r="Q66" s="23"/>
      <c r="W66" s="22"/>
    </row>
    <row r="67" spans="1:23" s="21" customFormat="1" ht="20.100000000000001" customHeight="1" thickTop="1" thickBot="1" x14ac:dyDescent="0.3">
      <c r="A67" s="1">
        <v>8219</v>
      </c>
      <c r="B67" s="3" t="s">
        <v>31</v>
      </c>
      <c r="C67" s="3" t="s">
        <v>37</v>
      </c>
      <c r="D67" s="3" t="s">
        <v>34</v>
      </c>
      <c r="E67" s="3" t="s">
        <v>33</v>
      </c>
      <c r="F67" s="82">
        <v>0.91527777777777775</v>
      </c>
      <c r="G67" s="80"/>
      <c r="H67" s="6">
        <v>3</v>
      </c>
      <c r="I67" s="6"/>
      <c r="J67" s="6"/>
      <c r="K67" s="70"/>
      <c r="L67" s="70"/>
      <c r="M67" s="3">
        <v>0</v>
      </c>
      <c r="N67" s="3" t="s">
        <v>100</v>
      </c>
      <c r="O67" s="3">
        <f>Día5!O67+Día6!M67</f>
        <v>11</v>
      </c>
      <c r="P67" s="71"/>
      <c r="Q67" s="23"/>
    </row>
    <row r="68" spans="1:23" s="21" customFormat="1" ht="20.100000000000001" customHeight="1" thickTop="1" thickBot="1" x14ac:dyDescent="0.3">
      <c r="A68" s="1"/>
      <c r="B68" s="3"/>
      <c r="C68" s="3"/>
      <c r="D68" s="3"/>
      <c r="E68" s="3"/>
      <c r="F68" s="82"/>
      <c r="G68" s="80"/>
      <c r="H68" s="6"/>
      <c r="I68" s="6"/>
      <c r="J68" s="6"/>
      <c r="K68" s="70"/>
      <c r="L68" s="70"/>
      <c r="M68" s="9"/>
      <c r="N68" s="3"/>
      <c r="O68" s="6"/>
      <c r="P68" s="71"/>
    </row>
    <row r="69" spans="1:23" s="21" customFormat="1" ht="20.100000000000001" customHeight="1" thickTop="1" thickBot="1" x14ac:dyDescent="0.3">
      <c r="A69" s="1"/>
      <c r="B69" s="2"/>
      <c r="C69" s="3"/>
      <c r="D69" s="3"/>
      <c r="E69" s="3"/>
      <c r="F69" s="4"/>
      <c r="G69" s="80"/>
      <c r="H69" s="6"/>
      <c r="I69" s="6"/>
      <c r="J69" s="6"/>
      <c r="K69" s="70"/>
      <c r="L69" s="70"/>
      <c r="M69" s="9"/>
      <c r="N69" s="3"/>
      <c r="O69" s="6"/>
      <c r="P69" s="71"/>
    </row>
    <row r="70" spans="1:23" s="21" customFormat="1" ht="20.100000000000001" customHeight="1" thickTop="1" thickBot="1" x14ac:dyDescent="0.3">
      <c r="A70" s="1"/>
      <c r="B70" s="2"/>
      <c r="C70" s="3"/>
      <c r="D70" s="3"/>
      <c r="E70" s="3"/>
      <c r="F70" s="4"/>
      <c r="G70" s="80"/>
      <c r="H70" s="6"/>
      <c r="I70" s="6"/>
      <c r="J70" s="6"/>
      <c r="K70" s="70"/>
      <c r="L70" s="70"/>
      <c r="M70" s="79"/>
      <c r="N70" s="3"/>
      <c r="O70" s="96"/>
      <c r="P70" s="71"/>
    </row>
    <row r="71" spans="1:23" s="21" customFormat="1" ht="20.100000000000001" customHeight="1" thickTop="1" thickBot="1" x14ac:dyDescent="0.3">
      <c r="A71" s="13"/>
      <c r="B71" s="13"/>
      <c r="C71" s="13"/>
      <c r="D71" s="13"/>
      <c r="E71" s="13"/>
      <c r="F71" s="13"/>
      <c r="G71" s="13"/>
      <c r="H71" s="13"/>
      <c r="K71" s="74"/>
      <c r="L71" s="75"/>
      <c r="M71" s="76"/>
      <c r="N71" s="24"/>
      <c r="O71" s="97"/>
      <c r="P71" s="13"/>
    </row>
    <row r="72" spans="1:23" s="21" customFormat="1" ht="20.100000000000001" customHeight="1" x14ac:dyDescent="0.25">
      <c r="A72" s="13"/>
      <c r="B72" s="13"/>
      <c r="C72" s="13"/>
      <c r="D72" s="24"/>
      <c r="K72" s="112" t="s">
        <v>5</v>
      </c>
      <c r="L72" s="113"/>
      <c r="M72" s="77">
        <f>SUM(M14:M71)</f>
        <v>1506</v>
      </c>
      <c r="N72" s="74"/>
      <c r="O72" s="74"/>
      <c r="P72" s="13"/>
    </row>
    <row r="73" spans="1:23" ht="20.100000000000001" customHeight="1" thickBot="1" x14ac:dyDescent="0.3">
      <c r="G73" s="15"/>
      <c r="K73" s="110" t="s">
        <v>11</v>
      </c>
      <c r="L73" s="111"/>
      <c r="M73" s="78">
        <f>Día5!M73+Día6!M72</f>
        <v>6978</v>
      </c>
      <c r="N73" s="75"/>
      <c r="O73" s="75"/>
      <c r="P73" s="24"/>
    </row>
    <row r="74" spans="1:23" ht="20.100000000000001" customHeight="1" x14ac:dyDescent="0.25">
      <c r="G74" s="24"/>
      <c r="P74" s="24"/>
    </row>
    <row r="75" spans="1:23" x14ac:dyDescent="0.25">
      <c r="G75" s="24"/>
      <c r="P75" s="24"/>
    </row>
    <row r="76" spans="1:23" x14ac:dyDescent="0.25">
      <c r="A76" s="25"/>
      <c r="B76" s="25"/>
      <c r="C76" s="25"/>
      <c r="P76" s="24"/>
    </row>
    <row r="77" spans="1:23" ht="14.25" customHeight="1" x14ac:dyDescent="0.25">
      <c r="A77" s="25"/>
      <c r="B77" s="25"/>
      <c r="C77" s="25"/>
      <c r="P77" s="24"/>
    </row>
    <row r="78" spans="1:23" ht="14.25" customHeight="1" x14ac:dyDescent="0.25">
      <c r="A78" s="25"/>
      <c r="B78" s="25"/>
      <c r="C78" s="25"/>
      <c r="P78" s="24"/>
    </row>
    <row r="79" spans="1:23" ht="14.25" customHeight="1" x14ac:dyDescent="0.25">
      <c r="A79" s="25"/>
      <c r="B79" s="25"/>
      <c r="C79" s="25"/>
      <c r="P79" s="24"/>
    </row>
    <row r="80" spans="1:23" ht="14.25" customHeight="1" x14ac:dyDescent="0.25">
      <c r="A80" s="25"/>
      <c r="B80" s="25"/>
      <c r="C80" s="25"/>
    </row>
    <row r="81" spans="1:3" x14ac:dyDescent="0.25">
      <c r="A81" s="25"/>
      <c r="B81" s="25"/>
      <c r="C81" s="25"/>
    </row>
    <row r="82" spans="1:3" x14ac:dyDescent="0.25">
      <c r="A82" s="25"/>
      <c r="B82" s="25"/>
      <c r="C82" s="25"/>
    </row>
    <row r="83" spans="1:3" x14ac:dyDescent="0.25">
      <c r="A83" s="25"/>
      <c r="B83" s="25"/>
      <c r="C83" s="25"/>
    </row>
    <row r="84" spans="1:3" x14ac:dyDescent="0.25">
      <c r="A84" s="25"/>
      <c r="B84" s="25"/>
      <c r="C84" s="25"/>
    </row>
    <row r="85" spans="1:3" x14ac:dyDescent="0.25">
      <c r="A85" s="25"/>
      <c r="B85" s="25"/>
      <c r="C85" s="25"/>
    </row>
    <row r="86" spans="1:3" x14ac:dyDescent="0.25">
      <c r="A86" s="25"/>
      <c r="B86" s="25"/>
      <c r="C86" s="25"/>
    </row>
  </sheetData>
  <mergeCells count="12">
    <mergeCell ref="K73:L73"/>
    <mergeCell ref="F2:H2"/>
    <mergeCell ref="L2:M2"/>
    <mergeCell ref="F3:H3"/>
    <mergeCell ref="L3:M3"/>
    <mergeCell ref="A5:G5"/>
    <mergeCell ref="I5:O5"/>
    <mergeCell ref="F6:G6"/>
    <mergeCell ref="N6:O6"/>
    <mergeCell ref="A12:D12"/>
    <mergeCell ref="K12:L12"/>
    <mergeCell ref="K72:L72"/>
  </mergeCells>
  <pageMargins left="0.70866141732283472" right="0.70866141732283472" top="0.74803149606299213" bottom="0.74803149606299213" header="0.31496062992125984" footer="0.31496062992125984"/>
  <pageSetup paperSize="9" scale="75" orientation="portrait" r:id="rId1"/>
  <ignoredErrors>
    <ignoredError sqref="O14:O28 O42:O65 O38:O40 O30:O36" unlockedFormula="1"/>
  </ignoredError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86"/>
  <sheetViews>
    <sheetView topLeftCell="D56" zoomScaleNormal="100" workbookViewId="0">
      <selection activeCell="I35" sqref="I35"/>
    </sheetView>
  </sheetViews>
  <sheetFormatPr baseColWidth="10" defaultColWidth="9.140625" defaultRowHeight="15" x14ac:dyDescent="0.25"/>
  <cols>
    <col min="1" max="1" width="13.85546875" style="13" bestFit="1" customWidth="1"/>
    <col min="2" max="2" width="13.140625" style="13" customWidth="1"/>
    <col min="3" max="3" width="14.42578125" style="13" customWidth="1"/>
    <col min="4" max="4" width="12.42578125" style="13" customWidth="1"/>
    <col min="5" max="5" width="14.5703125" style="13" customWidth="1"/>
    <col min="6" max="6" width="13.28515625" style="13" customWidth="1"/>
    <col min="7" max="7" width="12.42578125" style="13" customWidth="1"/>
    <col min="8" max="8" width="14.28515625" style="13" customWidth="1"/>
    <col min="9" max="9" width="12.85546875" style="13" customWidth="1"/>
    <col min="10" max="10" width="13.5703125" style="13" customWidth="1"/>
    <col min="11" max="11" width="16.42578125" style="13" customWidth="1"/>
    <col min="12" max="12" width="10.7109375" style="13" customWidth="1"/>
    <col min="13" max="13" width="10" style="13" customWidth="1"/>
    <col min="14" max="14" width="10.28515625" style="13" customWidth="1"/>
    <col min="15" max="15" width="13.42578125" style="13" customWidth="1"/>
    <col min="16" max="16" width="66.85546875" style="15" customWidth="1"/>
    <col min="17" max="17" width="2.140625" style="13" customWidth="1"/>
    <col min="18" max="21" width="9.140625" style="13" hidden="1" customWidth="1"/>
    <col min="22" max="22" width="13.85546875" style="13" customWidth="1"/>
    <col min="23" max="16384" width="9.140625" style="13"/>
  </cols>
  <sheetData>
    <row r="1" spans="1:23" ht="39" customHeight="1" thickBot="1" x14ac:dyDescent="0.3">
      <c r="D1" s="14"/>
      <c r="E1" s="14"/>
      <c r="F1" s="14"/>
    </row>
    <row r="2" spans="1:23" ht="23.25" customHeight="1" thickBot="1" x14ac:dyDescent="0.3">
      <c r="F2" s="122" t="s">
        <v>14</v>
      </c>
      <c r="G2" s="123"/>
      <c r="H2" s="124"/>
      <c r="I2" s="28"/>
      <c r="J2" s="29" t="s">
        <v>22</v>
      </c>
      <c r="K2" s="29" t="s">
        <v>23</v>
      </c>
      <c r="L2" s="125"/>
      <c r="M2" s="125"/>
    </row>
    <row r="3" spans="1:23" ht="26.25" customHeight="1" thickBot="1" x14ac:dyDescent="0.3">
      <c r="E3" s="30"/>
      <c r="F3" s="126" t="s">
        <v>29</v>
      </c>
      <c r="G3" s="127"/>
      <c r="H3" s="128"/>
      <c r="I3" s="28"/>
      <c r="J3" s="72">
        <v>44811</v>
      </c>
      <c r="K3" s="73" t="s">
        <v>95</v>
      </c>
      <c r="L3" s="129"/>
      <c r="M3" s="129"/>
    </row>
    <row r="4" spans="1:23" ht="15" customHeight="1" thickBot="1" x14ac:dyDescent="0.3">
      <c r="E4" s="30"/>
      <c r="F4" s="27"/>
      <c r="G4" s="27"/>
      <c r="H4" s="27"/>
      <c r="J4" s="31"/>
      <c r="K4" s="31"/>
    </row>
    <row r="5" spans="1:23" ht="15" customHeight="1" thickBot="1" x14ac:dyDescent="0.3">
      <c r="A5" s="119" t="s">
        <v>27</v>
      </c>
      <c r="B5" s="120"/>
      <c r="C5" s="120"/>
      <c r="D5" s="120"/>
      <c r="E5" s="120"/>
      <c r="F5" s="120"/>
      <c r="G5" s="121"/>
      <c r="H5" s="27"/>
      <c r="I5" s="119" t="s">
        <v>28</v>
      </c>
      <c r="J5" s="120"/>
      <c r="K5" s="120"/>
      <c r="L5" s="120"/>
      <c r="M5" s="120"/>
      <c r="N5" s="120"/>
      <c r="O5" s="121"/>
    </row>
    <row r="6" spans="1:23" ht="15" customHeight="1" thickBot="1" x14ac:dyDescent="0.3">
      <c r="A6" s="32" t="s">
        <v>21</v>
      </c>
      <c r="B6" s="34" t="s">
        <v>16</v>
      </c>
      <c r="C6" s="34" t="s">
        <v>17</v>
      </c>
      <c r="D6" s="34" t="s">
        <v>18</v>
      </c>
      <c r="E6" s="35" t="s">
        <v>19</v>
      </c>
      <c r="F6" s="116" t="s">
        <v>20</v>
      </c>
      <c r="G6" s="117"/>
      <c r="H6" s="36"/>
      <c r="I6" s="32" t="s">
        <v>21</v>
      </c>
      <c r="J6" s="33" t="s">
        <v>16</v>
      </c>
      <c r="K6" s="34" t="s">
        <v>17</v>
      </c>
      <c r="L6" s="34" t="s">
        <v>18</v>
      </c>
      <c r="M6" s="35" t="s">
        <v>19</v>
      </c>
      <c r="N6" s="116" t="s">
        <v>20</v>
      </c>
      <c r="O6" s="117"/>
    </row>
    <row r="7" spans="1:23" ht="13.5" customHeight="1" thickBot="1" x14ac:dyDescent="0.3">
      <c r="A7" s="37">
        <v>1</v>
      </c>
      <c r="B7" s="38" t="s">
        <v>82</v>
      </c>
      <c r="C7" s="92" t="s">
        <v>82</v>
      </c>
      <c r="D7" s="39" t="s">
        <v>83</v>
      </c>
      <c r="E7" s="39" t="s">
        <v>84</v>
      </c>
      <c r="F7" s="39" t="s">
        <v>184</v>
      </c>
      <c r="G7" s="83"/>
      <c r="H7" s="41"/>
      <c r="I7" s="37">
        <v>1</v>
      </c>
      <c r="J7" s="42"/>
      <c r="K7" s="43"/>
      <c r="L7" s="39"/>
      <c r="M7" s="40"/>
      <c r="N7" s="3"/>
      <c r="O7" s="7"/>
    </row>
    <row r="8" spans="1:23" ht="15" customHeight="1" x14ac:dyDescent="0.25">
      <c r="A8" s="44">
        <v>2</v>
      </c>
      <c r="B8" s="45" t="s">
        <v>85</v>
      </c>
      <c r="C8" s="93" t="s">
        <v>85</v>
      </c>
      <c r="D8" s="46" t="s">
        <v>86</v>
      </c>
      <c r="E8" s="46" t="s">
        <v>87</v>
      </c>
      <c r="F8" s="39" t="s">
        <v>97</v>
      </c>
      <c r="G8" s="83"/>
      <c r="H8" s="41"/>
      <c r="I8" s="44">
        <v>2</v>
      </c>
      <c r="J8" s="45"/>
      <c r="K8" s="46"/>
      <c r="L8" s="46"/>
      <c r="M8" s="47"/>
      <c r="N8" s="3"/>
      <c r="O8" s="7"/>
    </row>
    <row r="9" spans="1:23" ht="15" customHeight="1" x14ac:dyDescent="0.25">
      <c r="A9" s="44">
        <v>3</v>
      </c>
      <c r="B9" s="45"/>
      <c r="C9" s="46"/>
      <c r="D9" s="46"/>
      <c r="E9" s="46"/>
      <c r="F9" s="2"/>
      <c r="G9" s="7"/>
      <c r="H9" s="41"/>
      <c r="I9" s="44">
        <v>3</v>
      </c>
      <c r="J9" s="48"/>
      <c r="K9" s="46"/>
      <c r="L9" s="46"/>
      <c r="M9" s="47"/>
      <c r="N9" s="3"/>
      <c r="O9" s="7"/>
    </row>
    <row r="10" spans="1:23" ht="15" customHeight="1" thickBot="1" x14ac:dyDescent="0.3">
      <c r="A10" s="49">
        <v>4</v>
      </c>
      <c r="B10" s="50"/>
      <c r="C10" s="51"/>
      <c r="D10" s="51"/>
      <c r="E10" s="51"/>
      <c r="F10" s="94"/>
      <c r="G10" s="26"/>
      <c r="H10" s="41"/>
      <c r="I10" s="49">
        <v>4</v>
      </c>
      <c r="J10" s="53"/>
      <c r="K10" s="51"/>
      <c r="L10" s="51"/>
      <c r="M10" s="52"/>
      <c r="N10" s="12"/>
      <c r="O10" s="26"/>
    </row>
    <row r="11" spans="1:23" ht="20.25" customHeight="1" thickBot="1" x14ac:dyDescent="0.3">
      <c r="A11" s="54"/>
      <c r="B11" s="54"/>
      <c r="E11" s="30"/>
      <c r="F11" s="27"/>
      <c r="G11" s="27"/>
      <c r="H11" s="27"/>
      <c r="J11" s="55"/>
    </row>
    <row r="12" spans="1:23" ht="17.25" customHeight="1" thickTop="1" thickBot="1" x14ac:dyDescent="0.3">
      <c r="A12" s="118"/>
      <c r="B12" s="118"/>
      <c r="C12" s="118"/>
      <c r="D12" s="118"/>
      <c r="E12" s="16"/>
      <c r="F12" s="16"/>
      <c r="G12" s="16"/>
      <c r="H12" s="17"/>
      <c r="I12" s="18" t="s">
        <v>24</v>
      </c>
      <c r="J12" s="56"/>
      <c r="K12" s="114" t="s">
        <v>12</v>
      </c>
      <c r="L12" s="115"/>
    </row>
    <row r="13" spans="1:23" s="19" customFormat="1" ht="24" thickTop="1" thickBot="1" x14ac:dyDescent="0.25">
      <c r="A13" s="57" t="s">
        <v>0</v>
      </c>
      <c r="B13" s="58" t="s">
        <v>26</v>
      </c>
      <c r="C13" s="59" t="s">
        <v>8</v>
      </c>
      <c r="D13" s="59" t="s">
        <v>1</v>
      </c>
      <c r="E13" s="59" t="s">
        <v>2</v>
      </c>
      <c r="F13" s="59" t="s">
        <v>7</v>
      </c>
      <c r="G13" s="60" t="s">
        <v>4</v>
      </c>
      <c r="H13" s="61" t="s">
        <v>3</v>
      </c>
      <c r="I13" s="61" t="s">
        <v>15</v>
      </c>
      <c r="J13" s="62" t="s">
        <v>39</v>
      </c>
      <c r="K13" s="63" t="s">
        <v>25</v>
      </c>
      <c r="L13" s="63" t="s">
        <v>9</v>
      </c>
      <c r="M13" s="62" t="s">
        <v>13</v>
      </c>
      <c r="N13" s="61" t="s">
        <v>10</v>
      </c>
      <c r="O13" s="64" t="s">
        <v>11</v>
      </c>
      <c r="P13" s="65" t="s">
        <v>6</v>
      </c>
    </row>
    <row r="14" spans="1:23" s="21" customFormat="1" ht="39.75" customHeight="1" thickBot="1" x14ac:dyDescent="0.3">
      <c r="A14" s="66">
        <v>4275</v>
      </c>
      <c r="B14" s="5" t="s">
        <v>32</v>
      </c>
      <c r="C14" s="5" t="s">
        <v>40</v>
      </c>
      <c r="D14" s="5" t="s">
        <v>43</v>
      </c>
      <c r="E14" s="5" t="s">
        <v>44</v>
      </c>
      <c r="F14" s="81">
        <v>0.28472222222222221</v>
      </c>
      <c r="G14" s="84"/>
      <c r="H14" s="5">
        <v>3</v>
      </c>
      <c r="I14" s="5"/>
      <c r="J14" s="5"/>
      <c r="K14" s="67"/>
      <c r="L14" s="67"/>
      <c r="M14" s="68">
        <v>6</v>
      </c>
      <c r="N14" s="5" t="s">
        <v>100</v>
      </c>
      <c r="O14" s="5">
        <f>Día6!O14+Día7!M14</f>
        <v>39</v>
      </c>
      <c r="P14" s="69"/>
      <c r="Q14" s="20"/>
    </row>
    <row r="15" spans="1:23" s="21" customFormat="1" ht="24.75" customHeight="1" thickTop="1" thickBot="1" x14ac:dyDescent="0.3">
      <c r="A15" s="1">
        <v>8058</v>
      </c>
      <c r="B15" s="3" t="s">
        <v>31</v>
      </c>
      <c r="C15" s="3" t="s">
        <v>40</v>
      </c>
      <c r="D15" s="3" t="s">
        <v>33</v>
      </c>
      <c r="E15" s="3" t="s">
        <v>34</v>
      </c>
      <c r="F15" s="82">
        <v>0.29166666666666669</v>
      </c>
      <c r="G15" s="80"/>
      <c r="H15" s="6">
        <v>6</v>
      </c>
      <c r="I15" s="6" t="s">
        <v>103</v>
      </c>
      <c r="J15" s="6"/>
      <c r="K15" s="70"/>
      <c r="L15" s="70"/>
      <c r="M15" s="8">
        <v>230</v>
      </c>
      <c r="N15" s="3" t="s">
        <v>101</v>
      </c>
      <c r="O15" s="3">
        <f>Día6!O15+Día7!M15</f>
        <v>997</v>
      </c>
      <c r="P15" s="71" t="s">
        <v>242</v>
      </c>
      <c r="Q15" s="20"/>
      <c r="W15" s="22"/>
    </row>
    <row r="16" spans="1:23" s="21" customFormat="1" ht="17.25" customHeight="1" thickTop="1" thickBot="1" x14ac:dyDescent="0.3">
      <c r="A16" s="1">
        <v>8069</v>
      </c>
      <c r="B16" s="3" t="s">
        <v>31</v>
      </c>
      <c r="C16" s="3" t="s">
        <v>40</v>
      </c>
      <c r="D16" s="3" t="s">
        <v>41</v>
      </c>
      <c r="E16" s="3" t="s">
        <v>33</v>
      </c>
      <c r="F16" s="82">
        <v>0.29722222222222222</v>
      </c>
      <c r="G16" s="80"/>
      <c r="H16" s="6">
        <v>3</v>
      </c>
      <c r="I16" s="6"/>
      <c r="J16" s="6"/>
      <c r="K16" s="70"/>
      <c r="L16" s="70"/>
      <c r="M16" s="8">
        <v>5</v>
      </c>
      <c r="N16" s="3" t="s">
        <v>100</v>
      </c>
      <c r="O16" s="3">
        <f>Día6!O16+Día7!M16</f>
        <v>34</v>
      </c>
      <c r="P16" s="71"/>
      <c r="Q16" s="20"/>
      <c r="W16" s="22"/>
    </row>
    <row r="17" spans="1:23" s="21" customFormat="1" ht="20.100000000000001" customHeight="1" thickTop="1" thickBot="1" x14ac:dyDescent="0.3">
      <c r="A17" s="1">
        <v>8068</v>
      </c>
      <c r="B17" s="3" t="s">
        <v>31</v>
      </c>
      <c r="C17" s="3" t="s">
        <v>40</v>
      </c>
      <c r="D17" s="3" t="s">
        <v>33</v>
      </c>
      <c r="E17" s="3" t="s">
        <v>34</v>
      </c>
      <c r="F17" s="82">
        <v>0.30694444444444441</v>
      </c>
      <c r="G17" s="80"/>
      <c r="H17" s="6">
        <v>6</v>
      </c>
      <c r="I17" s="6" t="s">
        <v>103</v>
      </c>
      <c r="J17" s="6"/>
      <c r="K17" s="70"/>
      <c r="L17" s="70"/>
      <c r="M17" s="8">
        <v>100</v>
      </c>
      <c r="N17" s="3" t="s">
        <v>100</v>
      </c>
      <c r="O17" s="3">
        <f>Día6!O17+Día7!M17</f>
        <v>434</v>
      </c>
      <c r="P17" s="71"/>
      <c r="Q17" s="23"/>
      <c r="W17" s="22"/>
    </row>
    <row r="18" spans="1:23" s="21" customFormat="1" ht="18" customHeight="1" thickTop="1" thickBot="1" x14ac:dyDescent="0.3">
      <c r="A18" s="1" t="s">
        <v>45</v>
      </c>
      <c r="B18" s="3" t="s">
        <v>46</v>
      </c>
      <c r="C18" s="3" t="s">
        <v>40</v>
      </c>
      <c r="D18" s="3" t="s">
        <v>47</v>
      </c>
      <c r="E18" s="3" t="s">
        <v>34</v>
      </c>
      <c r="F18" s="82">
        <v>0.31805555555555554</v>
      </c>
      <c r="G18" s="80"/>
      <c r="H18" s="6">
        <v>6</v>
      </c>
      <c r="I18" s="6"/>
      <c r="J18" s="6"/>
      <c r="K18" s="70"/>
      <c r="L18" s="70"/>
      <c r="M18" s="10">
        <v>64</v>
      </c>
      <c r="N18" s="3" t="s">
        <v>100</v>
      </c>
      <c r="O18" s="3">
        <f>Día6!O18+Día7!M18</f>
        <v>317</v>
      </c>
      <c r="P18" s="71" t="s">
        <v>243</v>
      </c>
      <c r="Q18" s="23"/>
      <c r="W18" s="22"/>
    </row>
    <row r="19" spans="1:23" s="21" customFormat="1" ht="24" customHeight="1" thickTop="1" thickBot="1" x14ac:dyDescent="0.3">
      <c r="A19" s="1">
        <v>4187</v>
      </c>
      <c r="B19" s="3" t="s">
        <v>32</v>
      </c>
      <c r="C19" s="3" t="s">
        <v>54</v>
      </c>
      <c r="D19" s="3" t="s">
        <v>43</v>
      </c>
      <c r="E19" s="3" t="s">
        <v>79</v>
      </c>
      <c r="F19" s="82">
        <v>0.32083333333333336</v>
      </c>
      <c r="G19" s="88"/>
      <c r="H19" s="6">
        <v>3</v>
      </c>
      <c r="I19" s="11"/>
      <c r="J19" s="11"/>
      <c r="K19" s="70"/>
      <c r="L19" s="70"/>
      <c r="M19" s="10">
        <v>3</v>
      </c>
      <c r="N19" s="3" t="s">
        <v>100</v>
      </c>
      <c r="O19" s="3">
        <f>Día6!O19+Día7!M19</f>
        <v>28</v>
      </c>
      <c r="P19" s="71"/>
      <c r="Q19" s="23"/>
      <c r="W19" s="22"/>
    </row>
    <row r="20" spans="1:23" s="21" customFormat="1" ht="27" customHeight="1" thickTop="1" thickBot="1" x14ac:dyDescent="0.3">
      <c r="A20" s="1">
        <v>8078</v>
      </c>
      <c r="B20" s="3" t="s">
        <v>31</v>
      </c>
      <c r="C20" s="3" t="s">
        <v>40</v>
      </c>
      <c r="D20" s="3" t="s">
        <v>33</v>
      </c>
      <c r="E20" s="3" t="s">
        <v>34</v>
      </c>
      <c r="F20" s="82">
        <v>0.32777777777777778</v>
      </c>
      <c r="G20" s="80"/>
      <c r="H20" s="11">
        <v>6</v>
      </c>
      <c r="I20" s="11" t="s">
        <v>106</v>
      </c>
      <c r="J20" s="11"/>
      <c r="K20" s="70"/>
      <c r="L20" s="70"/>
      <c r="M20" s="86">
        <v>145</v>
      </c>
      <c r="N20" s="3" t="s">
        <v>101</v>
      </c>
      <c r="O20" s="3">
        <f>Día6!O20+Día7!M20</f>
        <v>648</v>
      </c>
      <c r="P20" s="71" t="s">
        <v>244</v>
      </c>
      <c r="Q20" s="23"/>
      <c r="W20" s="22"/>
    </row>
    <row r="21" spans="1:23" s="21" customFormat="1" ht="20.100000000000001" customHeight="1" thickTop="1" thickBot="1" x14ac:dyDescent="0.3">
      <c r="A21" s="1">
        <v>8079</v>
      </c>
      <c r="B21" s="3" t="s">
        <v>31</v>
      </c>
      <c r="C21" s="3" t="s">
        <v>40</v>
      </c>
      <c r="D21" s="3" t="s">
        <v>48</v>
      </c>
      <c r="E21" s="3" t="s">
        <v>33</v>
      </c>
      <c r="F21" s="82">
        <v>0.34722222222222227</v>
      </c>
      <c r="G21" s="80"/>
      <c r="H21" s="6">
        <v>3</v>
      </c>
      <c r="I21" s="6"/>
      <c r="J21" s="6"/>
      <c r="K21" s="70"/>
      <c r="L21" s="70"/>
      <c r="M21" s="8">
        <v>10</v>
      </c>
      <c r="N21" s="3" t="s">
        <v>100</v>
      </c>
      <c r="O21" s="3">
        <f>Día6!O21+Día7!M21</f>
        <v>54</v>
      </c>
      <c r="P21" s="71"/>
      <c r="Q21" s="23"/>
      <c r="W21" s="22"/>
    </row>
    <row r="22" spans="1:23" s="21" customFormat="1" ht="20.100000000000001" customHeight="1" thickTop="1" thickBot="1" x14ac:dyDescent="0.3">
      <c r="A22" s="1">
        <v>8278</v>
      </c>
      <c r="B22" s="3" t="s">
        <v>31</v>
      </c>
      <c r="C22" s="3" t="s">
        <v>37</v>
      </c>
      <c r="D22" s="3" t="s">
        <v>33</v>
      </c>
      <c r="E22" s="3" t="s">
        <v>34</v>
      </c>
      <c r="F22" s="82">
        <v>0.35555555555555557</v>
      </c>
      <c r="G22" s="80"/>
      <c r="H22" s="6">
        <v>6</v>
      </c>
      <c r="I22" s="6"/>
      <c r="J22" s="6"/>
      <c r="K22" s="70"/>
      <c r="L22" s="70"/>
      <c r="M22" s="8">
        <v>77</v>
      </c>
      <c r="N22" s="3" t="s">
        <v>100</v>
      </c>
      <c r="O22" s="3">
        <f>Día6!O22+Día7!M22</f>
        <v>364</v>
      </c>
      <c r="P22" s="71"/>
      <c r="Q22" s="23"/>
      <c r="W22" s="22"/>
    </row>
    <row r="23" spans="1:23" s="21" customFormat="1" ht="20.100000000000001" customHeight="1" thickTop="1" thickBot="1" x14ac:dyDescent="0.3">
      <c r="A23" s="1">
        <v>4087</v>
      </c>
      <c r="B23" s="3" t="s">
        <v>32</v>
      </c>
      <c r="C23" s="3" t="s">
        <v>37</v>
      </c>
      <c r="D23" s="3" t="s">
        <v>49</v>
      </c>
      <c r="E23" s="3" t="s">
        <v>78</v>
      </c>
      <c r="F23" s="82">
        <v>0.3833333333333333</v>
      </c>
      <c r="G23" s="80"/>
      <c r="H23" s="6">
        <v>3</v>
      </c>
      <c r="I23" s="6" t="s">
        <v>106</v>
      </c>
      <c r="J23" s="6"/>
      <c r="K23" s="70"/>
      <c r="L23" s="70"/>
      <c r="M23" s="85">
        <v>5</v>
      </c>
      <c r="N23" s="3" t="s">
        <v>101</v>
      </c>
      <c r="O23" s="3">
        <f>Día6!O23+Día7!M23</f>
        <v>31</v>
      </c>
      <c r="P23" s="71" t="s">
        <v>159</v>
      </c>
      <c r="Q23" s="23"/>
      <c r="W23" s="22"/>
    </row>
    <row r="24" spans="1:23" s="21" customFormat="1" ht="21" customHeight="1" thickTop="1" thickBot="1" x14ac:dyDescent="0.3">
      <c r="A24" s="1" t="s">
        <v>50</v>
      </c>
      <c r="B24" s="3" t="s">
        <v>46</v>
      </c>
      <c r="C24" s="3" t="s">
        <v>37</v>
      </c>
      <c r="D24" s="3" t="s">
        <v>48</v>
      </c>
      <c r="E24" s="3" t="s">
        <v>47</v>
      </c>
      <c r="F24" s="82">
        <v>0.38750000000000001</v>
      </c>
      <c r="G24" s="80"/>
      <c r="H24" s="6">
        <v>3</v>
      </c>
      <c r="I24" s="11"/>
      <c r="J24" s="11"/>
      <c r="K24" s="70"/>
      <c r="L24" s="70"/>
      <c r="M24" s="10">
        <v>9</v>
      </c>
      <c r="N24" s="3" t="s">
        <v>100</v>
      </c>
      <c r="O24" s="3">
        <f>Día6!O24+Día7!M24</f>
        <v>59</v>
      </c>
      <c r="P24" s="71"/>
      <c r="Q24" s="23"/>
      <c r="W24" s="22"/>
    </row>
    <row r="25" spans="1:23" s="21" customFormat="1" ht="20.100000000000001" customHeight="1" thickTop="1" thickBot="1" x14ac:dyDescent="0.3">
      <c r="A25" s="1">
        <v>8088</v>
      </c>
      <c r="B25" s="3" t="s">
        <v>31</v>
      </c>
      <c r="C25" s="3" t="s">
        <v>40</v>
      </c>
      <c r="D25" s="3" t="s">
        <v>33</v>
      </c>
      <c r="E25" s="3" t="s">
        <v>34</v>
      </c>
      <c r="F25" s="82">
        <v>0.39027777777777778</v>
      </c>
      <c r="G25" s="80"/>
      <c r="H25" s="6">
        <v>6</v>
      </c>
      <c r="I25" s="6"/>
      <c r="J25" s="6"/>
      <c r="K25" s="70"/>
      <c r="L25" s="70"/>
      <c r="M25" s="8">
        <v>70</v>
      </c>
      <c r="N25" s="3" t="s">
        <v>100</v>
      </c>
      <c r="O25" s="3">
        <f>Día6!O25+Día7!M25</f>
        <v>284</v>
      </c>
      <c r="P25" s="71"/>
      <c r="Q25" s="23"/>
      <c r="W25" s="22"/>
    </row>
    <row r="26" spans="1:23" s="21" customFormat="1" ht="20.100000000000001" customHeight="1" thickTop="1" thickBot="1" x14ac:dyDescent="0.3">
      <c r="A26" s="1" t="s">
        <v>51</v>
      </c>
      <c r="B26" s="3" t="s">
        <v>46</v>
      </c>
      <c r="C26" s="3" t="s">
        <v>38</v>
      </c>
      <c r="D26" s="3" t="s">
        <v>47</v>
      </c>
      <c r="E26" s="3" t="s">
        <v>34</v>
      </c>
      <c r="F26" s="82">
        <v>0.39861111111111108</v>
      </c>
      <c r="G26" s="80"/>
      <c r="H26" s="6"/>
      <c r="I26" s="6"/>
      <c r="J26" s="6"/>
      <c r="K26" s="70"/>
      <c r="L26" s="70"/>
      <c r="M26" s="10"/>
      <c r="N26" s="3"/>
      <c r="O26" s="3">
        <f>Día6!O26+Día7!M26</f>
        <v>54</v>
      </c>
      <c r="P26" s="71"/>
      <c r="Q26" s="23"/>
      <c r="W26" s="22"/>
    </row>
    <row r="27" spans="1:23" s="21" customFormat="1" ht="20.100000000000001" customHeight="1" thickTop="1" thickBot="1" x14ac:dyDescent="0.3">
      <c r="A27" s="1">
        <v>8098</v>
      </c>
      <c r="B27" s="3" t="s">
        <v>31</v>
      </c>
      <c r="C27" s="3" t="s">
        <v>38</v>
      </c>
      <c r="D27" s="3" t="s">
        <v>33</v>
      </c>
      <c r="E27" s="3" t="s">
        <v>34</v>
      </c>
      <c r="F27" s="82">
        <v>0.43541666666666662</v>
      </c>
      <c r="G27" s="80"/>
      <c r="H27" s="6"/>
      <c r="I27" s="6"/>
      <c r="J27" s="6"/>
      <c r="K27" s="70"/>
      <c r="L27" s="70"/>
      <c r="M27" s="85"/>
      <c r="N27" s="3"/>
      <c r="O27" s="3">
        <f>Día6!O27+Día7!M27</f>
        <v>116</v>
      </c>
      <c r="P27" s="71"/>
      <c r="Q27" s="23"/>
    </row>
    <row r="28" spans="1:23" s="21" customFormat="1" ht="20.100000000000001" customHeight="1" thickTop="1" thickBot="1" x14ac:dyDescent="0.3">
      <c r="A28" s="1">
        <v>8109</v>
      </c>
      <c r="B28" s="3" t="s">
        <v>31</v>
      </c>
      <c r="C28" s="3" t="s">
        <v>37</v>
      </c>
      <c r="D28" s="3" t="s">
        <v>48</v>
      </c>
      <c r="E28" s="3" t="s">
        <v>33</v>
      </c>
      <c r="F28" s="82">
        <v>0.4465277777777778</v>
      </c>
      <c r="G28" s="80"/>
      <c r="H28" s="6">
        <v>3</v>
      </c>
      <c r="I28" s="6" t="s">
        <v>106</v>
      </c>
      <c r="J28" s="6"/>
      <c r="K28" s="70"/>
      <c r="L28" s="70"/>
      <c r="M28" s="9">
        <v>2</v>
      </c>
      <c r="N28" s="3" t="s">
        <v>101</v>
      </c>
      <c r="O28" s="3">
        <f>Día6!O28+Día7!M28</f>
        <v>83</v>
      </c>
      <c r="P28" s="71" t="s">
        <v>205</v>
      </c>
    </row>
    <row r="29" spans="1:23" s="21" customFormat="1" ht="20.100000000000001" customHeight="1" thickTop="1" thickBot="1" x14ac:dyDescent="0.3">
      <c r="A29" s="1">
        <v>4072</v>
      </c>
      <c r="B29" s="3" t="s">
        <v>32</v>
      </c>
      <c r="C29" s="3" t="s">
        <v>37</v>
      </c>
      <c r="D29" s="3" t="s">
        <v>52</v>
      </c>
      <c r="E29" s="3" t="s">
        <v>53</v>
      </c>
      <c r="F29" s="82">
        <v>0.44861111111111113</v>
      </c>
      <c r="G29" s="80"/>
      <c r="H29" s="6">
        <v>6</v>
      </c>
      <c r="I29" s="6" t="s">
        <v>106</v>
      </c>
      <c r="J29" s="6"/>
      <c r="K29" s="70"/>
      <c r="L29" s="70"/>
      <c r="M29" s="9">
        <v>12</v>
      </c>
      <c r="N29" s="3" t="s">
        <v>101</v>
      </c>
      <c r="O29" s="3">
        <f>Día6!O29+Día7!M29</f>
        <v>138</v>
      </c>
      <c r="P29" s="71" t="s">
        <v>245</v>
      </c>
    </row>
    <row r="30" spans="1:23" s="21" customFormat="1" ht="20.100000000000001" customHeight="1" thickTop="1" thickBot="1" x14ac:dyDescent="0.3">
      <c r="A30" s="1">
        <v>4186</v>
      </c>
      <c r="B30" s="3" t="s">
        <v>32</v>
      </c>
      <c r="C30" s="3" t="s">
        <v>37</v>
      </c>
      <c r="D30" s="3" t="s">
        <v>80</v>
      </c>
      <c r="E30" s="3" t="s">
        <v>34</v>
      </c>
      <c r="F30" s="82">
        <v>0.45833333333333331</v>
      </c>
      <c r="G30" s="80"/>
      <c r="H30" s="6">
        <v>6</v>
      </c>
      <c r="I30" s="6" t="s">
        <v>106</v>
      </c>
      <c r="J30" s="6"/>
      <c r="K30" s="70"/>
      <c r="L30" s="70"/>
      <c r="M30" s="9">
        <v>41</v>
      </c>
      <c r="N30" s="3" t="s">
        <v>101</v>
      </c>
      <c r="O30" s="3">
        <f>Día6!O30+Día7!M30</f>
        <v>209</v>
      </c>
      <c r="P30" s="71" t="s">
        <v>138</v>
      </c>
    </row>
    <row r="31" spans="1:23" s="21" customFormat="1" ht="22.5" customHeight="1" thickTop="1" thickBot="1" x14ac:dyDescent="0.3">
      <c r="A31" s="1">
        <v>4101</v>
      </c>
      <c r="B31" s="3" t="s">
        <v>32</v>
      </c>
      <c r="C31" s="3" t="s">
        <v>37</v>
      </c>
      <c r="D31" s="3" t="s">
        <v>34</v>
      </c>
      <c r="E31" s="3" t="s">
        <v>36</v>
      </c>
      <c r="F31" s="82">
        <v>0.4861111111111111</v>
      </c>
      <c r="G31" s="80"/>
      <c r="H31" s="6">
        <v>3</v>
      </c>
      <c r="I31" s="6"/>
      <c r="J31" s="6"/>
      <c r="K31" s="70"/>
      <c r="L31" s="70"/>
      <c r="M31" s="10">
        <v>9</v>
      </c>
      <c r="N31" s="3" t="s">
        <v>100</v>
      </c>
      <c r="O31" s="3">
        <f>Día6!O31+Día7!M31</f>
        <v>46</v>
      </c>
      <c r="P31" s="71"/>
      <c r="Q31" s="23"/>
      <c r="W31" s="22"/>
    </row>
    <row r="32" spans="1:23" s="21" customFormat="1" ht="20.100000000000001" customHeight="1" thickTop="1" thickBot="1" x14ac:dyDescent="0.3">
      <c r="A32" s="1">
        <v>8118</v>
      </c>
      <c r="B32" s="3" t="s">
        <v>31</v>
      </c>
      <c r="C32" s="3" t="s">
        <v>40</v>
      </c>
      <c r="D32" s="3" t="s">
        <v>33</v>
      </c>
      <c r="E32" s="3" t="s">
        <v>34</v>
      </c>
      <c r="F32" s="82">
        <v>0.50486111111111109</v>
      </c>
      <c r="G32" s="88"/>
      <c r="H32" s="11">
        <v>6</v>
      </c>
      <c r="I32" s="11"/>
      <c r="J32" s="11"/>
      <c r="K32" s="70"/>
      <c r="L32" s="70"/>
      <c r="M32" s="10">
        <v>55</v>
      </c>
      <c r="N32" s="3" t="s">
        <v>101</v>
      </c>
      <c r="O32" s="3">
        <f>Día6!O32+Día7!M32</f>
        <v>274</v>
      </c>
      <c r="P32" s="71" t="s">
        <v>248</v>
      </c>
      <c r="Q32" s="23"/>
      <c r="W32" s="22"/>
    </row>
    <row r="33" spans="1:23" s="21" customFormat="1" ht="20.100000000000001" customHeight="1" thickTop="1" thickBot="1" x14ac:dyDescent="0.3">
      <c r="A33" s="1">
        <v>4064</v>
      </c>
      <c r="B33" s="3" t="s">
        <v>32</v>
      </c>
      <c r="C33" s="3" t="s">
        <v>54</v>
      </c>
      <c r="D33" s="3" t="s">
        <v>55</v>
      </c>
      <c r="E33" s="3" t="s">
        <v>34</v>
      </c>
      <c r="F33" s="82">
        <v>0.51944444444444449</v>
      </c>
      <c r="G33" s="80"/>
      <c r="H33" s="6">
        <v>6</v>
      </c>
      <c r="I33" s="6"/>
      <c r="J33" s="6"/>
      <c r="K33" s="70"/>
      <c r="L33" s="70"/>
      <c r="M33" s="10">
        <v>1</v>
      </c>
      <c r="N33" s="3" t="s">
        <v>100</v>
      </c>
      <c r="O33" s="3">
        <f>Día6!O33+Día7!M33</f>
        <v>21</v>
      </c>
      <c r="P33" s="71"/>
      <c r="Q33" s="23"/>
      <c r="W33" s="22"/>
    </row>
    <row r="34" spans="1:23" s="21" customFormat="1" ht="20.100000000000001" customHeight="1" thickTop="1" thickBot="1" x14ac:dyDescent="0.3">
      <c r="A34" s="1">
        <v>8129</v>
      </c>
      <c r="B34" s="3" t="s">
        <v>31</v>
      </c>
      <c r="C34" s="3" t="s">
        <v>37</v>
      </c>
      <c r="D34" s="3" t="s">
        <v>48</v>
      </c>
      <c r="E34" s="3" t="s">
        <v>33</v>
      </c>
      <c r="F34" s="82">
        <v>0.5229166666666667</v>
      </c>
      <c r="G34" s="80"/>
      <c r="H34" s="6">
        <v>3</v>
      </c>
      <c r="I34" s="6"/>
      <c r="J34" s="6"/>
      <c r="K34" s="70"/>
      <c r="L34" s="70"/>
      <c r="M34" s="3">
        <v>6</v>
      </c>
      <c r="N34" s="3" t="s">
        <v>100</v>
      </c>
      <c r="O34" s="3">
        <f>Día6!O34+Día7!M34</f>
        <v>35</v>
      </c>
      <c r="P34" s="71"/>
      <c r="Q34" s="23"/>
    </row>
    <row r="35" spans="1:23" s="21" customFormat="1" ht="20.100000000000001" customHeight="1" thickTop="1" thickBot="1" x14ac:dyDescent="0.3">
      <c r="A35" s="1">
        <v>4086</v>
      </c>
      <c r="B35" s="3" t="s">
        <v>32</v>
      </c>
      <c r="C35" s="3" t="s">
        <v>37</v>
      </c>
      <c r="D35" s="3" t="s">
        <v>81</v>
      </c>
      <c r="E35" s="3" t="s">
        <v>34</v>
      </c>
      <c r="F35" s="82">
        <v>0.56111111111111112</v>
      </c>
      <c r="G35" s="80" t="s">
        <v>151</v>
      </c>
      <c r="H35" s="6">
        <v>6</v>
      </c>
      <c r="I35" s="6"/>
      <c r="J35" s="6"/>
      <c r="K35" s="70"/>
      <c r="L35" s="70"/>
      <c r="M35" s="9">
        <v>4</v>
      </c>
      <c r="N35" s="3" t="s">
        <v>100</v>
      </c>
      <c r="O35" s="3">
        <f>Día6!O35+Día7!M35</f>
        <v>43</v>
      </c>
      <c r="P35" s="71"/>
    </row>
    <row r="36" spans="1:23" s="21" customFormat="1" ht="32.25" customHeight="1" thickTop="1" thickBot="1" x14ac:dyDescent="0.3">
      <c r="A36" s="1">
        <v>4325</v>
      </c>
      <c r="B36" s="3" t="s">
        <v>32</v>
      </c>
      <c r="C36" s="3" t="s">
        <v>37</v>
      </c>
      <c r="D36" s="3" t="s">
        <v>48</v>
      </c>
      <c r="E36" s="3" t="s">
        <v>56</v>
      </c>
      <c r="F36" s="82">
        <v>0.57361111111111118</v>
      </c>
      <c r="G36" s="106" t="s">
        <v>151</v>
      </c>
      <c r="H36" s="6">
        <v>3</v>
      </c>
      <c r="I36" s="6"/>
      <c r="J36" s="6"/>
      <c r="K36" s="70"/>
      <c r="L36" s="70"/>
      <c r="M36" s="9">
        <v>12</v>
      </c>
      <c r="N36" s="3" t="s">
        <v>100</v>
      </c>
      <c r="O36" s="3">
        <f>Día6!O36+Día7!M36</f>
        <v>56</v>
      </c>
      <c r="P36" s="71"/>
    </row>
    <row r="37" spans="1:23" s="21" customFormat="1" ht="32.25" customHeight="1" thickTop="1" thickBot="1" x14ac:dyDescent="0.3">
      <c r="A37" s="1">
        <v>8139</v>
      </c>
      <c r="B37" s="3" t="s">
        <v>31</v>
      </c>
      <c r="C37" s="3" t="s">
        <v>57</v>
      </c>
      <c r="D37" s="3" t="s">
        <v>34</v>
      </c>
      <c r="E37" s="3" t="s">
        <v>33</v>
      </c>
      <c r="F37" s="82">
        <v>0.58888888888888891</v>
      </c>
      <c r="G37" s="87"/>
      <c r="H37" s="6"/>
      <c r="I37" s="6"/>
      <c r="J37" s="6"/>
      <c r="K37" s="70"/>
      <c r="L37" s="70"/>
      <c r="M37" s="9"/>
      <c r="N37" s="3"/>
      <c r="O37" s="3">
        <f>Día6!O37+Día7!M37</f>
        <v>9</v>
      </c>
      <c r="P37" s="71"/>
    </row>
    <row r="38" spans="1:23" s="21" customFormat="1" ht="24" thickTop="1" thickBot="1" x14ac:dyDescent="0.3">
      <c r="A38" s="1">
        <v>4110</v>
      </c>
      <c r="B38" s="3" t="s">
        <v>32</v>
      </c>
      <c r="C38" s="3" t="s">
        <v>76</v>
      </c>
      <c r="D38" s="3" t="s">
        <v>36</v>
      </c>
      <c r="E38" s="3" t="s">
        <v>77</v>
      </c>
      <c r="F38" s="82">
        <v>0.60833333333333328</v>
      </c>
      <c r="G38" s="80"/>
      <c r="H38" s="6">
        <v>5</v>
      </c>
      <c r="I38" s="6"/>
      <c r="J38" s="6"/>
      <c r="K38" s="70"/>
      <c r="L38" s="70"/>
      <c r="M38" s="10">
        <v>1</v>
      </c>
      <c r="N38" s="3" t="s">
        <v>101</v>
      </c>
      <c r="O38" s="3">
        <f>Día6!O38+Día7!M38</f>
        <v>26</v>
      </c>
      <c r="P38" s="71" t="s">
        <v>249</v>
      </c>
      <c r="Q38" s="23"/>
      <c r="W38" s="22"/>
    </row>
    <row r="39" spans="1:23" s="21" customFormat="1" ht="20.100000000000001" customHeight="1" thickTop="1" thickBot="1" x14ac:dyDescent="0.3">
      <c r="A39" s="1">
        <v>4110</v>
      </c>
      <c r="B39" s="3" t="s">
        <v>32</v>
      </c>
      <c r="C39" s="3" t="s">
        <v>17</v>
      </c>
      <c r="D39" s="3" t="s">
        <v>36</v>
      </c>
      <c r="E39" s="3" t="s">
        <v>75</v>
      </c>
      <c r="F39" s="82">
        <v>0.60833333333333328</v>
      </c>
      <c r="G39" s="80"/>
      <c r="H39" s="6"/>
      <c r="I39" s="11"/>
      <c r="J39" s="11"/>
      <c r="K39" s="70"/>
      <c r="L39" s="70"/>
      <c r="M39" s="10"/>
      <c r="N39" s="3"/>
      <c r="O39" s="3">
        <f>Día6!O39+Día7!M39</f>
        <v>8</v>
      </c>
      <c r="P39" s="71"/>
      <c r="Q39" s="23"/>
      <c r="W39" s="22"/>
    </row>
    <row r="40" spans="1:23" s="21" customFormat="1" ht="20.100000000000001" customHeight="1" thickTop="1" thickBot="1" x14ac:dyDescent="0.3">
      <c r="A40" s="1">
        <v>4143</v>
      </c>
      <c r="B40" s="3" t="s">
        <v>32</v>
      </c>
      <c r="C40" s="3" t="s">
        <v>37</v>
      </c>
      <c r="D40" s="3" t="s">
        <v>58</v>
      </c>
      <c r="E40" s="3" t="s">
        <v>52</v>
      </c>
      <c r="F40" s="82">
        <v>0.6118055555555556</v>
      </c>
      <c r="G40" s="80"/>
      <c r="H40" s="6">
        <v>3</v>
      </c>
      <c r="I40" s="6"/>
      <c r="J40" s="6"/>
      <c r="K40" s="70"/>
      <c r="L40" s="70"/>
      <c r="M40" s="8">
        <v>7</v>
      </c>
      <c r="N40" s="3" t="s">
        <v>100</v>
      </c>
      <c r="O40" s="3">
        <f>Día6!O40+Día7!M40</f>
        <v>35</v>
      </c>
      <c r="P40" s="71"/>
      <c r="Q40" s="23"/>
      <c r="W40" s="22"/>
    </row>
    <row r="41" spans="1:23" s="21" customFormat="1" ht="20.100000000000001" customHeight="1" thickTop="1" thickBot="1" x14ac:dyDescent="0.3">
      <c r="A41" s="1">
        <v>8148</v>
      </c>
      <c r="B41" s="3" t="s">
        <v>31</v>
      </c>
      <c r="C41" s="3" t="s">
        <v>59</v>
      </c>
      <c r="D41" s="3" t="s">
        <v>33</v>
      </c>
      <c r="E41" s="3" t="s">
        <v>34</v>
      </c>
      <c r="F41" s="82">
        <v>0.61249999999999993</v>
      </c>
      <c r="G41" s="80"/>
      <c r="H41" s="6">
        <v>6</v>
      </c>
      <c r="I41" s="6"/>
      <c r="J41" s="6"/>
      <c r="K41" s="70"/>
      <c r="L41" s="70"/>
      <c r="M41" s="8">
        <v>72</v>
      </c>
      <c r="N41" s="3" t="s">
        <v>100</v>
      </c>
      <c r="O41" s="3">
        <f>Día6!O41+Día7!M41</f>
        <v>375</v>
      </c>
      <c r="P41" s="71"/>
      <c r="Q41" s="23"/>
      <c r="W41" s="22"/>
    </row>
    <row r="42" spans="1:23" s="21" customFormat="1" ht="20.100000000000001" customHeight="1" thickTop="1" thickBot="1" x14ac:dyDescent="0.3">
      <c r="A42" s="1" t="s">
        <v>60</v>
      </c>
      <c r="B42" s="3" t="s">
        <v>61</v>
      </c>
      <c r="C42" s="3" t="s">
        <v>62</v>
      </c>
      <c r="D42" s="3" t="s">
        <v>48</v>
      </c>
      <c r="E42" s="3" t="s">
        <v>63</v>
      </c>
      <c r="F42" s="82">
        <v>0.63055555555555554</v>
      </c>
      <c r="G42" s="80"/>
      <c r="H42" s="6">
        <v>3</v>
      </c>
      <c r="I42" s="6"/>
      <c r="J42" s="6"/>
      <c r="K42" s="70"/>
      <c r="L42" s="70"/>
      <c r="M42" s="10">
        <v>42</v>
      </c>
      <c r="N42" s="3" t="s">
        <v>100</v>
      </c>
      <c r="O42" s="3">
        <f>Día6!O42+Día7!M42</f>
        <v>200</v>
      </c>
      <c r="P42" s="71"/>
      <c r="Q42" s="23"/>
      <c r="W42" s="22"/>
    </row>
    <row r="43" spans="1:23" s="21" customFormat="1" ht="16.5" thickTop="1" thickBot="1" x14ac:dyDescent="0.3">
      <c r="A43" s="1">
        <v>4111</v>
      </c>
      <c r="B43" s="3" t="s">
        <v>32</v>
      </c>
      <c r="C43" s="3" t="s">
        <v>37</v>
      </c>
      <c r="D43" s="3" t="s">
        <v>77</v>
      </c>
      <c r="E43" s="3" t="s">
        <v>36</v>
      </c>
      <c r="F43" s="82">
        <v>0.64583333333333337</v>
      </c>
      <c r="G43" s="80" t="s">
        <v>99</v>
      </c>
      <c r="H43" s="6">
        <v>3</v>
      </c>
      <c r="I43" s="6"/>
      <c r="J43" s="6"/>
      <c r="K43" s="70"/>
      <c r="L43" s="70"/>
      <c r="M43" s="3">
        <v>6</v>
      </c>
      <c r="N43" s="3" t="s">
        <v>100</v>
      </c>
      <c r="O43" s="3">
        <f>Día6!O43+Día7!M43</f>
        <v>33</v>
      </c>
      <c r="P43" s="71"/>
      <c r="Q43" s="23"/>
    </row>
    <row r="44" spans="1:23" s="21" customFormat="1" ht="20.100000000000001" customHeight="1" thickTop="1" thickBot="1" x14ac:dyDescent="0.3">
      <c r="A44" s="1">
        <v>4114</v>
      </c>
      <c r="B44" s="3" t="s">
        <v>32</v>
      </c>
      <c r="C44" s="3" t="s">
        <v>37</v>
      </c>
      <c r="D44" s="3" t="s">
        <v>64</v>
      </c>
      <c r="E44" s="3" t="s">
        <v>34</v>
      </c>
      <c r="F44" s="82">
        <v>0.65069444444444446</v>
      </c>
      <c r="G44" s="80"/>
      <c r="H44" s="6">
        <v>6</v>
      </c>
      <c r="I44" s="6"/>
      <c r="J44" s="6"/>
      <c r="K44" s="70"/>
      <c r="L44" s="70"/>
      <c r="M44" s="91">
        <v>2</v>
      </c>
      <c r="N44" s="3" t="s">
        <v>100</v>
      </c>
      <c r="O44" s="3">
        <f>Día6!O44+Día7!M44</f>
        <v>25</v>
      </c>
      <c r="P44" s="71"/>
      <c r="Q44" s="23"/>
    </row>
    <row r="45" spans="1:23" s="21" customFormat="1" ht="20.100000000000001" customHeight="1" thickTop="1" thickBot="1" x14ac:dyDescent="0.3">
      <c r="A45" s="1">
        <v>8159</v>
      </c>
      <c r="B45" s="3" t="s">
        <v>31</v>
      </c>
      <c r="C45" s="3" t="s">
        <v>57</v>
      </c>
      <c r="D45" s="3" t="s">
        <v>48</v>
      </c>
      <c r="E45" s="3" t="s">
        <v>33</v>
      </c>
      <c r="F45" s="82">
        <v>0.65138888888888891</v>
      </c>
      <c r="G45" s="80"/>
      <c r="H45" s="6"/>
      <c r="I45" s="6"/>
      <c r="J45" s="6"/>
      <c r="K45" s="70"/>
      <c r="L45" s="70"/>
      <c r="M45" s="10"/>
      <c r="N45" s="3"/>
      <c r="O45" s="3">
        <f>Día6!O45+Día7!M45</f>
        <v>6</v>
      </c>
      <c r="P45" s="71"/>
      <c r="Q45" s="23"/>
      <c r="W45" s="22"/>
    </row>
    <row r="46" spans="1:23" s="21" customFormat="1" ht="20.100000000000001" customHeight="1" thickTop="1" thickBot="1" x14ac:dyDescent="0.3">
      <c r="A46" s="1">
        <v>8158</v>
      </c>
      <c r="B46" s="3" t="s">
        <v>31</v>
      </c>
      <c r="C46" s="3" t="s">
        <v>37</v>
      </c>
      <c r="D46" s="3" t="s">
        <v>33</v>
      </c>
      <c r="E46" s="3" t="s">
        <v>34</v>
      </c>
      <c r="F46" s="82">
        <v>0.6645833333333333</v>
      </c>
      <c r="G46" s="80"/>
      <c r="H46" s="11">
        <v>6</v>
      </c>
      <c r="I46" s="11"/>
      <c r="J46" s="11"/>
      <c r="K46" s="70"/>
      <c r="L46" s="70"/>
      <c r="M46" s="10">
        <v>63</v>
      </c>
      <c r="N46" s="3" t="s">
        <v>100</v>
      </c>
      <c r="O46" s="3">
        <f>Día6!O46+Día7!M46</f>
        <v>460</v>
      </c>
      <c r="P46" s="71" t="s">
        <v>250</v>
      </c>
      <c r="Q46" s="23"/>
      <c r="W46" s="22"/>
    </row>
    <row r="47" spans="1:23" s="21" customFormat="1" ht="20.100000000000001" customHeight="1" thickTop="1" thickBot="1" x14ac:dyDescent="0.3">
      <c r="A47" s="1">
        <v>8359</v>
      </c>
      <c r="B47" s="3" t="s">
        <v>31</v>
      </c>
      <c r="C47" s="3" t="s">
        <v>37</v>
      </c>
      <c r="D47" s="3" t="s">
        <v>48</v>
      </c>
      <c r="E47" s="3" t="s">
        <v>33</v>
      </c>
      <c r="F47" s="82">
        <v>0.67222222222222217</v>
      </c>
      <c r="G47" s="80" t="s">
        <v>99</v>
      </c>
      <c r="H47" s="11">
        <v>3</v>
      </c>
      <c r="I47" s="11" t="s">
        <v>103</v>
      </c>
      <c r="J47" s="11"/>
      <c r="K47" s="70"/>
      <c r="L47" s="70"/>
      <c r="M47" s="10">
        <v>8</v>
      </c>
      <c r="N47" s="3" t="s">
        <v>100</v>
      </c>
      <c r="O47" s="3">
        <f>Día6!O47+Día7!M47</f>
        <v>48</v>
      </c>
      <c r="P47" s="71"/>
      <c r="Q47" s="23"/>
      <c r="W47" s="22"/>
    </row>
    <row r="48" spans="1:23" s="21" customFormat="1" ht="20.100000000000001" customHeight="1" thickTop="1" thickBot="1" x14ac:dyDescent="0.3">
      <c r="A48" s="1">
        <v>4969</v>
      </c>
      <c r="B48" s="3" t="s">
        <v>32</v>
      </c>
      <c r="C48" s="3" t="s">
        <v>37</v>
      </c>
      <c r="D48" s="3" t="s">
        <v>48</v>
      </c>
      <c r="E48" s="3" t="s">
        <v>47</v>
      </c>
      <c r="F48" s="82">
        <v>0.6791666666666667</v>
      </c>
      <c r="G48" s="80" t="s">
        <v>151</v>
      </c>
      <c r="H48" s="11">
        <v>3</v>
      </c>
      <c r="I48" s="11" t="s">
        <v>106</v>
      </c>
      <c r="J48" s="11"/>
      <c r="K48" s="70"/>
      <c r="L48" s="70"/>
      <c r="M48" s="8">
        <v>11</v>
      </c>
      <c r="N48" s="3" t="s">
        <v>101</v>
      </c>
      <c r="O48" s="3">
        <f>Día6!O48+Día7!M48</f>
        <v>72</v>
      </c>
      <c r="P48" s="71" t="s">
        <v>251</v>
      </c>
      <c r="Q48" s="23"/>
      <c r="W48" s="22"/>
    </row>
    <row r="49" spans="1:23" s="21" customFormat="1" ht="20.100000000000001" customHeight="1" thickTop="1" thickBot="1" x14ac:dyDescent="0.3">
      <c r="A49" s="1">
        <v>4958</v>
      </c>
      <c r="B49" s="3" t="s">
        <v>32</v>
      </c>
      <c r="C49" s="3" t="s">
        <v>37</v>
      </c>
      <c r="D49" s="3" t="s">
        <v>47</v>
      </c>
      <c r="E49" s="3" t="s">
        <v>34</v>
      </c>
      <c r="F49" s="82">
        <v>0.6972222222222223</v>
      </c>
      <c r="G49" s="80"/>
      <c r="H49" s="6">
        <v>6</v>
      </c>
      <c r="I49" s="6"/>
      <c r="J49" s="6"/>
      <c r="K49" s="70"/>
      <c r="L49" s="70"/>
      <c r="M49" s="8">
        <v>77</v>
      </c>
      <c r="N49" s="3" t="s">
        <v>100</v>
      </c>
      <c r="O49" s="3">
        <f>Día6!O49+Día7!M49</f>
        <v>432</v>
      </c>
      <c r="P49" s="71"/>
      <c r="Q49" s="23"/>
      <c r="W49" s="22"/>
    </row>
    <row r="50" spans="1:23" s="21" customFormat="1" ht="20.100000000000001" customHeight="1" thickTop="1" thickBot="1" x14ac:dyDescent="0.3">
      <c r="A50" s="1">
        <v>8169</v>
      </c>
      <c r="B50" s="3" t="s">
        <v>31</v>
      </c>
      <c r="C50" s="3" t="s">
        <v>40</v>
      </c>
      <c r="D50" s="3" t="s">
        <v>48</v>
      </c>
      <c r="E50" s="3" t="s">
        <v>33</v>
      </c>
      <c r="F50" s="82">
        <v>0.70416666666666661</v>
      </c>
      <c r="G50" s="80"/>
      <c r="H50" s="6">
        <v>3</v>
      </c>
      <c r="I50" s="6"/>
      <c r="J50" s="6">
        <v>1</v>
      </c>
      <c r="K50" s="70"/>
      <c r="L50" s="70"/>
      <c r="M50" s="10">
        <v>2</v>
      </c>
      <c r="N50" s="3" t="s">
        <v>101</v>
      </c>
      <c r="O50" s="3">
        <f>Día6!O50+Día7!M50</f>
        <v>23</v>
      </c>
      <c r="P50" s="71" t="s">
        <v>252</v>
      </c>
      <c r="Q50" s="23"/>
      <c r="W50" s="22"/>
    </row>
    <row r="51" spans="1:23" s="21" customFormat="1" ht="20.100000000000001" customHeight="1" thickTop="1" thickBot="1" x14ac:dyDescent="0.3">
      <c r="A51" s="1">
        <v>8168</v>
      </c>
      <c r="B51" s="3" t="s">
        <v>31</v>
      </c>
      <c r="C51" s="3" t="s">
        <v>67</v>
      </c>
      <c r="D51" s="3" t="s">
        <v>33</v>
      </c>
      <c r="E51" s="3" t="s">
        <v>34</v>
      </c>
      <c r="F51" s="82">
        <v>0.70763888888888893</v>
      </c>
      <c r="G51" s="80"/>
      <c r="H51" s="6"/>
      <c r="I51" s="6"/>
      <c r="J51" s="6"/>
      <c r="K51" s="70"/>
      <c r="L51" s="70"/>
      <c r="M51" s="3"/>
      <c r="N51" s="3"/>
      <c r="O51" s="3">
        <f>Día6!O51+Día7!M51</f>
        <v>194</v>
      </c>
      <c r="P51" s="71"/>
      <c r="Q51" s="23"/>
    </row>
    <row r="52" spans="1:23" s="21" customFormat="1" ht="62.25" customHeight="1" thickTop="1" thickBot="1" x14ac:dyDescent="0.3">
      <c r="A52" s="1">
        <v>8179</v>
      </c>
      <c r="B52" s="3" t="s">
        <v>31</v>
      </c>
      <c r="C52" s="3" t="s">
        <v>37</v>
      </c>
      <c r="D52" s="3" t="s">
        <v>48</v>
      </c>
      <c r="E52" s="3" t="s">
        <v>33</v>
      </c>
      <c r="F52" s="82">
        <v>0.72777777777777775</v>
      </c>
      <c r="G52" s="80" t="s">
        <v>253</v>
      </c>
      <c r="H52" s="6">
        <v>3</v>
      </c>
      <c r="I52" s="6" t="s">
        <v>163</v>
      </c>
      <c r="J52" s="6"/>
      <c r="K52" s="70"/>
      <c r="L52" s="70"/>
      <c r="M52" s="9">
        <v>5</v>
      </c>
      <c r="N52" s="3" t="s">
        <v>101</v>
      </c>
      <c r="O52" s="3">
        <f>Día6!O52+Día7!M52</f>
        <v>38</v>
      </c>
      <c r="P52" s="71" t="s">
        <v>255</v>
      </c>
      <c r="Q52" s="23"/>
    </row>
    <row r="53" spans="1:23" s="21" customFormat="1" ht="20.100000000000001" customHeight="1" thickTop="1" thickBot="1" x14ac:dyDescent="0.3">
      <c r="A53" s="1" t="s">
        <v>65</v>
      </c>
      <c r="B53" s="3" t="s">
        <v>32</v>
      </c>
      <c r="C53" s="3" t="s">
        <v>37</v>
      </c>
      <c r="D53" s="3" t="s">
        <v>48</v>
      </c>
      <c r="E53" s="3" t="s">
        <v>66</v>
      </c>
      <c r="F53" s="82">
        <v>0.75486111111111109</v>
      </c>
      <c r="G53" s="80"/>
      <c r="H53" s="6">
        <v>3</v>
      </c>
      <c r="I53" s="6" t="s">
        <v>163</v>
      </c>
      <c r="J53" s="6"/>
      <c r="K53" s="70"/>
      <c r="L53" s="70"/>
      <c r="M53" s="9">
        <v>7</v>
      </c>
      <c r="N53" s="3" t="s">
        <v>100</v>
      </c>
      <c r="O53" s="3">
        <f>Día6!O53+Día7!M53</f>
        <v>69</v>
      </c>
      <c r="P53" s="71" t="s">
        <v>126</v>
      </c>
    </row>
    <row r="54" spans="1:23" s="21" customFormat="1" ht="17.25" thickTop="1" thickBot="1" x14ac:dyDescent="0.3">
      <c r="A54" s="1">
        <v>4175</v>
      </c>
      <c r="B54" s="3" t="s">
        <v>68</v>
      </c>
      <c r="C54" s="3" t="s">
        <v>37</v>
      </c>
      <c r="D54" s="3" t="s">
        <v>34</v>
      </c>
      <c r="E54" s="3" t="s">
        <v>69</v>
      </c>
      <c r="F54" s="82">
        <v>0.76041666666666663</v>
      </c>
      <c r="G54" s="80" t="s">
        <v>131</v>
      </c>
      <c r="H54" s="6">
        <v>3</v>
      </c>
      <c r="I54" s="6"/>
      <c r="J54" s="6"/>
      <c r="K54" s="70"/>
      <c r="L54" s="70"/>
      <c r="M54" s="10">
        <v>6</v>
      </c>
      <c r="N54" s="3" t="s">
        <v>101</v>
      </c>
      <c r="O54" s="3">
        <f>Día6!O54+Día7!M54</f>
        <v>26</v>
      </c>
      <c r="P54" s="71" t="s">
        <v>254</v>
      </c>
      <c r="Q54" s="23"/>
      <c r="W54" s="22"/>
    </row>
    <row r="55" spans="1:23" s="21" customFormat="1" ht="20.100000000000001" customHeight="1" thickTop="1" thickBot="1" x14ac:dyDescent="0.3">
      <c r="A55" s="1">
        <v>8178</v>
      </c>
      <c r="B55" s="3" t="s">
        <v>31</v>
      </c>
      <c r="C55" s="3" t="s">
        <v>37</v>
      </c>
      <c r="D55" s="3" t="s">
        <v>33</v>
      </c>
      <c r="E55" s="3" t="s">
        <v>34</v>
      </c>
      <c r="F55" s="82">
        <v>0.76874999999999993</v>
      </c>
      <c r="G55" s="80" t="s">
        <v>122</v>
      </c>
      <c r="H55" s="6">
        <v>6</v>
      </c>
      <c r="I55" s="11" t="s">
        <v>103</v>
      </c>
      <c r="J55" s="11"/>
      <c r="K55" s="70"/>
      <c r="L55" s="70"/>
      <c r="M55" s="10">
        <v>73</v>
      </c>
      <c r="N55" s="3" t="s">
        <v>100</v>
      </c>
      <c r="O55" s="3">
        <f>Día6!O55+Día7!M55</f>
        <v>644</v>
      </c>
      <c r="P55" s="71"/>
      <c r="Q55" s="23"/>
      <c r="W55" s="22"/>
    </row>
    <row r="56" spans="1:23" s="21" customFormat="1" ht="24" customHeight="1" thickTop="1" thickBot="1" x14ac:dyDescent="0.3">
      <c r="A56" s="1">
        <v>8389</v>
      </c>
      <c r="B56" s="3" t="s">
        <v>31</v>
      </c>
      <c r="C56" s="3" t="s">
        <v>62</v>
      </c>
      <c r="D56" s="3" t="s">
        <v>48</v>
      </c>
      <c r="E56" s="3" t="s">
        <v>33</v>
      </c>
      <c r="F56" s="82">
        <v>0.77638888888888891</v>
      </c>
      <c r="G56" s="80" t="s">
        <v>122</v>
      </c>
      <c r="H56" s="6">
        <v>3</v>
      </c>
      <c r="I56" s="6" t="s">
        <v>103</v>
      </c>
      <c r="J56" s="6"/>
      <c r="K56" s="70"/>
      <c r="L56" s="70"/>
      <c r="M56" s="8">
        <v>6</v>
      </c>
      <c r="N56" s="3" t="s">
        <v>100</v>
      </c>
      <c r="O56" s="3">
        <f>Día6!O56+Día7!M56</f>
        <v>40</v>
      </c>
      <c r="P56" s="71"/>
      <c r="Q56" s="23"/>
      <c r="W56" s="22"/>
    </row>
    <row r="57" spans="1:23" s="21" customFormat="1" ht="24" customHeight="1" thickTop="1" thickBot="1" x14ac:dyDescent="0.3">
      <c r="A57" s="1">
        <v>8189</v>
      </c>
      <c r="B57" s="3" t="s">
        <v>31</v>
      </c>
      <c r="C57" s="3" t="s">
        <v>42</v>
      </c>
      <c r="D57" s="3" t="s">
        <v>34</v>
      </c>
      <c r="E57" s="3" t="s">
        <v>33</v>
      </c>
      <c r="F57" s="82">
        <v>0.80069444444444438</v>
      </c>
      <c r="G57" s="80"/>
      <c r="H57" s="6">
        <v>3</v>
      </c>
      <c r="I57" s="6" t="s">
        <v>103</v>
      </c>
      <c r="J57" s="6"/>
      <c r="K57" s="70"/>
      <c r="L57" s="70"/>
      <c r="M57" s="85">
        <v>8</v>
      </c>
      <c r="N57" s="3" t="s">
        <v>100</v>
      </c>
      <c r="O57" s="3">
        <f>Día6!O57+Día7!M57</f>
        <v>18</v>
      </c>
      <c r="P57" s="71"/>
      <c r="Q57" s="23"/>
      <c r="W57" s="22"/>
    </row>
    <row r="58" spans="1:23" s="21" customFormat="1" ht="20.100000000000001" customHeight="1" thickTop="1" thickBot="1" x14ac:dyDescent="0.3">
      <c r="A58" s="1" t="s">
        <v>70</v>
      </c>
      <c r="B58" s="3" t="s">
        <v>61</v>
      </c>
      <c r="C58" s="3" t="s">
        <v>62</v>
      </c>
      <c r="D58" s="3" t="s">
        <v>71</v>
      </c>
      <c r="E58" s="3" t="s">
        <v>34</v>
      </c>
      <c r="F58" s="82">
        <v>0.80833333333333324</v>
      </c>
      <c r="G58" s="80"/>
      <c r="H58" s="6">
        <v>6</v>
      </c>
      <c r="I58" s="6"/>
      <c r="J58" s="6"/>
      <c r="K58" s="70"/>
      <c r="L58" s="70"/>
      <c r="M58" s="10">
        <v>25</v>
      </c>
      <c r="N58" s="3" t="s">
        <v>100</v>
      </c>
      <c r="O58" s="3">
        <f>Día6!O58+Día7!M58</f>
        <v>141</v>
      </c>
      <c r="P58" s="71"/>
      <c r="Q58" s="23"/>
      <c r="W58" s="22"/>
    </row>
    <row r="59" spans="1:23" s="21" customFormat="1" ht="16.5" thickTop="1" thickBot="1" x14ac:dyDescent="0.3">
      <c r="A59" s="1" t="s">
        <v>72</v>
      </c>
      <c r="B59" s="3" t="s">
        <v>46</v>
      </c>
      <c r="C59" s="3" t="s">
        <v>37</v>
      </c>
      <c r="D59" s="3" t="s">
        <v>47</v>
      </c>
      <c r="E59" s="3" t="s">
        <v>34</v>
      </c>
      <c r="F59" s="82">
        <v>0.81458333333333333</v>
      </c>
      <c r="G59" s="80"/>
      <c r="H59" s="6">
        <v>6</v>
      </c>
      <c r="I59" s="6" t="s">
        <v>106</v>
      </c>
      <c r="J59" s="6"/>
      <c r="K59" s="70"/>
      <c r="L59" s="70"/>
      <c r="M59" s="3">
        <v>38</v>
      </c>
      <c r="N59" s="3" t="s">
        <v>101</v>
      </c>
      <c r="O59" s="3">
        <f>Día6!O59+Día7!M59</f>
        <v>332</v>
      </c>
      <c r="P59" s="71" t="s">
        <v>251</v>
      </c>
      <c r="Q59" s="23"/>
    </row>
    <row r="60" spans="1:23" s="21" customFormat="1" ht="20.100000000000001" customHeight="1" thickTop="1" thickBot="1" x14ac:dyDescent="0.3">
      <c r="A60" s="1">
        <v>8199</v>
      </c>
      <c r="B60" s="3" t="s">
        <v>31</v>
      </c>
      <c r="C60" s="3" t="s">
        <v>40</v>
      </c>
      <c r="D60" s="3" t="s">
        <v>48</v>
      </c>
      <c r="E60" s="3" t="s">
        <v>33</v>
      </c>
      <c r="F60" s="82">
        <v>0.82916666666666661</v>
      </c>
      <c r="G60" s="80"/>
      <c r="H60" s="6">
        <v>3</v>
      </c>
      <c r="I60" s="6"/>
      <c r="J60" s="6"/>
      <c r="K60" s="70"/>
      <c r="L60" s="70"/>
      <c r="M60" s="2">
        <v>5</v>
      </c>
      <c r="N60" s="3" t="s">
        <v>100</v>
      </c>
      <c r="O60" s="3">
        <f>Día6!O60+Día7!M60</f>
        <v>25</v>
      </c>
      <c r="P60" s="71"/>
    </row>
    <row r="61" spans="1:23" s="21" customFormat="1" ht="20.100000000000001" customHeight="1" thickTop="1" thickBot="1" x14ac:dyDescent="0.3">
      <c r="A61" s="1">
        <v>8198</v>
      </c>
      <c r="B61" s="3" t="s">
        <v>31</v>
      </c>
      <c r="C61" s="3" t="s">
        <v>37</v>
      </c>
      <c r="D61" s="3" t="s">
        <v>33</v>
      </c>
      <c r="E61" s="3" t="s">
        <v>34</v>
      </c>
      <c r="F61" s="82">
        <v>0.84930555555555554</v>
      </c>
      <c r="G61" s="87"/>
      <c r="H61" s="6">
        <v>6</v>
      </c>
      <c r="I61" s="6"/>
      <c r="J61" s="6"/>
      <c r="K61" s="70"/>
      <c r="L61" s="70"/>
      <c r="M61" s="91">
        <v>32</v>
      </c>
      <c r="N61" s="3" t="s">
        <v>100</v>
      </c>
      <c r="O61" s="3">
        <f>Día6!O61+Día7!M61</f>
        <v>378</v>
      </c>
      <c r="P61" s="71"/>
    </row>
    <row r="62" spans="1:23" s="21" customFormat="1" ht="20.100000000000001" customHeight="1" thickTop="1" thickBot="1" x14ac:dyDescent="0.3">
      <c r="A62" s="1">
        <v>8209</v>
      </c>
      <c r="B62" s="3" t="s">
        <v>31</v>
      </c>
      <c r="C62" s="3" t="s">
        <v>37</v>
      </c>
      <c r="D62" s="3" t="s">
        <v>48</v>
      </c>
      <c r="E62" s="3" t="s">
        <v>33</v>
      </c>
      <c r="F62" s="82">
        <v>0.85277777777777775</v>
      </c>
      <c r="G62" s="88"/>
      <c r="H62" s="6">
        <v>3</v>
      </c>
      <c r="I62" s="6"/>
      <c r="J62" s="6"/>
      <c r="K62" s="70"/>
      <c r="L62" s="70"/>
      <c r="M62" s="10">
        <v>1</v>
      </c>
      <c r="N62" s="3" t="s">
        <v>100</v>
      </c>
      <c r="O62" s="3">
        <f>Día6!O62+Día7!M62</f>
        <v>23</v>
      </c>
      <c r="P62" s="71"/>
      <c r="Q62" s="23"/>
      <c r="W62" s="22"/>
    </row>
    <row r="63" spans="1:23" s="21" customFormat="1" ht="17.25" thickTop="1" thickBot="1" x14ac:dyDescent="0.3">
      <c r="A63" s="1" t="s">
        <v>73</v>
      </c>
      <c r="B63" s="3" t="s">
        <v>46</v>
      </c>
      <c r="C63" s="3" t="s">
        <v>37</v>
      </c>
      <c r="D63" s="3" t="s">
        <v>48</v>
      </c>
      <c r="E63" s="3" t="s">
        <v>47</v>
      </c>
      <c r="F63" s="82">
        <v>0.88055555555555554</v>
      </c>
      <c r="G63" s="88"/>
      <c r="H63" s="11">
        <v>3</v>
      </c>
      <c r="I63" s="11" t="s">
        <v>106</v>
      </c>
      <c r="J63" s="11"/>
      <c r="K63" s="70"/>
      <c r="L63" s="70"/>
      <c r="M63" s="91">
        <v>7</v>
      </c>
      <c r="N63" s="3" t="s">
        <v>101</v>
      </c>
      <c r="O63" s="3">
        <f>Día6!O63+Día7!M63</f>
        <v>40</v>
      </c>
      <c r="P63" s="71" t="s">
        <v>251</v>
      </c>
      <c r="Q63" s="23"/>
      <c r="W63" s="22"/>
    </row>
    <row r="64" spans="1:23" s="21" customFormat="1" ht="20.100000000000001" customHeight="1" thickTop="1" thickBot="1" x14ac:dyDescent="0.3">
      <c r="A64" s="1">
        <v>8208</v>
      </c>
      <c r="B64" s="3" t="s">
        <v>31</v>
      </c>
      <c r="C64" s="3" t="s">
        <v>37</v>
      </c>
      <c r="D64" s="3" t="s">
        <v>33</v>
      </c>
      <c r="E64" s="3" t="s">
        <v>34</v>
      </c>
      <c r="F64" s="82">
        <v>0.8833333333333333</v>
      </c>
      <c r="G64" s="80"/>
      <c r="H64" s="6">
        <v>6</v>
      </c>
      <c r="I64" s="6"/>
      <c r="J64" s="6"/>
      <c r="K64" s="70"/>
      <c r="L64" s="70"/>
      <c r="M64" s="86">
        <v>11</v>
      </c>
      <c r="N64" s="3" t="s">
        <v>101</v>
      </c>
      <c r="O64" s="3">
        <f>Día6!O64+Día7!M64</f>
        <v>189</v>
      </c>
      <c r="P64" s="71"/>
      <c r="Q64" s="23"/>
      <c r="W64" s="22"/>
    </row>
    <row r="65" spans="1:23" s="21" customFormat="1" ht="20.100000000000001" customHeight="1" thickTop="1" thickBot="1" x14ac:dyDescent="0.3">
      <c r="A65" s="1">
        <v>4184</v>
      </c>
      <c r="B65" s="3" t="s">
        <v>32</v>
      </c>
      <c r="C65" s="3" t="s">
        <v>62</v>
      </c>
      <c r="D65" s="3" t="s">
        <v>44</v>
      </c>
      <c r="E65" s="3" t="s">
        <v>34</v>
      </c>
      <c r="F65" s="82">
        <v>0.89097222222222217</v>
      </c>
      <c r="G65" s="80"/>
      <c r="H65" s="6">
        <v>6</v>
      </c>
      <c r="I65" s="6"/>
      <c r="J65" s="6"/>
      <c r="K65" s="70"/>
      <c r="L65" s="70"/>
      <c r="M65" s="8">
        <v>0</v>
      </c>
      <c r="N65" s="3" t="s">
        <v>100</v>
      </c>
      <c r="O65" s="3">
        <f>Día6!O65+Día7!M65</f>
        <v>1</v>
      </c>
      <c r="P65" s="71"/>
      <c r="Q65" s="23"/>
      <c r="W65" s="22"/>
    </row>
    <row r="66" spans="1:23" s="21" customFormat="1" ht="20.100000000000001" customHeight="1" thickTop="1" thickBot="1" x14ac:dyDescent="0.3">
      <c r="A66" s="1" t="s">
        <v>30</v>
      </c>
      <c r="B66" s="3" t="s">
        <v>32</v>
      </c>
      <c r="C66" s="3" t="s">
        <v>37</v>
      </c>
      <c r="D66" s="3" t="s">
        <v>35</v>
      </c>
      <c r="E66" s="3" t="s">
        <v>34</v>
      </c>
      <c r="F66" s="82">
        <v>0.89861111111111114</v>
      </c>
      <c r="G66" s="80" t="s">
        <v>151</v>
      </c>
      <c r="H66" s="6">
        <v>6</v>
      </c>
      <c r="I66" s="6" t="s">
        <v>106</v>
      </c>
      <c r="J66" s="6"/>
      <c r="K66" s="70"/>
      <c r="L66" s="70"/>
      <c r="M66" s="10">
        <v>6</v>
      </c>
      <c r="N66" s="3" t="s">
        <v>101</v>
      </c>
      <c r="O66" s="3">
        <f>Día6!O66+Día7!M66</f>
        <v>80</v>
      </c>
      <c r="P66" s="71" t="s">
        <v>256</v>
      </c>
      <c r="Q66" s="23"/>
      <c r="W66" s="22"/>
    </row>
    <row r="67" spans="1:23" s="21" customFormat="1" ht="20.100000000000001" customHeight="1" thickTop="1" thickBot="1" x14ac:dyDescent="0.3">
      <c r="A67" s="1">
        <v>8219</v>
      </c>
      <c r="B67" s="3" t="s">
        <v>31</v>
      </c>
      <c r="C67" s="3" t="s">
        <v>37</v>
      </c>
      <c r="D67" s="3" t="s">
        <v>34</v>
      </c>
      <c r="E67" s="3" t="s">
        <v>33</v>
      </c>
      <c r="F67" s="82">
        <v>0.91527777777777775</v>
      </c>
      <c r="G67" s="80"/>
      <c r="H67" s="6">
        <v>3</v>
      </c>
      <c r="I67" s="6" t="s">
        <v>103</v>
      </c>
      <c r="J67" s="6"/>
      <c r="K67" s="70"/>
      <c r="L67" s="70"/>
      <c r="M67" s="3">
        <v>0</v>
      </c>
      <c r="N67" s="3" t="s">
        <v>100</v>
      </c>
      <c r="O67" s="3">
        <f>Día6!O67+Día7!M67</f>
        <v>11</v>
      </c>
      <c r="P67" s="71"/>
      <c r="Q67" s="23"/>
    </row>
    <row r="68" spans="1:23" s="21" customFormat="1" ht="20.100000000000001" customHeight="1" thickTop="1" thickBot="1" x14ac:dyDescent="0.3">
      <c r="A68" s="1"/>
      <c r="B68" s="3"/>
      <c r="C68" s="3"/>
      <c r="D68" s="3"/>
      <c r="E68" s="3"/>
      <c r="F68" s="82"/>
      <c r="G68" s="80"/>
      <c r="H68" s="6"/>
      <c r="I68" s="6"/>
      <c r="J68" s="6"/>
      <c r="K68" s="70"/>
      <c r="L68" s="70"/>
      <c r="M68" s="9"/>
      <c r="N68" s="3"/>
      <c r="O68" s="6"/>
      <c r="P68" s="71"/>
    </row>
    <row r="69" spans="1:23" s="21" customFormat="1" ht="20.100000000000001" customHeight="1" thickTop="1" thickBot="1" x14ac:dyDescent="0.3">
      <c r="A69" s="1"/>
      <c r="B69" s="2"/>
      <c r="C69" s="3"/>
      <c r="D69" s="3"/>
      <c r="E69" s="3"/>
      <c r="F69" s="4"/>
      <c r="G69" s="80"/>
      <c r="H69" s="6"/>
      <c r="I69" s="6"/>
      <c r="J69" s="6"/>
      <c r="K69" s="70"/>
      <c r="L69" s="70"/>
      <c r="M69" s="9"/>
      <c r="N69" s="3"/>
      <c r="O69" s="6"/>
      <c r="P69" s="71"/>
    </row>
    <row r="70" spans="1:23" s="21" customFormat="1" ht="20.100000000000001" customHeight="1" thickTop="1" thickBot="1" x14ac:dyDescent="0.3">
      <c r="A70" s="1"/>
      <c r="B70" s="2"/>
      <c r="C70" s="3"/>
      <c r="D70" s="3"/>
      <c r="E70" s="3"/>
      <c r="F70" s="4"/>
      <c r="G70" s="80"/>
      <c r="H70" s="6"/>
      <c r="I70" s="6"/>
      <c r="J70" s="6"/>
      <c r="K70" s="70"/>
      <c r="L70" s="70"/>
      <c r="M70" s="79"/>
      <c r="N70" s="3"/>
      <c r="O70" s="96"/>
      <c r="P70" s="71"/>
    </row>
    <row r="71" spans="1:23" s="21" customFormat="1" ht="20.100000000000001" customHeight="1" thickTop="1" thickBot="1" x14ac:dyDescent="0.3">
      <c r="A71" s="13"/>
      <c r="B71" s="13"/>
      <c r="C71" s="13"/>
      <c r="D71" s="13"/>
      <c r="E71" s="13"/>
      <c r="F71" s="13"/>
      <c r="G71" s="13"/>
      <c r="H71" s="13"/>
      <c r="K71" s="74"/>
      <c r="L71" s="75"/>
      <c r="M71" s="76"/>
      <c r="N71" s="24"/>
      <c r="O71" s="97"/>
      <c r="P71" s="13"/>
    </row>
    <row r="72" spans="1:23" s="21" customFormat="1" ht="20.100000000000001" customHeight="1" x14ac:dyDescent="0.25">
      <c r="A72" s="13"/>
      <c r="B72" s="13"/>
      <c r="C72" s="13"/>
      <c r="D72" s="24"/>
      <c r="K72" s="112" t="s">
        <v>5</v>
      </c>
      <c r="L72" s="113"/>
      <c r="M72" s="77">
        <f>SUM(M14:M71)</f>
        <v>1387</v>
      </c>
      <c r="N72" s="74"/>
      <c r="O72" s="74"/>
      <c r="P72" s="13"/>
    </row>
    <row r="73" spans="1:23" ht="20.100000000000001" customHeight="1" thickBot="1" x14ac:dyDescent="0.3">
      <c r="G73" s="15"/>
      <c r="K73" s="110" t="s">
        <v>11</v>
      </c>
      <c r="L73" s="111"/>
      <c r="M73" s="78">
        <f>Día6!M73+Día7!M72</f>
        <v>8365</v>
      </c>
      <c r="N73" s="75"/>
      <c r="O73" s="75"/>
      <c r="P73" s="24"/>
    </row>
    <row r="74" spans="1:23" ht="20.100000000000001" customHeight="1" x14ac:dyDescent="0.25">
      <c r="G74" s="24"/>
      <c r="P74" s="24"/>
    </row>
    <row r="75" spans="1:23" x14ac:dyDescent="0.25">
      <c r="G75" s="24"/>
      <c r="P75" s="24"/>
    </row>
    <row r="76" spans="1:23" x14ac:dyDescent="0.25">
      <c r="A76" s="25"/>
      <c r="B76" s="25"/>
      <c r="C76" s="25"/>
      <c r="P76" s="24"/>
    </row>
    <row r="77" spans="1:23" ht="14.25" customHeight="1" x14ac:dyDescent="0.25">
      <c r="A77" s="25"/>
      <c r="B77" s="25"/>
      <c r="C77" s="25"/>
      <c r="P77" s="24"/>
    </row>
    <row r="78" spans="1:23" ht="14.25" customHeight="1" x14ac:dyDescent="0.25">
      <c r="A78" s="25"/>
      <c r="B78" s="25"/>
      <c r="C78" s="25"/>
      <c r="P78" s="24"/>
    </row>
    <row r="79" spans="1:23" ht="14.25" customHeight="1" x14ac:dyDescent="0.25">
      <c r="A79" s="25"/>
      <c r="B79" s="25"/>
      <c r="C79" s="25"/>
      <c r="P79" s="24"/>
    </row>
    <row r="80" spans="1:23" ht="14.25" customHeight="1" x14ac:dyDescent="0.25">
      <c r="A80" s="25"/>
      <c r="B80" s="25"/>
      <c r="C80" s="25"/>
    </row>
    <row r="81" spans="1:3" x14ac:dyDescent="0.25">
      <c r="A81" s="25"/>
      <c r="B81" s="25"/>
      <c r="C81" s="25"/>
    </row>
    <row r="82" spans="1:3" x14ac:dyDescent="0.25">
      <c r="A82" s="25"/>
      <c r="B82" s="25"/>
      <c r="C82" s="25"/>
    </row>
    <row r="83" spans="1:3" x14ac:dyDescent="0.25">
      <c r="A83" s="25"/>
      <c r="B83" s="25"/>
      <c r="C83" s="25"/>
    </row>
    <row r="84" spans="1:3" x14ac:dyDescent="0.25">
      <c r="A84" s="25"/>
      <c r="B84" s="25"/>
      <c r="C84" s="25"/>
    </row>
    <row r="85" spans="1:3" x14ac:dyDescent="0.25">
      <c r="A85" s="25"/>
      <c r="B85" s="25"/>
      <c r="C85" s="25"/>
    </row>
    <row r="86" spans="1:3" x14ac:dyDescent="0.25">
      <c r="A86" s="25"/>
      <c r="B86" s="25"/>
      <c r="C86" s="25"/>
    </row>
  </sheetData>
  <mergeCells count="12">
    <mergeCell ref="K73:L73"/>
    <mergeCell ref="F2:H2"/>
    <mergeCell ref="L2:M2"/>
    <mergeCell ref="F3:H3"/>
    <mergeCell ref="L3:M3"/>
    <mergeCell ref="A5:G5"/>
    <mergeCell ref="I5:O5"/>
    <mergeCell ref="F6:G6"/>
    <mergeCell ref="N6:O6"/>
    <mergeCell ref="A12:D12"/>
    <mergeCell ref="K12:L12"/>
    <mergeCell ref="K72:L72"/>
  </mergeCells>
  <pageMargins left="0.7" right="0.7" top="0.75" bottom="0.75" header="0.3" footer="0.3"/>
  <pageSetup paperSize="9" orientation="portrait" r:id="rId1"/>
  <ignoredErrors>
    <ignoredError sqref="O14:O28 O42:O65 O38:O40 O30:O36" unlockedFormula="1"/>
  </ignoredErrors>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86"/>
  <sheetViews>
    <sheetView topLeftCell="E30" zoomScaleNormal="100" workbookViewId="0">
      <selection activeCell="I35" sqref="I35"/>
    </sheetView>
  </sheetViews>
  <sheetFormatPr baseColWidth="10" defaultColWidth="9.140625" defaultRowHeight="15" x14ac:dyDescent="0.25"/>
  <cols>
    <col min="1" max="1" width="13.85546875" style="13" bestFit="1" customWidth="1"/>
    <col min="2" max="2" width="13.140625" style="13" customWidth="1"/>
    <col min="3" max="3" width="14.42578125" style="13" customWidth="1"/>
    <col min="4" max="4" width="12.42578125" style="13" customWidth="1"/>
    <col min="5" max="5" width="14.5703125" style="13" customWidth="1"/>
    <col min="6" max="6" width="13.28515625" style="13" customWidth="1"/>
    <col min="7" max="7" width="12.42578125" style="13" customWidth="1"/>
    <col min="8" max="8" width="14.28515625" style="13" customWidth="1"/>
    <col min="9" max="9" width="12.85546875" style="13" customWidth="1"/>
    <col min="10" max="10" width="13.5703125" style="13" customWidth="1"/>
    <col min="11" max="11" width="16.42578125" style="13" customWidth="1"/>
    <col min="12" max="12" width="10.7109375" style="13" customWidth="1"/>
    <col min="13" max="13" width="10" style="13" customWidth="1"/>
    <col min="14" max="14" width="10.28515625" style="13" customWidth="1"/>
    <col min="15" max="15" width="13.42578125" style="13" customWidth="1"/>
    <col min="16" max="16" width="66.85546875" style="15" customWidth="1"/>
    <col min="17" max="17" width="2.140625" style="13" customWidth="1"/>
    <col min="18" max="21" width="9.140625" style="13" hidden="1" customWidth="1"/>
    <col min="22" max="22" width="13.85546875" style="13" customWidth="1"/>
    <col min="23" max="16384" width="9.140625" style="13"/>
  </cols>
  <sheetData>
    <row r="1" spans="1:23" ht="39" customHeight="1" thickBot="1" x14ac:dyDescent="0.3">
      <c r="D1" s="14"/>
      <c r="E1" s="14"/>
      <c r="F1" s="14"/>
    </row>
    <row r="2" spans="1:23" ht="23.25" customHeight="1" thickBot="1" x14ac:dyDescent="0.3">
      <c r="F2" s="122" t="s">
        <v>14</v>
      </c>
      <c r="G2" s="123"/>
      <c r="H2" s="124"/>
      <c r="I2" s="28"/>
      <c r="J2" s="29" t="s">
        <v>22</v>
      </c>
      <c r="K2" s="29" t="s">
        <v>23</v>
      </c>
      <c r="L2" s="125"/>
      <c r="M2" s="125"/>
    </row>
    <row r="3" spans="1:23" ht="26.25" customHeight="1" thickBot="1" x14ac:dyDescent="0.3">
      <c r="E3" s="30"/>
      <c r="F3" s="126" t="s">
        <v>29</v>
      </c>
      <c r="G3" s="127"/>
      <c r="H3" s="128"/>
      <c r="I3" s="28"/>
      <c r="J3" s="72">
        <v>44812</v>
      </c>
      <c r="K3" s="73" t="s">
        <v>89</v>
      </c>
      <c r="L3" s="129"/>
      <c r="M3" s="129"/>
    </row>
    <row r="4" spans="1:23" ht="15" customHeight="1" thickBot="1" x14ac:dyDescent="0.3">
      <c r="E4" s="30"/>
      <c r="F4" s="27"/>
      <c r="G4" s="27"/>
      <c r="H4" s="27"/>
      <c r="J4" s="31"/>
      <c r="K4" s="31"/>
    </row>
    <row r="5" spans="1:23" ht="15" customHeight="1" thickBot="1" x14ac:dyDescent="0.3">
      <c r="A5" s="119" t="s">
        <v>27</v>
      </c>
      <c r="B5" s="120"/>
      <c r="C5" s="120"/>
      <c r="D5" s="120"/>
      <c r="E5" s="120"/>
      <c r="F5" s="120"/>
      <c r="G5" s="121"/>
      <c r="H5" s="27"/>
      <c r="I5" s="119" t="s">
        <v>28</v>
      </c>
      <c r="J5" s="120"/>
      <c r="K5" s="120"/>
      <c r="L5" s="120"/>
      <c r="M5" s="120"/>
      <c r="N5" s="120"/>
      <c r="O5" s="121"/>
    </row>
    <row r="6" spans="1:23" ht="15" customHeight="1" thickBot="1" x14ac:dyDescent="0.3">
      <c r="A6" s="32" t="s">
        <v>21</v>
      </c>
      <c r="B6" s="34" t="s">
        <v>16</v>
      </c>
      <c r="C6" s="34" t="s">
        <v>17</v>
      </c>
      <c r="D6" s="34" t="s">
        <v>18</v>
      </c>
      <c r="E6" s="35" t="s">
        <v>19</v>
      </c>
      <c r="F6" s="116" t="s">
        <v>20</v>
      </c>
      <c r="G6" s="117"/>
      <c r="H6" s="36"/>
      <c r="I6" s="32" t="s">
        <v>21</v>
      </c>
      <c r="J6" s="33" t="s">
        <v>16</v>
      </c>
      <c r="K6" s="34" t="s">
        <v>17</v>
      </c>
      <c r="L6" s="34" t="s">
        <v>18</v>
      </c>
      <c r="M6" s="35" t="s">
        <v>19</v>
      </c>
      <c r="N6" s="116" t="s">
        <v>20</v>
      </c>
      <c r="O6" s="117"/>
    </row>
    <row r="7" spans="1:23" ht="13.5" customHeight="1" x14ac:dyDescent="0.25">
      <c r="A7" s="37">
        <v>1</v>
      </c>
      <c r="B7" s="38" t="s">
        <v>82</v>
      </c>
      <c r="C7" s="92" t="s">
        <v>82</v>
      </c>
      <c r="D7" s="39" t="s">
        <v>83</v>
      </c>
      <c r="E7" s="39" t="s">
        <v>84</v>
      </c>
      <c r="F7" s="39" t="s">
        <v>246</v>
      </c>
      <c r="G7" s="83"/>
      <c r="H7" s="41"/>
      <c r="I7" s="37">
        <v>1</v>
      </c>
      <c r="J7" s="42"/>
      <c r="K7" s="43"/>
      <c r="L7" s="39"/>
      <c r="M7" s="40"/>
      <c r="N7" s="3"/>
      <c r="O7" s="7"/>
    </row>
    <row r="8" spans="1:23" ht="15" customHeight="1" x14ac:dyDescent="0.25">
      <c r="A8" s="44">
        <v>2</v>
      </c>
      <c r="B8" s="45" t="s">
        <v>85</v>
      </c>
      <c r="C8" s="93" t="s">
        <v>85</v>
      </c>
      <c r="D8" s="46" t="s">
        <v>86</v>
      </c>
      <c r="E8" s="46" t="s">
        <v>87</v>
      </c>
      <c r="F8" s="46" t="s">
        <v>247</v>
      </c>
      <c r="G8" s="83"/>
      <c r="H8" s="41"/>
      <c r="I8" s="44">
        <v>2</v>
      </c>
      <c r="J8" s="45"/>
      <c r="K8" s="46"/>
      <c r="L8" s="46"/>
      <c r="M8" s="47"/>
      <c r="N8" s="3"/>
      <c r="O8" s="7"/>
    </row>
    <row r="9" spans="1:23" ht="15" customHeight="1" x14ac:dyDescent="0.25">
      <c r="A9" s="44">
        <v>3</v>
      </c>
      <c r="B9" s="45"/>
      <c r="C9" s="46"/>
      <c r="D9" s="46"/>
      <c r="E9" s="46"/>
      <c r="F9" s="2"/>
      <c r="G9" s="7"/>
      <c r="H9" s="41"/>
      <c r="I9" s="44">
        <v>3</v>
      </c>
      <c r="J9" s="48"/>
      <c r="K9" s="46"/>
      <c r="L9" s="46"/>
      <c r="M9" s="47"/>
      <c r="N9" s="3"/>
      <c r="O9" s="7"/>
    </row>
    <row r="10" spans="1:23" ht="15" customHeight="1" thickBot="1" x14ac:dyDescent="0.3">
      <c r="A10" s="49">
        <v>4</v>
      </c>
      <c r="B10" s="50"/>
      <c r="C10" s="51"/>
      <c r="D10" s="51"/>
      <c r="E10" s="51"/>
      <c r="F10" s="94"/>
      <c r="G10" s="26"/>
      <c r="H10" s="41"/>
      <c r="I10" s="49">
        <v>4</v>
      </c>
      <c r="J10" s="53"/>
      <c r="K10" s="51"/>
      <c r="L10" s="51"/>
      <c r="M10" s="52"/>
      <c r="N10" s="12"/>
      <c r="O10" s="26"/>
    </row>
    <row r="11" spans="1:23" ht="20.25" customHeight="1" thickBot="1" x14ac:dyDescent="0.3">
      <c r="A11" s="54"/>
      <c r="B11" s="54"/>
      <c r="E11" s="30"/>
      <c r="F11" s="27"/>
      <c r="G11" s="27"/>
      <c r="H11" s="27"/>
      <c r="J11" s="55"/>
    </row>
    <row r="12" spans="1:23" ht="17.25" customHeight="1" thickTop="1" thickBot="1" x14ac:dyDescent="0.3">
      <c r="A12" s="118"/>
      <c r="B12" s="118"/>
      <c r="C12" s="118"/>
      <c r="D12" s="118"/>
      <c r="E12" s="16"/>
      <c r="F12" s="16"/>
      <c r="G12" s="16"/>
      <c r="H12" s="17"/>
      <c r="I12" s="18" t="s">
        <v>24</v>
      </c>
      <c r="J12" s="56"/>
      <c r="K12" s="114" t="s">
        <v>12</v>
      </c>
      <c r="L12" s="115"/>
    </row>
    <row r="13" spans="1:23" s="19" customFormat="1" ht="24" thickTop="1" thickBot="1" x14ac:dyDescent="0.25">
      <c r="A13" s="57" t="s">
        <v>0</v>
      </c>
      <c r="B13" s="58" t="s">
        <v>26</v>
      </c>
      <c r="C13" s="59" t="s">
        <v>8</v>
      </c>
      <c r="D13" s="59" t="s">
        <v>1</v>
      </c>
      <c r="E13" s="59" t="s">
        <v>2</v>
      </c>
      <c r="F13" s="59" t="s">
        <v>7</v>
      </c>
      <c r="G13" s="60" t="s">
        <v>4</v>
      </c>
      <c r="H13" s="61" t="s">
        <v>3</v>
      </c>
      <c r="I13" s="61" t="s">
        <v>15</v>
      </c>
      <c r="J13" s="62" t="s">
        <v>39</v>
      </c>
      <c r="K13" s="63" t="s">
        <v>25</v>
      </c>
      <c r="L13" s="63" t="s">
        <v>9</v>
      </c>
      <c r="M13" s="62" t="s">
        <v>13</v>
      </c>
      <c r="N13" s="61" t="s">
        <v>10</v>
      </c>
      <c r="O13" s="64" t="s">
        <v>11</v>
      </c>
      <c r="P13" s="65" t="s">
        <v>6</v>
      </c>
    </row>
    <row r="14" spans="1:23" s="21" customFormat="1" ht="47.25" customHeight="1" thickBot="1" x14ac:dyDescent="0.3">
      <c r="A14" s="66">
        <v>4275</v>
      </c>
      <c r="B14" s="5" t="s">
        <v>32</v>
      </c>
      <c r="C14" s="5" t="s">
        <v>40</v>
      </c>
      <c r="D14" s="5" t="s">
        <v>43</v>
      </c>
      <c r="E14" s="5" t="s">
        <v>44</v>
      </c>
      <c r="F14" s="81">
        <v>0.28472222222222221</v>
      </c>
      <c r="G14" s="84"/>
      <c r="H14" s="5">
        <v>3</v>
      </c>
      <c r="I14" s="5" t="s">
        <v>106</v>
      </c>
      <c r="J14" s="5"/>
      <c r="K14" s="67"/>
      <c r="L14" s="67"/>
      <c r="M14" s="68">
        <v>3</v>
      </c>
      <c r="N14" s="5" t="s">
        <v>101</v>
      </c>
      <c r="O14" s="5">
        <f>Día7!O14+Día8!M14</f>
        <v>42</v>
      </c>
      <c r="P14" s="69" t="s">
        <v>257</v>
      </c>
      <c r="Q14" s="20"/>
    </row>
    <row r="15" spans="1:23" s="21" customFormat="1" ht="36.75" customHeight="1" thickTop="1" thickBot="1" x14ac:dyDescent="0.3">
      <c r="A15" s="1">
        <v>8058</v>
      </c>
      <c r="B15" s="3" t="s">
        <v>31</v>
      </c>
      <c r="C15" s="3" t="s">
        <v>40</v>
      </c>
      <c r="D15" s="3" t="s">
        <v>33</v>
      </c>
      <c r="E15" s="3" t="s">
        <v>34</v>
      </c>
      <c r="F15" s="82">
        <v>0.29166666666666669</v>
      </c>
      <c r="G15" s="80"/>
      <c r="H15" s="6">
        <v>6</v>
      </c>
      <c r="I15" s="6" t="s">
        <v>103</v>
      </c>
      <c r="J15" s="6"/>
      <c r="K15" s="70"/>
      <c r="L15" s="70"/>
      <c r="M15" s="8">
        <v>231</v>
      </c>
      <c r="N15" s="3" t="s">
        <v>100</v>
      </c>
      <c r="O15" s="3">
        <f>Día7!O15+Día8!M15</f>
        <v>1228</v>
      </c>
      <c r="P15" s="71"/>
      <c r="Q15" s="20"/>
      <c r="W15" s="22"/>
    </row>
    <row r="16" spans="1:23" s="21" customFormat="1" ht="30" customHeight="1" thickTop="1" thickBot="1" x14ac:dyDescent="0.3">
      <c r="A16" s="1">
        <v>8069</v>
      </c>
      <c r="B16" s="3" t="s">
        <v>31</v>
      </c>
      <c r="C16" s="3" t="s">
        <v>40</v>
      </c>
      <c r="D16" s="3" t="s">
        <v>41</v>
      </c>
      <c r="E16" s="3" t="s">
        <v>33</v>
      </c>
      <c r="F16" s="82">
        <v>0.29722222222222222</v>
      </c>
      <c r="G16" s="80"/>
      <c r="H16" s="6">
        <v>3</v>
      </c>
      <c r="I16" s="6"/>
      <c r="J16" s="6"/>
      <c r="K16" s="70"/>
      <c r="L16" s="70"/>
      <c r="M16" s="8">
        <v>0</v>
      </c>
      <c r="N16" s="3" t="s">
        <v>100</v>
      </c>
      <c r="O16" s="3">
        <f>Día7!O16+Día8!M16</f>
        <v>34</v>
      </c>
      <c r="P16" s="71"/>
      <c r="Q16" s="20"/>
      <c r="W16" s="22"/>
    </row>
    <row r="17" spans="1:23" s="21" customFormat="1" ht="20.100000000000001" customHeight="1" thickTop="1" thickBot="1" x14ac:dyDescent="0.3">
      <c r="A17" s="1">
        <v>8068</v>
      </c>
      <c r="B17" s="3" t="s">
        <v>31</v>
      </c>
      <c r="C17" s="3" t="s">
        <v>40</v>
      </c>
      <c r="D17" s="3" t="s">
        <v>33</v>
      </c>
      <c r="E17" s="3" t="s">
        <v>34</v>
      </c>
      <c r="F17" s="82">
        <v>0.30694444444444441</v>
      </c>
      <c r="G17" s="80"/>
      <c r="H17" s="6">
        <v>6</v>
      </c>
      <c r="I17" s="6"/>
      <c r="J17" s="6"/>
      <c r="K17" s="70"/>
      <c r="L17" s="70"/>
      <c r="M17" s="8">
        <v>111</v>
      </c>
      <c r="N17" s="3" t="s">
        <v>100</v>
      </c>
      <c r="O17" s="3">
        <f>Día7!O17+Día8!M17</f>
        <v>545</v>
      </c>
      <c r="P17" s="71"/>
      <c r="Q17" s="23"/>
      <c r="W17" s="22"/>
    </row>
    <row r="18" spans="1:23" s="21" customFormat="1" ht="26.25" customHeight="1" thickTop="1" thickBot="1" x14ac:dyDescent="0.3">
      <c r="A18" s="1" t="s">
        <v>45</v>
      </c>
      <c r="B18" s="3" t="s">
        <v>46</v>
      </c>
      <c r="C18" s="3" t="s">
        <v>40</v>
      </c>
      <c r="D18" s="3" t="s">
        <v>47</v>
      </c>
      <c r="E18" s="3" t="s">
        <v>34</v>
      </c>
      <c r="F18" s="82">
        <v>0.31805555555555554</v>
      </c>
      <c r="G18" s="80"/>
      <c r="H18" s="6">
        <v>6</v>
      </c>
      <c r="I18" s="6" t="s">
        <v>106</v>
      </c>
      <c r="J18" s="6"/>
      <c r="K18" s="70"/>
      <c r="L18" s="70"/>
      <c r="M18" s="10">
        <v>49</v>
      </c>
      <c r="N18" s="3" t="s">
        <v>101</v>
      </c>
      <c r="O18" s="3">
        <f>Día7!O18+Día8!M18</f>
        <v>366</v>
      </c>
      <c r="P18" s="71" t="s">
        <v>251</v>
      </c>
      <c r="Q18" s="23"/>
      <c r="W18" s="22"/>
    </row>
    <row r="19" spans="1:23" s="21" customFormat="1" ht="20.100000000000001" customHeight="1" thickTop="1" thickBot="1" x14ac:dyDescent="0.3">
      <c r="A19" s="1">
        <v>4187</v>
      </c>
      <c r="B19" s="3" t="s">
        <v>32</v>
      </c>
      <c r="C19" s="3" t="s">
        <v>54</v>
      </c>
      <c r="D19" s="3" t="s">
        <v>43</v>
      </c>
      <c r="E19" s="3" t="s">
        <v>79</v>
      </c>
      <c r="F19" s="82">
        <v>0.32083333333333336</v>
      </c>
      <c r="G19" s="80" t="s">
        <v>121</v>
      </c>
      <c r="H19" s="6">
        <v>3</v>
      </c>
      <c r="I19" s="11"/>
      <c r="J19" s="11"/>
      <c r="K19" s="70"/>
      <c r="L19" s="70"/>
      <c r="M19" s="10">
        <v>0</v>
      </c>
      <c r="N19" s="3" t="s">
        <v>100</v>
      </c>
      <c r="O19" s="3">
        <f>Día7!O19+Día8!M19</f>
        <v>28</v>
      </c>
      <c r="P19" s="71"/>
      <c r="Q19" s="23"/>
      <c r="W19" s="22"/>
    </row>
    <row r="20" spans="1:23" s="21" customFormat="1" ht="23.25" customHeight="1" thickTop="1" thickBot="1" x14ac:dyDescent="0.3">
      <c r="A20" s="1">
        <v>8078</v>
      </c>
      <c r="B20" s="3" t="s">
        <v>31</v>
      </c>
      <c r="C20" s="3" t="s">
        <v>40</v>
      </c>
      <c r="D20" s="3" t="s">
        <v>33</v>
      </c>
      <c r="E20" s="3" t="s">
        <v>34</v>
      </c>
      <c r="F20" s="82">
        <v>0.32777777777777778</v>
      </c>
      <c r="G20" s="80"/>
      <c r="H20" s="11">
        <v>6</v>
      </c>
      <c r="I20" s="11" t="s">
        <v>103</v>
      </c>
      <c r="J20" s="11">
        <v>2</v>
      </c>
      <c r="K20" s="70"/>
      <c r="L20" s="70"/>
      <c r="M20" s="86">
        <v>143</v>
      </c>
      <c r="N20" s="3" t="s">
        <v>101</v>
      </c>
      <c r="O20" s="3">
        <f>Día7!O20+Día8!M20</f>
        <v>791</v>
      </c>
      <c r="P20" s="71" t="s">
        <v>259</v>
      </c>
      <c r="Q20" s="23"/>
      <c r="W20" s="22"/>
    </row>
    <row r="21" spans="1:23" s="21" customFormat="1" ht="20.100000000000001" customHeight="1" thickTop="1" thickBot="1" x14ac:dyDescent="0.3">
      <c r="A21" s="1">
        <v>8079</v>
      </c>
      <c r="B21" s="3" t="s">
        <v>31</v>
      </c>
      <c r="C21" s="3" t="s">
        <v>40</v>
      </c>
      <c r="D21" s="3" t="s">
        <v>48</v>
      </c>
      <c r="E21" s="3" t="s">
        <v>33</v>
      </c>
      <c r="F21" s="82">
        <v>0.34722222222222227</v>
      </c>
      <c r="G21" s="80" t="s">
        <v>171</v>
      </c>
      <c r="H21" s="6">
        <v>3</v>
      </c>
      <c r="I21" s="6"/>
      <c r="J21" s="6"/>
      <c r="K21" s="70"/>
      <c r="L21" s="70"/>
      <c r="M21" s="8">
        <v>3</v>
      </c>
      <c r="N21" s="3" t="s">
        <v>101</v>
      </c>
      <c r="O21" s="3">
        <f>Día7!O21+Día8!M21</f>
        <v>57</v>
      </c>
      <c r="P21" s="71"/>
      <c r="Q21" s="23"/>
      <c r="W21" s="22"/>
    </row>
    <row r="22" spans="1:23" s="21" customFormat="1" ht="20.100000000000001" customHeight="1" thickTop="1" thickBot="1" x14ac:dyDescent="0.3">
      <c r="A22" s="1">
        <v>8278</v>
      </c>
      <c r="B22" s="3" t="s">
        <v>31</v>
      </c>
      <c r="C22" s="3" t="s">
        <v>37</v>
      </c>
      <c r="D22" s="3" t="s">
        <v>33</v>
      </c>
      <c r="E22" s="3" t="s">
        <v>34</v>
      </c>
      <c r="F22" s="82">
        <v>0.35555555555555557</v>
      </c>
      <c r="G22" s="80"/>
      <c r="H22" s="6">
        <v>6</v>
      </c>
      <c r="I22" s="6"/>
      <c r="J22" s="6"/>
      <c r="K22" s="70"/>
      <c r="L22" s="70"/>
      <c r="M22" s="8">
        <v>78</v>
      </c>
      <c r="N22" s="3" t="s">
        <v>100</v>
      </c>
      <c r="O22" s="3">
        <f>Día7!O22+Día8!M22</f>
        <v>442</v>
      </c>
      <c r="P22" s="71"/>
      <c r="Q22" s="23"/>
      <c r="W22" s="22"/>
    </row>
    <row r="23" spans="1:23" s="21" customFormat="1" ht="20.100000000000001" customHeight="1" thickTop="1" thickBot="1" x14ac:dyDescent="0.3">
      <c r="A23" s="1">
        <v>4087</v>
      </c>
      <c r="B23" s="3" t="s">
        <v>32</v>
      </c>
      <c r="C23" s="3" t="s">
        <v>37</v>
      </c>
      <c r="D23" s="3" t="s">
        <v>49</v>
      </c>
      <c r="E23" s="3" t="s">
        <v>78</v>
      </c>
      <c r="F23" s="82">
        <v>0.3833333333333333</v>
      </c>
      <c r="G23" s="80"/>
      <c r="H23" s="6">
        <v>3</v>
      </c>
      <c r="I23" s="6" t="s">
        <v>106</v>
      </c>
      <c r="J23" s="6"/>
      <c r="K23" s="70"/>
      <c r="L23" s="70"/>
      <c r="M23" s="85">
        <v>4</v>
      </c>
      <c r="N23" s="3" t="s">
        <v>101</v>
      </c>
      <c r="O23" s="3">
        <f>Día7!O23+Día8!M23</f>
        <v>35</v>
      </c>
      <c r="P23" s="71" t="s">
        <v>258</v>
      </c>
      <c r="Q23" s="23"/>
      <c r="W23" s="22"/>
    </row>
    <row r="24" spans="1:23" s="21" customFormat="1" ht="21" customHeight="1" thickTop="1" thickBot="1" x14ac:dyDescent="0.3">
      <c r="A24" s="1" t="s">
        <v>50</v>
      </c>
      <c r="B24" s="3" t="s">
        <v>46</v>
      </c>
      <c r="C24" s="3" t="s">
        <v>37</v>
      </c>
      <c r="D24" s="3" t="s">
        <v>48</v>
      </c>
      <c r="E24" s="3" t="s">
        <v>47</v>
      </c>
      <c r="F24" s="82">
        <v>0.38750000000000001</v>
      </c>
      <c r="G24" s="80"/>
      <c r="H24" s="6">
        <v>3</v>
      </c>
      <c r="I24" s="11" t="s">
        <v>106</v>
      </c>
      <c r="J24" s="11"/>
      <c r="K24" s="70"/>
      <c r="L24" s="70"/>
      <c r="M24" s="10">
        <v>8</v>
      </c>
      <c r="N24" s="3" t="s">
        <v>101</v>
      </c>
      <c r="O24" s="3">
        <f>Día7!O24+Día8!M24</f>
        <v>67</v>
      </c>
      <c r="P24" s="71" t="s">
        <v>251</v>
      </c>
      <c r="Q24" s="23"/>
      <c r="W24" s="22"/>
    </row>
    <row r="25" spans="1:23" s="21" customFormat="1" ht="20.100000000000001" customHeight="1" thickTop="1" thickBot="1" x14ac:dyDescent="0.3">
      <c r="A25" s="1">
        <v>8088</v>
      </c>
      <c r="B25" s="3" t="s">
        <v>31</v>
      </c>
      <c r="C25" s="3" t="s">
        <v>40</v>
      </c>
      <c r="D25" s="3" t="s">
        <v>33</v>
      </c>
      <c r="E25" s="3" t="s">
        <v>34</v>
      </c>
      <c r="F25" s="82">
        <v>0.39027777777777778</v>
      </c>
      <c r="G25" s="80"/>
      <c r="H25" s="6">
        <v>6</v>
      </c>
      <c r="I25" s="6"/>
      <c r="J25" s="6"/>
      <c r="K25" s="70"/>
      <c r="L25" s="70"/>
      <c r="M25" s="8">
        <v>53</v>
      </c>
      <c r="N25" s="3" t="s">
        <v>100</v>
      </c>
      <c r="O25" s="3">
        <f>Día7!O25+Día8!M25</f>
        <v>337</v>
      </c>
      <c r="P25" s="71"/>
      <c r="Q25" s="23"/>
      <c r="W25" s="22"/>
    </row>
    <row r="26" spans="1:23" s="21" customFormat="1" ht="20.100000000000001" customHeight="1" thickTop="1" thickBot="1" x14ac:dyDescent="0.3">
      <c r="A26" s="1" t="s">
        <v>51</v>
      </c>
      <c r="B26" s="3" t="s">
        <v>46</v>
      </c>
      <c r="C26" s="3" t="s">
        <v>38</v>
      </c>
      <c r="D26" s="3" t="s">
        <v>47</v>
      </c>
      <c r="E26" s="3" t="s">
        <v>34</v>
      </c>
      <c r="F26" s="82">
        <v>0.39861111111111108</v>
      </c>
      <c r="G26" s="80"/>
      <c r="H26" s="6"/>
      <c r="I26" s="6"/>
      <c r="J26" s="6"/>
      <c r="K26" s="70"/>
      <c r="L26" s="70"/>
      <c r="M26" s="10"/>
      <c r="N26" s="3"/>
      <c r="O26" s="3">
        <f>Día7!O26+Día8!M26</f>
        <v>54</v>
      </c>
      <c r="P26" s="71"/>
      <c r="Q26" s="23"/>
      <c r="W26" s="22"/>
    </row>
    <row r="27" spans="1:23" s="21" customFormat="1" ht="20.100000000000001" customHeight="1" thickTop="1" thickBot="1" x14ac:dyDescent="0.3">
      <c r="A27" s="1">
        <v>8098</v>
      </c>
      <c r="B27" s="3" t="s">
        <v>31</v>
      </c>
      <c r="C27" s="3" t="s">
        <v>38</v>
      </c>
      <c r="D27" s="3" t="s">
        <v>33</v>
      </c>
      <c r="E27" s="3" t="s">
        <v>34</v>
      </c>
      <c r="F27" s="82">
        <v>0.43541666666666662</v>
      </c>
      <c r="G27" s="80"/>
      <c r="H27" s="6"/>
      <c r="I27" s="6"/>
      <c r="J27" s="6"/>
      <c r="K27" s="70"/>
      <c r="L27" s="70"/>
      <c r="M27" s="85"/>
      <c r="N27" s="3"/>
      <c r="O27" s="3">
        <f>Día7!O27+Día8!M27</f>
        <v>116</v>
      </c>
      <c r="P27" s="71"/>
      <c r="Q27" s="23"/>
    </row>
    <row r="28" spans="1:23" s="21" customFormat="1" ht="20.100000000000001" customHeight="1" thickTop="1" thickBot="1" x14ac:dyDescent="0.3">
      <c r="A28" s="1">
        <v>8109</v>
      </c>
      <c r="B28" s="3" t="s">
        <v>31</v>
      </c>
      <c r="C28" s="3" t="s">
        <v>37</v>
      </c>
      <c r="D28" s="3" t="s">
        <v>48</v>
      </c>
      <c r="E28" s="3" t="s">
        <v>33</v>
      </c>
      <c r="F28" s="82">
        <v>0.4465277777777778</v>
      </c>
      <c r="G28" s="80" t="s">
        <v>121</v>
      </c>
      <c r="H28" s="6">
        <v>3</v>
      </c>
      <c r="I28" s="6"/>
      <c r="J28" s="6"/>
      <c r="K28" s="70"/>
      <c r="L28" s="70"/>
      <c r="M28" s="9">
        <v>4</v>
      </c>
      <c r="N28" s="3" t="s">
        <v>100</v>
      </c>
      <c r="O28" s="3">
        <f>Día7!O28+Día8!M28</f>
        <v>87</v>
      </c>
      <c r="P28" s="71"/>
    </row>
    <row r="29" spans="1:23" s="21" customFormat="1" ht="33.75" customHeight="1" thickTop="1" thickBot="1" x14ac:dyDescent="0.3">
      <c r="A29" s="1">
        <v>4072</v>
      </c>
      <c r="B29" s="3" t="s">
        <v>32</v>
      </c>
      <c r="C29" s="3" t="s">
        <v>37</v>
      </c>
      <c r="D29" s="3" t="s">
        <v>52</v>
      </c>
      <c r="E29" s="3" t="s">
        <v>53</v>
      </c>
      <c r="F29" s="82">
        <v>0.44861111111111113</v>
      </c>
      <c r="G29" s="80" t="s">
        <v>200</v>
      </c>
      <c r="H29" s="6">
        <v>6</v>
      </c>
      <c r="I29" s="6"/>
      <c r="J29" s="6"/>
      <c r="K29" s="70"/>
      <c r="L29" s="70"/>
      <c r="M29" s="9">
        <v>17</v>
      </c>
      <c r="N29" s="3" t="s">
        <v>101</v>
      </c>
      <c r="O29" s="3">
        <f>Día7!O29+Día8!M29</f>
        <v>155</v>
      </c>
      <c r="P29" s="71"/>
    </row>
    <row r="30" spans="1:23" s="21" customFormat="1" ht="29.25" customHeight="1" thickTop="1" thickBot="1" x14ac:dyDescent="0.3">
      <c r="A30" s="1">
        <v>4186</v>
      </c>
      <c r="B30" s="3" t="s">
        <v>32</v>
      </c>
      <c r="C30" s="3" t="s">
        <v>37</v>
      </c>
      <c r="D30" s="3" t="s">
        <v>80</v>
      </c>
      <c r="E30" s="3" t="s">
        <v>34</v>
      </c>
      <c r="F30" s="82">
        <v>0.45833333333333331</v>
      </c>
      <c r="G30" s="80" t="s">
        <v>198</v>
      </c>
      <c r="H30" s="6">
        <v>6</v>
      </c>
      <c r="I30" s="6" t="s">
        <v>106</v>
      </c>
      <c r="J30" s="6"/>
      <c r="K30" s="70"/>
      <c r="L30" s="70"/>
      <c r="M30" s="9">
        <v>33</v>
      </c>
      <c r="N30" s="3" t="s">
        <v>101</v>
      </c>
      <c r="O30" s="3">
        <f>Día7!O30+Día8!M30</f>
        <v>242</v>
      </c>
      <c r="P30" s="71" t="s">
        <v>138</v>
      </c>
    </row>
    <row r="31" spans="1:23" s="21" customFormat="1" ht="20.100000000000001" customHeight="1" thickTop="1" thickBot="1" x14ac:dyDescent="0.3">
      <c r="A31" s="1">
        <v>4101</v>
      </c>
      <c r="B31" s="3" t="s">
        <v>32</v>
      </c>
      <c r="C31" s="3" t="s">
        <v>37</v>
      </c>
      <c r="D31" s="3" t="s">
        <v>34</v>
      </c>
      <c r="E31" s="3" t="s">
        <v>36</v>
      </c>
      <c r="F31" s="82">
        <v>0.4861111111111111</v>
      </c>
      <c r="G31" s="80"/>
      <c r="H31" s="6">
        <v>3</v>
      </c>
      <c r="I31" s="6"/>
      <c r="J31" s="6"/>
      <c r="K31" s="70"/>
      <c r="L31" s="70"/>
      <c r="M31" s="10">
        <v>7</v>
      </c>
      <c r="N31" s="3" t="s">
        <v>100</v>
      </c>
      <c r="O31" s="3">
        <f>Día7!O31+Día8!M31</f>
        <v>53</v>
      </c>
      <c r="P31" s="71"/>
      <c r="Q31" s="23"/>
      <c r="W31" s="22"/>
    </row>
    <row r="32" spans="1:23" s="21" customFormat="1" ht="20.100000000000001" customHeight="1" thickTop="1" thickBot="1" x14ac:dyDescent="0.3">
      <c r="A32" s="1">
        <v>8118</v>
      </c>
      <c r="B32" s="3" t="s">
        <v>31</v>
      </c>
      <c r="C32" s="3" t="s">
        <v>40</v>
      </c>
      <c r="D32" s="3" t="s">
        <v>33</v>
      </c>
      <c r="E32" s="3" t="s">
        <v>34</v>
      </c>
      <c r="F32" s="82">
        <v>0.50486111111111109</v>
      </c>
      <c r="G32" s="80"/>
      <c r="H32" s="11">
        <v>6</v>
      </c>
      <c r="I32" s="11"/>
      <c r="J32" s="11"/>
      <c r="K32" s="70"/>
      <c r="L32" s="70"/>
      <c r="M32" s="10">
        <v>53</v>
      </c>
      <c r="N32" s="3" t="s">
        <v>101</v>
      </c>
      <c r="O32" s="3">
        <f>Día7!O32+Día8!M32</f>
        <v>327</v>
      </c>
      <c r="P32" s="71" t="s">
        <v>260</v>
      </c>
      <c r="Q32" s="23"/>
      <c r="W32" s="22"/>
    </row>
    <row r="33" spans="1:23" s="21" customFormat="1" ht="20.100000000000001" customHeight="1" thickTop="1" thickBot="1" x14ac:dyDescent="0.3">
      <c r="A33" s="1">
        <v>4064</v>
      </c>
      <c r="B33" s="3" t="s">
        <v>32</v>
      </c>
      <c r="C33" s="3" t="s">
        <v>54</v>
      </c>
      <c r="D33" s="3" t="s">
        <v>55</v>
      </c>
      <c r="E33" s="3" t="s">
        <v>34</v>
      </c>
      <c r="F33" s="82">
        <v>0.51944444444444449</v>
      </c>
      <c r="G33" s="80"/>
      <c r="H33" s="6">
        <v>6</v>
      </c>
      <c r="I33" s="6"/>
      <c r="J33" s="6"/>
      <c r="K33" s="70"/>
      <c r="L33" s="70"/>
      <c r="M33" s="10">
        <v>2</v>
      </c>
      <c r="N33" s="3" t="s">
        <v>100</v>
      </c>
      <c r="O33" s="3">
        <f>Día7!O33+Día8!M33</f>
        <v>23</v>
      </c>
      <c r="P33" s="71"/>
      <c r="Q33" s="23"/>
      <c r="W33" s="22"/>
    </row>
    <row r="34" spans="1:23" s="21" customFormat="1" ht="20.100000000000001" customHeight="1" thickTop="1" thickBot="1" x14ac:dyDescent="0.3">
      <c r="A34" s="1">
        <v>8129</v>
      </c>
      <c r="B34" s="3" t="s">
        <v>31</v>
      </c>
      <c r="C34" s="3" t="s">
        <v>37</v>
      </c>
      <c r="D34" s="3" t="s">
        <v>48</v>
      </c>
      <c r="E34" s="3" t="s">
        <v>33</v>
      </c>
      <c r="F34" s="82">
        <v>0.5229166666666667</v>
      </c>
      <c r="G34" s="80"/>
      <c r="H34" s="6">
        <v>3</v>
      </c>
      <c r="I34" s="6"/>
      <c r="J34" s="6"/>
      <c r="K34" s="70"/>
      <c r="L34" s="70"/>
      <c r="M34" s="3">
        <v>8</v>
      </c>
      <c r="N34" s="3" t="s">
        <v>100</v>
      </c>
      <c r="O34" s="3">
        <f>Día7!O34+Día8!M34</f>
        <v>43</v>
      </c>
      <c r="P34" s="71"/>
      <c r="Q34" s="23"/>
    </row>
    <row r="35" spans="1:23" s="21" customFormat="1" ht="20.100000000000001" customHeight="1" thickTop="1" thickBot="1" x14ac:dyDescent="0.3">
      <c r="A35" s="1">
        <v>4086</v>
      </c>
      <c r="B35" s="3" t="s">
        <v>32</v>
      </c>
      <c r="C35" s="3" t="s">
        <v>37</v>
      </c>
      <c r="D35" s="3" t="s">
        <v>81</v>
      </c>
      <c r="E35" s="3" t="s">
        <v>34</v>
      </c>
      <c r="F35" s="82">
        <v>0.56111111111111112</v>
      </c>
      <c r="G35" s="80" t="s">
        <v>156</v>
      </c>
      <c r="H35" s="6">
        <v>6</v>
      </c>
      <c r="I35" s="6"/>
      <c r="J35" s="6"/>
      <c r="K35" s="70"/>
      <c r="L35" s="70"/>
      <c r="M35" s="9">
        <v>5</v>
      </c>
      <c r="N35" s="3"/>
      <c r="O35" s="3">
        <f>Día7!O35+Día8!M35</f>
        <v>48</v>
      </c>
      <c r="P35" s="71"/>
    </row>
    <row r="36" spans="1:23" s="21" customFormat="1" ht="20.100000000000001" customHeight="1" thickTop="1" thickBot="1" x14ac:dyDescent="0.3">
      <c r="A36" s="1">
        <v>4325</v>
      </c>
      <c r="B36" s="3" t="s">
        <v>32</v>
      </c>
      <c r="C36" s="3" t="s">
        <v>37</v>
      </c>
      <c r="D36" s="3" t="s">
        <v>48</v>
      </c>
      <c r="E36" s="3" t="s">
        <v>56</v>
      </c>
      <c r="F36" s="82">
        <v>0.57361111111111118</v>
      </c>
      <c r="G36" s="106"/>
      <c r="H36" s="6">
        <v>3</v>
      </c>
      <c r="I36" s="6"/>
      <c r="J36" s="6"/>
      <c r="K36" s="70" t="s">
        <v>202</v>
      </c>
      <c r="L36" s="70">
        <v>1</v>
      </c>
      <c r="M36" s="9">
        <v>13</v>
      </c>
      <c r="N36" s="3" t="s">
        <v>100</v>
      </c>
      <c r="O36" s="3">
        <f>Día7!O36+Día8!M36</f>
        <v>69</v>
      </c>
      <c r="P36" s="71"/>
    </row>
    <row r="37" spans="1:23" s="21" customFormat="1" ht="20.100000000000001" customHeight="1" thickTop="1" thickBot="1" x14ac:dyDescent="0.3">
      <c r="A37" s="1">
        <v>8139</v>
      </c>
      <c r="B37" s="3" t="s">
        <v>31</v>
      </c>
      <c r="C37" s="3" t="s">
        <v>57</v>
      </c>
      <c r="D37" s="3" t="s">
        <v>34</v>
      </c>
      <c r="E37" s="3" t="s">
        <v>33</v>
      </c>
      <c r="F37" s="82">
        <v>0.58888888888888891</v>
      </c>
      <c r="G37" s="87"/>
      <c r="H37" s="6"/>
      <c r="I37" s="6"/>
      <c r="J37" s="6"/>
      <c r="K37" s="70"/>
      <c r="L37" s="70"/>
      <c r="M37" s="9"/>
      <c r="N37" s="3"/>
      <c r="O37" s="3">
        <f>Día7!O37+Día8!M37</f>
        <v>9</v>
      </c>
      <c r="P37" s="71"/>
    </row>
    <row r="38" spans="1:23" s="21" customFormat="1" ht="17.25" thickTop="1" thickBot="1" x14ac:dyDescent="0.3">
      <c r="A38" s="1">
        <v>4110</v>
      </c>
      <c r="B38" s="3" t="s">
        <v>32</v>
      </c>
      <c r="C38" s="3" t="s">
        <v>76</v>
      </c>
      <c r="D38" s="3" t="s">
        <v>36</v>
      </c>
      <c r="E38" s="3" t="s">
        <v>77</v>
      </c>
      <c r="F38" s="82">
        <v>0.60833333333333328</v>
      </c>
      <c r="G38" s="80"/>
      <c r="H38" s="6">
        <v>6</v>
      </c>
      <c r="I38" s="6" t="s">
        <v>106</v>
      </c>
      <c r="J38" s="6"/>
      <c r="K38" s="70"/>
      <c r="L38" s="70"/>
      <c r="M38" s="10">
        <v>1</v>
      </c>
      <c r="N38" s="3" t="s">
        <v>101</v>
      </c>
      <c r="O38" s="3">
        <f>Día7!O38+Día8!M38</f>
        <v>27</v>
      </c>
      <c r="P38" s="71" t="s">
        <v>245</v>
      </c>
      <c r="Q38" s="23"/>
      <c r="W38" s="22"/>
    </row>
    <row r="39" spans="1:23" s="21" customFormat="1" ht="17.25" thickTop="1" thickBot="1" x14ac:dyDescent="0.3">
      <c r="A39" s="1">
        <v>4110</v>
      </c>
      <c r="B39" s="3" t="s">
        <v>32</v>
      </c>
      <c r="C39" s="3" t="s">
        <v>17</v>
      </c>
      <c r="D39" s="3" t="s">
        <v>36</v>
      </c>
      <c r="E39" s="3" t="s">
        <v>75</v>
      </c>
      <c r="F39" s="82">
        <v>0.60833333333333328</v>
      </c>
      <c r="G39" s="80"/>
      <c r="H39" s="6"/>
      <c r="I39" s="11"/>
      <c r="J39" s="11"/>
      <c r="K39" s="70"/>
      <c r="L39" s="70"/>
      <c r="M39" s="10"/>
      <c r="N39" s="3"/>
      <c r="O39" s="3">
        <f>Día7!O39+Día8!M39</f>
        <v>8</v>
      </c>
      <c r="P39" s="71"/>
      <c r="Q39" s="23"/>
      <c r="W39" s="22"/>
    </row>
    <row r="40" spans="1:23" s="21" customFormat="1" ht="20.100000000000001" customHeight="1" thickTop="1" thickBot="1" x14ac:dyDescent="0.3">
      <c r="A40" s="1">
        <v>4143</v>
      </c>
      <c r="B40" s="3" t="s">
        <v>32</v>
      </c>
      <c r="C40" s="3" t="s">
        <v>37</v>
      </c>
      <c r="D40" s="3" t="s">
        <v>58</v>
      </c>
      <c r="E40" s="3" t="s">
        <v>52</v>
      </c>
      <c r="F40" s="82">
        <v>0.6118055555555556</v>
      </c>
      <c r="G40" s="80"/>
      <c r="H40" s="6">
        <v>3</v>
      </c>
      <c r="I40" s="6"/>
      <c r="J40" s="6"/>
      <c r="K40" s="70" t="s">
        <v>118</v>
      </c>
      <c r="L40" s="70">
        <v>7</v>
      </c>
      <c r="M40" s="8">
        <v>15</v>
      </c>
      <c r="N40" s="3" t="s">
        <v>101</v>
      </c>
      <c r="O40" s="3">
        <f>Día7!O40+Día8!M40</f>
        <v>50</v>
      </c>
      <c r="P40" s="71" t="s">
        <v>261</v>
      </c>
      <c r="Q40" s="23"/>
      <c r="W40" s="22"/>
    </row>
    <row r="41" spans="1:23" s="21" customFormat="1" ht="20.100000000000001" customHeight="1" thickTop="1" thickBot="1" x14ac:dyDescent="0.3">
      <c r="A41" s="1">
        <v>8148</v>
      </c>
      <c r="B41" s="3" t="s">
        <v>31</v>
      </c>
      <c r="C41" s="3" t="s">
        <v>59</v>
      </c>
      <c r="D41" s="3" t="s">
        <v>33</v>
      </c>
      <c r="E41" s="3" t="s">
        <v>34</v>
      </c>
      <c r="F41" s="82">
        <v>0.61249999999999993</v>
      </c>
      <c r="G41" s="80"/>
      <c r="H41" s="6">
        <v>6</v>
      </c>
      <c r="I41" s="6"/>
      <c r="J41" s="6"/>
      <c r="K41" s="70"/>
      <c r="L41" s="70"/>
      <c r="M41" s="8">
        <v>55</v>
      </c>
      <c r="N41" s="3" t="s">
        <v>101</v>
      </c>
      <c r="O41" s="3">
        <f>Día7!O41+Día8!M41</f>
        <v>430</v>
      </c>
      <c r="P41" s="71" t="s">
        <v>262</v>
      </c>
      <c r="Q41" s="23"/>
      <c r="W41" s="22"/>
    </row>
    <row r="42" spans="1:23" s="21" customFormat="1" ht="17.25" thickTop="1" thickBot="1" x14ac:dyDescent="0.3">
      <c r="A42" s="1" t="s">
        <v>60</v>
      </c>
      <c r="B42" s="3" t="s">
        <v>61</v>
      </c>
      <c r="C42" s="3" t="s">
        <v>62</v>
      </c>
      <c r="D42" s="3" t="s">
        <v>48</v>
      </c>
      <c r="E42" s="3" t="s">
        <v>63</v>
      </c>
      <c r="F42" s="82">
        <v>0.63055555555555554</v>
      </c>
      <c r="G42" s="80" t="s">
        <v>263</v>
      </c>
      <c r="H42" s="6">
        <v>4</v>
      </c>
      <c r="I42" s="6"/>
      <c r="J42" s="6"/>
      <c r="K42" s="70"/>
      <c r="L42" s="70"/>
      <c r="M42" s="10">
        <v>43</v>
      </c>
      <c r="N42" s="3" t="s">
        <v>101</v>
      </c>
      <c r="O42" s="3">
        <f>Día7!O42+Día8!M42</f>
        <v>243</v>
      </c>
      <c r="P42" s="71"/>
      <c r="Q42" s="23"/>
      <c r="W42" s="22"/>
    </row>
    <row r="43" spans="1:23" s="21" customFormat="1" ht="52.5" customHeight="1" thickTop="1" thickBot="1" x14ac:dyDescent="0.3">
      <c r="A43" s="1">
        <v>4111</v>
      </c>
      <c r="B43" s="3" t="s">
        <v>32</v>
      </c>
      <c r="C43" s="3" t="s">
        <v>37</v>
      </c>
      <c r="D43" s="3" t="s">
        <v>77</v>
      </c>
      <c r="E43" s="3" t="s">
        <v>36</v>
      </c>
      <c r="F43" s="82">
        <v>0.64583333333333337</v>
      </c>
      <c r="G43" s="80"/>
      <c r="H43" s="6">
        <v>4</v>
      </c>
      <c r="I43" s="6"/>
      <c r="J43" s="6"/>
      <c r="K43" s="70"/>
      <c r="L43" s="70"/>
      <c r="M43" s="3">
        <v>10</v>
      </c>
      <c r="N43" s="3" t="s">
        <v>100</v>
      </c>
      <c r="O43" s="3">
        <f>Día7!O43+Día8!M43</f>
        <v>43</v>
      </c>
      <c r="P43" s="71" t="s">
        <v>264</v>
      </c>
      <c r="Q43" s="23"/>
    </row>
    <row r="44" spans="1:23" s="21" customFormat="1" ht="16.5" thickTop="1" thickBot="1" x14ac:dyDescent="0.3">
      <c r="A44" s="1">
        <v>4114</v>
      </c>
      <c r="B44" s="3" t="s">
        <v>32</v>
      </c>
      <c r="C44" s="3" t="s">
        <v>37</v>
      </c>
      <c r="D44" s="3" t="s">
        <v>64</v>
      </c>
      <c r="E44" s="3" t="s">
        <v>34</v>
      </c>
      <c r="F44" s="82">
        <v>0.65069444444444446</v>
      </c>
      <c r="G44" s="80"/>
      <c r="H44" s="6">
        <v>6</v>
      </c>
      <c r="I44" s="6"/>
      <c r="J44" s="6"/>
      <c r="K44" s="70"/>
      <c r="L44" s="89"/>
      <c r="M44" s="90">
        <v>0</v>
      </c>
      <c r="N44" s="3" t="s">
        <v>100</v>
      </c>
      <c r="O44" s="3">
        <f>Día7!O44+Día8!M44</f>
        <v>25</v>
      </c>
      <c r="P44" s="71"/>
      <c r="Q44" s="23"/>
    </row>
    <row r="45" spans="1:23" s="21" customFormat="1" ht="17.25" thickTop="1" thickBot="1" x14ac:dyDescent="0.3">
      <c r="A45" s="1">
        <v>8159</v>
      </c>
      <c r="B45" s="3" t="s">
        <v>31</v>
      </c>
      <c r="C45" s="3" t="s">
        <v>57</v>
      </c>
      <c r="D45" s="3" t="s">
        <v>48</v>
      </c>
      <c r="E45" s="3" t="s">
        <v>33</v>
      </c>
      <c r="F45" s="82">
        <v>0.65138888888888891</v>
      </c>
      <c r="G45" s="80"/>
      <c r="H45" s="6"/>
      <c r="I45" s="6"/>
      <c r="J45" s="6"/>
      <c r="K45" s="70"/>
      <c r="L45" s="70"/>
      <c r="M45" s="10"/>
      <c r="N45" s="3"/>
      <c r="O45" s="3">
        <f>Día7!O45+Día8!M45</f>
        <v>6</v>
      </c>
      <c r="P45" s="71"/>
      <c r="Q45" s="23"/>
      <c r="W45" s="22"/>
    </row>
    <row r="46" spans="1:23" s="21" customFormat="1" ht="17.25" thickTop="1" thickBot="1" x14ac:dyDescent="0.3">
      <c r="A46" s="1">
        <v>8158</v>
      </c>
      <c r="B46" s="3" t="s">
        <v>31</v>
      </c>
      <c r="C46" s="3" t="s">
        <v>37</v>
      </c>
      <c r="D46" s="3" t="s">
        <v>33</v>
      </c>
      <c r="E46" s="3" t="s">
        <v>34</v>
      </c>
      <c r="F46" s="82">
        <v>0.6645833333333333</v>
      </c>
      <c r="G46" s="80" t="s">
        <v>122</v>
      </c>
      <c r="H46" s="11">
        <v>6</v>
      </c>
      <c r="I46" s="11" t="s">
        <v>106</v>
      </c>
      <c r="J46" s="11"/>
      <c r="K46" s="70"/>
      <c r="L46" s="70"/>
      <c r="M46" s="10">
        <v>70</v>
      </c>
      <c r="N46" s="3" t="s">
        <v>101</v>
      </c>
      <c r="O46" s="3">
        <f>Día7!O46+Día8!M46</f>
        <v>530</v>
      </c>
      <c r="P46" s="71" t="s">
        <v>176</v>
      </c>
      <c r="Q46" s="23"/>
      <c r="W46" s="22"/>
    </row>
    <row r="47" spans="1:23" s="21" customFormat="1" ht="20.100000000000001" customHeight="1" thickTop="1" thickBot="1" x14ac:dyDescent="0.3">
      <c r="A47" s="1">
        <v>8359</v>
      </c>
      <c r="B47" s="3" t="s">
        <v>31</v>
      </c>
      <c r="C47" s="3" t="s">
        <v>37</v>
      </c>
      <c r="D47" s="3" t="s">
        <v>48</v>
      </c>
      <c r="E47" s="3" t="s">
        <v>33</v>
      </c>
      <c r="F47" s="82">
        <v>0.67222222222222217</v>
      </c>
      <c r="G47" s="80"/>
      <c r="H47" s="11">
        <v>3</v>
      </c>
      <c r="I47" s="11" t="s">
        <v>103</v>
      </c>
      <c r="J47" s="11"/>
      <c r="K47" s="70"/>
      <c r="L47" s="70"/>
      <c r="M47" s="10">
        <v>11</v>
      </c>
      <c r="N47" s="3" t="s">
        <v>100</v>
      </c>
      <c r="O47" s="3">
        <f>Día7!O47+Día8!M47</f>
        <v>59</v>
      </c>
      <c r="P47" s="71"/>
      <c r="Q47" s="23"/>
      <c r="W47" s="22"/>
    </row>
    <row r="48" spans="1:23" s="21" customFormat="1" ht="17.25" thickTop="1" thickBot="1" x14ac:dyDescent="0.3">
      <c r="A48" s="1">
        <v>4969</v>
      </c>
      <c r="B48" s="3" t="s">
        <v>32</v>
      </c>
      <c r="C48" s="3" t="s">
        <v>37</v>
      </c>
      <c r="D48" s="3" t="s">
        <v>48</v>
      </c>
      <c r="E48" s="3" t="s">
        <v>47</v>
      </c>
      <c r="F48" s="82">
        <v>0.6791666666666667</v>
      </c>
      <c r="G48" s="88"/>
      <c r="H48" s="11">
        <v>3</v>
      </c>
      <c r="I48" s="11" t="s">
        <v>106</v>
      </c>
      <c r="J48" s="11"/>
      <c r="K48" s="70"/>
      <c r="L48" s="70"/>
      <c r="M48" s="8">
        <v>13</v>
      </c>
      <c r="N48" s="3" t="s">
        <v>101</v>
      </c>
      <c r="O48" s="3">
        <f>Día7!O48+Día8!M48</f>
        <v>85</v>
      </c>
      <c r="P48" s="71" t="s">
        <v>265</v>
      </c>
      <c r="Q48" s="23"/>
      <c r="W48" s="22"/>
    </row>
    <row r="49" spans="1:23" s="21" customFormat="1" ht="20.100000000000001" customHeight="1" thickTop="1" thickBot="1" x14ac:dyDescent="0.3">
      <c r="A49" s="1">
        <v>4958</v>
      </c>
      <c r="B49" s="3" t="s">
        <v>32</v>
      </c>
      <c r="C49" s="3" t="s">
        <v>37</v>
      </c>
      <c r="D49" s="3" t="s">
        <v>47</v>
      </c>
      <c r="E49" s="3" t="s">
        <v>34</v>
      </c>
      <c r="F49" s="82">
        <v>0.6972222222222223</v>
      </c>
      <c r="G49" s="80"/>
      <c r="H49" s="6">
        <v>6</v>
      </c>
      <c r="I49" s="6" t="s">
        <v>106</v>
      </c>
      <c r="J49" s="6">
        <v>3</v>
      </c>
      <c r="K49" s="70"/>
      <c r="L49" s="70"/>
      <c r="M49" s="8">
        <v>66</v>
      </c>
      <c r="N49" s="3" t="s">
        <v>101</v>
      </c>
      <c r="O49" s="3">
        <f>Día7!O49+Día8!M49</f>
        <v>498</v>
      </c>
      <c r="P49" s="71" t="s">
        <v>266</v>
      </c>
      <c r="Q49" s="23"/>
      <c r="W49" s="22"/>
    </row>
    <row r="50" spans="1:23" s="21" customFormat="1" ht="17.25" thickTop="1" thickBot="1" x14ac:dyDescent="0.3">
      <c r="A50" s="1">
        <v>8169</v>
      </c>
      <c r="B50" s="3" t="s">
        <v>31</v>
      </c>
      <c r="C50" s="3" t="s">
        <v>40</v>
      </c>
      <c r="D50" s="3" t="s">
        <v>48</v>
      </c>
      <c r="E50" s="3" t="s">
        <v>33</v>
      </c>
      <c r="F50" s="82">
        <v>0.70416666666666661</v>
      </c>
      <c r="G50" s="80" t="s">
        <v>122</v>
      </c>
      <c r="H50" s="6">
        <v>3</v>
      </c>
      <c r="I50" s="6"/>
      <c r="J50" s="6"/>
      <c r="K50" s="70"/>
      <c r="L50" s="70"/>
      <c r="M50" s="10">
        <v>7</v>
      </c>
      <c r="N50" s="3" t="s">
        <v>100</v>
      </c>
      <c r="O50" s="3">
        <f>Día7!O50+Día8!M50</f>
        <v>30</v>
      </c>
      <c r="P50" s="71"/>
      <c r="Q50" s="23"/>
      <c r="W50" s="22"/>
    </row>
    <row r="51" spans="1:23" s="21" customFormat="1" ht="20.100000000000001" customHeight="1" thickTop="1" thickBot="1" x14ac:dyDescent="0.3">
      <c r="A51" s="1">
        <v>8168</v>
      </c>
      <c r="B51" s="3" t="s">
        <v>31</v>
      </c>
      <c r="C51" s="3" t="s">
        <v>67</v>
      </c>
      <c r="D51" s="3" t="s">
        <v>33</v>
      </c>
      <c r="E51" s="3" t="s">
        <v>34</v>
      </c>
      <c r="F51" s="82">
        <v>0.70763888888888893</v>
      </c>
      <c r="G51" s="80"/>
      <c r="H51" s="6"/>
      <c r="I51" s="6"/>
      <c r="J51" s="6"/>
      <c r="K51" s="70"/>
      <c r="L51" s="70"/>
      <c r="M51" s="3"/>
      <c r="N51" s="3"/>
      <c r="O51" s="3">
        <f>Día7!O51+Día8!M51</f>
        <v>194</v>
      </c>
      <c r="P51" s="71"/>
      <c r="Q51" s="23"/>
    </row>
    <row r="52" spans="1:23" s="21" customFormat="1" ht="20.100000000000001" customHeight="1" thickTop="1" thickBot="1" x14ac:dyDescent="0.3">
      <c r="A52" s="1">
        <v>8179</v>
      </c>
      <c r="B52" s="3" t="s">
        <v>31</v>
      </c>
      <c r="C52" s="3" t="s">
        <v>37</v>
      </c>
      <c r="D52" s="3" t="s">
        <v>48</v>
      </c>
      <c r="E52" s="3" t="s">
        <v>33</v>
      </c>
      <c r="F52" s="82">
        <v>0.72777777777777775</v>
      </c>
      <c r="G52" s="88"/>
      <c r="H52" s="6">
        <v>3</v>
      </c>
      <c r="I52" s="6" t="s">
        <v>103</v>
      </c>
      <c r="J52" s="6"/>
      <c r="K52" s="70"/>
      <c r="L52" s="70"/>
      <c r="M52" s="9">
        <v>7</v>
      </c>
      <c r="N52" s="3" t="s">
        <v>100</v>
      </c>
      <c r="O52" s="3">
        <f>Día7!O52+Día8!M52</f>
        <v>45</v>
      </c>
      <c r="P52" s="71" t="s">
        <v>267</v>
      </c>
      <c r="Q52" s="23"/>
    </row>
    <row r="53" spans="1:23" s="21" customFormat="1" ht="20.100000000000001" customHeight="1" thickTop="1" thickBot="1" x14ac:dyDescent="0.3">
      <c r="A53" s="1" t="s">
        <v>65</v>
      </c>
      <c r="B53" s="3" t="s">
        <v>32</v>
      </c>
      <c r="C53" s="3" t="s">
        <v>37</v>
      </c>
      <c r="D53" s="3" t="s">
        <v>48</v>
      </c>
      <c r="E53" s="3" t="s">
        <v>66</v>
      </c>
      <c r="F53" s="82">
        <v>0.75486111111111109</v>
      </c>
      <c r="G53" s="80"/>
      <c r="H53" s="6">
        <v>3</v>
      </c>
      <c r="I53" s="6" t="s">
        <v>125</v>
      </c>
      <c r="J53" s="6"/>
      <c r="K53" s="70" t="s">
        <v>128</v>
      </c>
      <c r="L53" s="70"/>
      <c r="M53" s="9">
        <v>13</v>
      </c>
      <c r="N53" s="3" t="s">
        <v>101</v>
      </c>
      <c r="O53" s="3">
        <f>Día7!O53+Día8!M53</f>
        <v>82</v>
      </c>
      <c r="P53" s="71" t="s">
        <v>268</v>
      </c>
    </row>
    <row r="54" spans="1:23" s="21" customFormat="1" ht="20.100000000000001" customHeight="1" thickTop="1" thickBot="1" x14ac:dyDescent="0.3">
      <c r="A54" s="1">
        <v>4175</v>
      </c>
      <c r="B54" s="3" t="s">
        <v>68</v>
      </c>
      <c r="C54" s="3" t="s">
        <v>37</v>
      </c>
      <c r="D54" s="3" t="s">
        <v>34</v>
      </c>
      <c r="E54" s="3" t="s">
        <v>69</v>
      </c>
      <c r="F54" s="82">
        <v>0.76041666666666663</v>
      </c>
      <c r="G54" s="80"/>
      <c r="H54" s="6">
        <v>3</v>
      </c>
      <c r="I54" s="6"/>
      <c r="J54" s="6"/>
      <c r="K54" s="70"/>
      <c r="L54" s="70"/>
      <c r="M54" s="10">
        <v>6</v>
      </c>
      <c r="N54" s="3" t="s">
        <v>100</v>
      </c>
      <c r="O54" s="3">
        <f>Día7!O54+Día8!M54</f>
        <v>32</v>
      </c>
      <c r="P54" s="71"/>
      <c r="Q54" s="23"/>
      <c r="W54" s="22"/>
    </row>
    <row r="55" spans="1:23" s="21" customFormat="1" ht="20.25" customHeight="1" thickTop="1" thickBot="1" x14ac:dyDescent="0.3">
      <c r="A55" s="1">
        <v>8178</v>
      </c>
      <c r="B55" s="3" t="s">
        <v>31</v>
      </c>
      <c r="C55" s="3" t="s">
        <v>37</v>
      </c>
      <c r="D55" s="3" t="s">
        <v>33</v>
      </c>
      <c r="E55" s="3" t="s">
        <v>34</v>
      </c>
      <c r="F55" s="82">
        <v>0.76874999999999993</v>
      </c>
      <c r="G55" s="80"/>
      <c r="H55" s="6">
        <v>6</v>
      </c>
      <c r="I55" s="11"/>
      <c r="J55" s="11"/>
      <c r="K55" s="70"/>
      <c r="L55" s="70"/>
      <c r="M55" s="10">
        <v>95</v>
      </c>
      <c r="N55" s="3" t="s">
        <v>101</v>
      </c>
      <c r="O55" s="3">
        <f>Día7!O55+Día8!M55</f>
        <v>739</v>
      </c>
      <c r="P55" s="71" t="s">
        <v>269</v>
      </c>
      <c r="Q55" s="23"/>
      <c r="W55" s="22"/>
    </row>
    <row r="56" spans="1:23" s="21" customFormat="1" ht="20.100000000000001" customHeight="1" thickTop="1" thickBot="1" x14ac:dyDescent="0.3">
      <c r="A56" s="1">
        <v>8389</v>
      </c>
      <c r="B56" s="3" t="s">
        <v>31</v>
      </c>
      <c r="C56" s="3" t="s">
        <v>62</v>
      </c>
      <c r="D56" s="3" t="s">
        <v>48</v>
      </c>
      <c r="E56" s="3" t="s">
        <v>33</v>
      </c>
      <c r="F56" s="82">
        <v>0.77638888888888891</v>
      </c>
      <c r="G56" s="80"/>
      <c r="H56" s="6">
        <v>3</v>
      </c>
      <c r="I56" s="6"/>
      <c r="J56" s="6"/>
      <c r="K56" s="70"/>
      <c r="L56" s="70"/>
      <c r="M56" s="8">
        <v>11</v>
      </c>
      <c r="N56" s="3" t="s">
        <v>100</v>
      </c>
      <c r="O56" s="3">
        <f>Día7!O56+Día8!M56</f>
        <v>51</v>
      </c>
      <c r="P56" s="71"/>
      <c r="Q56" s="23"/>
      <c r="W56" s="22"/>
    </row>
    <row r="57" spans="1:23" s="21" customFormat="1" ht="20.100000000000001" customHeight="1" thickTop="1" thickBot="1" x14ac:dyDescent="0.3">
      <c r="A57" s="1">
        <v>8189</v>
      </c>
      <c r="B57" s="3" t="s">
        <v>31</v>
      </c>
      <c r="C57" s="3" t="s">
        <v>42</v>
      </c>
      <c r="D57" s="3" t="s">
        <v>34</v>
      </c>
      <c r="E57" s="3" t="s">
        <v>33</v>
      </c>
      <c r="F57" s="82">
        <v>0.80069444444444438</v>
      </c>
      <c r="G57" s="80"/>
      <c r="H57" s="6">
        <v>3</v>
      </c>
      <c r="I57" s="6"/>
      <c r="J57" s="6"/>
      <c r="K57" s="70"/>
      <c r="L57" s="70"/>
      <c r="M57" s="85">
        <v>1</v>
      </c>
      <c r="N57" s="3" t="s">
        <v>100</v>
      </c>
      <c r="O57" s="3">
        <f>Día7!O57+Día8!M57</f>
        <v>19</v>
      </c>
      <c r="P57" s="71"/>
      <c r="Q57" s="23"/>
      <c r="W57" s="22"/>
    </row>
    <row r="58" spans="1:23" s="21" customFormat="1" ht="20.100000000000001" customHeight="1" thickTop="1" thickBot="1" x14ac:dyDescent="0.3">
      <c r="A58" s="1" t="s">
        <v>70</v>
      </c>
      <c r="B58" s="3" t="s">
        <v>61</v>
      </c>
      <c r="C58" s="3" t="s">
        <v>62</v>
      </c>
      <c r="D58" s="3" t="s">
        <v>71</v>
      </c>
      <c r="E58" s="3" t="s">
        <v>34</v>
      </c>
      <c r="F58" s="82">
        <v>0.80833333333333324</v>
      </c>
      <c r="G58" s="80" t="s">
        <v>151</v>
      </c>
      <c r="H58" s="6">
        <v>5</v>
      </c>
      <c r="I58" s="6"/>
      <c r="J58" s="6"/>
      <c r="K58" s="70"/>
      <c r="L58" s="70"/>
      <c r="M58" s="10">
        <v>39</v>
      </c>
      <c r="N58" s="3" t="s">
        <v>101</v>
      </c>
      <c r="O58" s="3">
        <f>Día7!O58+Día8!M58</f>
        <v>180</v>
      </c>
      <c r="P58" s="71" t="s">
        <v>270</v>
      </c>
      <c r="Q58" s="23"/>
      <c r="W58" s="22"/>
    </row>
    <row r="59" spans="1:23" s="21" customFormat="1" ht="16.5" thickTop="1" thickBot="1" x14ac:dyDescent="0.3">
      <c r="A59" s="1" t="s">
        <v>72</v>
      </c>
      <c r="B59" s="3" t="s">
        <v>46</v>
      </c>
      <c r="C59" s="3" t="s">
        <v>37</v>
      </c>
      <c r="D59" s="3" t="s">
        <v>47</v>
      </c>
      <c r="E59" s="3" t="s">
        <v>34</v>
      </c>
      <c r="F59" s="82">
        <v>0.81458333333333333</v>
      </c>
      <c r="G59" s="80" t="s">
        <v>122</v>
      </c>
      <c r="H59" s="6">
        <v>6</v>
      </c>
      <c r="I59" s="6" t="s">
        <v>106</v>
      </c>
      <c r="J59" s="6"/>
      <c r="K59" s="70"/>
      <c r="L59" s="70"/>
      <c r="M59" s="3">
        <v>47</v>
      </c>
      <c r="N59" s="3" t="s">
        <v>101</v>
      </c>
      <c r="O59" s="3">
        <f>Día7!O59+Día8!M59</f>
        <v>379</v>
      </c>
      <c r="P59" s="71" t="s">
        <v>205</v>
      </c>
      <c r="Q59" s="23"/>
    </row>
    <row r="60" spans="1:23" s="21" customFormat="1" ht="20.100000000000001" customHeight="1" thickTop="1" thickBot="1" x14ac:dyDescent="0.3">
      <c r="A60" s="1">
        <v>8199</v>
      </c>
      <c r="B60" s="3" t="s">
        <v>31</v>
      </c>
      <c r="C60" s="3" t="s">
        <v>40</v>
      </c>
      <c r="D60" s="3" t="s">
        <v>48</v>
      </c>
      <c r="E60" s="3" t="s">
        <v>33</v>
      </c>
      <c r="F60" s="82">
        <v>0.82916666666666661</v>
      </c>
      <c r="G60" s="80" t="s">
        <v>151</v>
      </c>
      <c r="H60" s="6">
        <v>3</v>
      </c>
      <c r="I60" s="6"/>
      <c r="J60" s="6"/>
      <c r="K60" s="70"/>
      <c r="L60" s="70"/>
      <c r="M60" s="2">
        <v>4</v>
      </c>
      <c r="N60" s="3" t="s">
        <v>100</v>
      </c>
      <c r="O60" s="3">
        <f>Día7!O60+Día8!M60</f>
        <v>29</v>
      </c>
      <c r="P60" s="71"/>
    </row>
    <row r="61" spans="1:23" s="21" customFormat="1" ht="20.100000000000001" customHeight="1" thickTop="1" thickBot="1" x14ac:dyDescent="0.3">
      <c r="A61" s="1">
        <v>8198</v>
      </c>
      <c r="B61" s="3" t="s">
        <v>31</v>
      </c>
      <c r="C61" s="3" t="s">
        <v>37</v>
      </c>
      <c r="D61" s="3" t="s">
        <v>33</v>
      </c>
      <c r="E61" s="3" t="s">
        <v>34</v>
      </c>
      <c r="F61" s="82">
        <v>0.84930555555555554</v>
      </c>
      <c r="G61" s="87"/>
      <c r="H61" s="6">
        <v>6</v>
      </c>
      <c r="I61" s="6"/>
      <c r="J61" s="6"/>
      <c r="K61" s="70"/>
      <c r="L61" s="70"/>
      <c r="M61" s="91">
        <v>55</v>
      </c>
      <c r="N61" s="3" t="s">
        <v>100</v>
      </c>
      <c r="O61" s="3">
        <f>Día7!O61+Día8!M61</f>
        <v>433</v>
      </c>
      <c r="P61" s="71"/>
    </row>
    <row r="62" spans="1:23" s="21" customFormat="1" ht="20.100000000000001" customHeight="1" thickTop="1" thickBot="1" x14ac:dyDescent="0.3">
      <c r="A62" s="1">
        <v>8209</v>
      </c>
      <c r="B62" s="3" t="s">
        <v>31</v>
      </c>
      <c r="C62" s="3" t="s">
        <v>37</v>
      </c>
      <c r="D62" s="3" t="s">
        <v>48</v>
      </c>
      <c r="E62" s="3" t="s">
        <v>33</v>
      </c>
      <c r="F62" s="82">
        <v>0.85277777777777775</v>
      </c>
      <c r="G62" s="88"/>
      <c r="H62" s="6">
        <v>3</v>
      </c>
      <c r="I62" s="6"/>
      <c r="J62" s="6"/>
      <c r="K62" s="70"/>
      <c r="L62" s="70"/>
      <c r="M62" s="10">
        <v>9</v>
      </c>
      <c r="N62" s="3" t="s">
        <v>100</v>
      </c>
      <c r="O62" s="3">
        <f>Día7!O62+Día8!M62</f>
        <v>32</v>
      </c>
      <c r="P62" s="71"/>
      <c r="Q62" s="23"/>
      <c r="W62" s="22"/>
    </row>
    <row r="63" spans="1:23" s="21" customFormat="1" ht="20.100000000000001" customHeight="1" thickTop="1" thickBot="1" x14ac:dyDescent="0.3">
      <c r="A63" s="1" t="s">
        <v>73</v>
      </c>
      <c r="B63" s="3" t="s">
        <v>46</v>
      </c>
      <c r="C63" s="3" t="s">
        <v>37</v>
      </c>
      <c r="D63" s="3" t="s">
        <v>48</v>
      </c>
      <c r="E63" s="3" t="s">
        <v>47</v>
      </c>
      <c r="F63" s="82">
        <v>0.88055555555555554</v>
      </c>
      <c r="G63" s="80"/>
      <c r="H63" s="11">
        <v>3</v>
      </c>
      <c r="I63" s="11" t="s">
        <v>106</v>
      </c>
      <c r="J63" s="11"/>
      <c r="K63" s="70"/>
      <c r="L63" s="70"/>
      <c r="M63" s="91">
        <v>2</v>
      </c>
      <c r="N63" s="3" t="s">
        <v>101</v>
      </c>
      <c r="O63" s="3">
        <f>Día7!O63+Día8!M63</f>
        <v>42</v>
      </c>
      <c r="P63" s="95" t="s">
        <v>205</v>
      </c>
      <c r="Q63" s="23"/>
      <c r="W63" s="22"/>
    </row>
    <row r="64" spans="1:23" s="21" customFormat="1" ht="17.25" thickTop="1" thickBot="1" x14ac:dyDescent="0.3">
      <c r="A64" s="1">
        <v>8208</v>
      </c>
      <c r="B64" s="3" t="s">
        <v>31</v>
      </c>
      <c r="C64" s="3" t="s">
        <v>37</v>
      </c>
      <c r="D64" s="3" t="s">
        <v>33</v>
      </c>
      <c r="E64" s="3" t="s">
        <v>34</v>
      </c>
      <c r="F64" s="82">
        <v>0.8833333333333333</v>
      </c>
      <c r="G64" s="80"/>
      <c r="H64" s="6">
        <v>6</v>
      </c>
      <c r="I64" s="6"/>
      <c r="J64" s="6"/>
      <c r="K64" s="70"/>
      <c r="L64" s="70"/>
      <c r="M64" s="86">
        <v>33</v>
      </c>
      <c r="N64" s="3" t="s">
        <v>100</v>
      </c>
      <c r="O64" s="3">
        <f>Día7!O64+Día8!M64</f>
        <v>222</v>
      </c>
      <c r="P64" s="71"/>
      <c r="Q64" s="23"/>
      <c r="W64" s="22"/>
    </row>
    <row r="65" spans="1:23" s="21" customFormat="1" ht="20.100000000000001" customHeight="1" thickTop="1" thickBot="1" x14ac:dyDescent="0.3">
      <c r="A65" s="1">
        <v>4184</v>
      </c>
      <c r="B65" s="3" t="s">
        <v>32</v>
      </c>
      <c r="C65" s="3" t="s">
        <v>62</v>
      </c>
      <c r="D65" s="3" t="s">
        <v>44</v>
      </c>
      <c r="E65" s="3" t="s">
        <v>34</v>
      </c>
      <c r="F65" s="82">
        <v>0.89097222222222217</v>
      </c>
      <c r="G65" s="80"/>
      <c r="H65" s="6">
        <v>6</v>
      </c>
      <c r="I65" s="6"/>
      <c r="J65" s="6"/>
      <c r="K65" s="70"/>
      <c r="L65" s="70"/>
      <c r="M65" s="8">
        <v>0</v>
      </c>
      <c r="N65" s="3" t="s">
        <v>100</v>
      </c>
      <c r="O65" s="3">
        <f>Día7!O65+Día8!M65</f>
        <v>1</v>
      </c>
      <c r="P65" s="71"/>
      <c r="Q65" s="23"/>
      <c r="W65" s="22"/>
    </row>
    <row r="66" spans="1:23" s="21" customFormat="1" ht="20.100000000000001" customHeight="1" thickTop="1" thickBot="1" x14ac:dyDescent="0.3">
      <c r="A66" s="1" t="s">
        <v>30</v>
      </c>
      <c r="B66" s="3" t="s">
        <v>32</v>
      </c>
      <c r="C66" s="3" t="s">
        <v>37</v>
      </c>
      <c r="D66" s="3" t="s">
        <v>35</v>
      </c>
      <c r="E66" s="3" t="s">
        <v>34</v>
      </c>
      <c r="F66" s="82">
        <v>0.89861111111111114</v>
      </c>
      <c r="G66" s="80" t="s">
        <v>99</v>
      </c>
      <c r="H66" s="6">
        <v>6</v>
      </c>
      <c r="I66" s="6" t="s">
        <v>103</v>
      </c>
      <c r="J66" s="6"/>
      <c r="K66" s="70"/>
      <c r="L66" s="70"/>
      <c r="M66" s="10">
        <v>8</v>
      </c>
      <c r="N66" s="3" t="s">
        <v>100</v>
      </c>
      <c r="O66" s="3">
        <f>Día7!O66+Día8!M66</f>
        <v>88</v>
      </c>
      <c r="P66" s="71"/>
      <c r="Q66" s="23"/>
      <c r="W66" s="22"/>
    </row>
    <row r="67" spans="1:23" s="21" customFormat="1" ht="20.100000000000001" customHeight="1" thickTop="1" thickBot="1" x14ac:dyDescent="0.3">
      <c r="A67" s="1">
        <v>8219</v>
      </c>
      <c r="B67" s="3" t="s">
        <v>31</v>
      </c>
      <c r="C67" s="3" t="s">
        <v>37</v>
      </c>
      <c r="D67" s="3" t="s">
        <v>34</v>
      </c>
      <c r="E67" s="3" t="s">
        <v>33</v>
      </c>
      <c r="F67" s="82">
        <v>0.91527777777777775</v>
      </c>
      <c r="G67" s="80"/>
      <c r="H67" s="6">
        <v>3</v>
      </c>
      <c r="I67" s="6"/>
      <c r="J67" s="6"/>
      <c r="K67" s="70"/>
      <c r="L67" s="70"/>
      <c r="M67" s="3">
        <v>5</v>
      </c>
      <c r="N67" s="3" t="s">
        <v>100</v>
      </c>
      <c r="O67" s="3">
        <f>Día7!O67+Día8!M67</f>
        <v>16</v>
      </c>
      <c r="P67" s="71"/>
      <c r="Q67" s="23"/>
    </row>
    <row r="68" spans="1:23" s="21" customFormat="1" ht="20.100000000000001" customHeight="1" thickTop="1" thickBot="1" x14ac:dyDescent="0.3">
      <c r="A68" s="1"/>
      <c r="B68" s="3"/>
      <c r="C68" s="3"/>
      <c r="D68" s="3"/>
      <c r="E68" s="3"/>
      <c r="F68" s="82"/>
      <c r="G68" s="80"/>
      <c r="H68" s="6"/>
      <c r="I68" s="6"/>
      <c r="J68" s="6"/>
      <c r="K68" s="70"/>
      <c r="L68" s="70"/>
      <c r="M68" s="9"/>
      <c r="N68" s="3"/>
      <c r="O68" s="6"/>
      <c r="P68" s="71"/>
    </row>
    <row r="69" spans="1:23" s="21" customFormat="1" ht="20.100000000000001" customHeight="1" thickTop="1" thickBot="1" x14ac:dyDescent="0.3">
      <c r="A69" s="1"/>
      <c r="B69" s="2"/>
      <c r="C69" s="3"/>
      <c r="D69" s="3"/>
      <c r="E69" s="3"/>
      <c r="F69" s="4"/>
      <c r="G69" s="80"/>
      <c r="H69" s="6"/>
      <c r="I69" s="6"/>
      <c r="J69" s="6"/>
      <c r="K69" s="70"/>
      <c r="L69" s="70"/>
      <c r="M69" s="9"/>
      <c r="N69" s="3"/>
      <c r="O69" s="6"/>
      <c r="P69" s="71"/>
    </row>
    <row r="70" spans="1:23" s="21" customFormat="1" ht="20.100000000000001" customHeight="1" thickTop="1" thickBot="1" x14ac:dyDescent="0.3">
      <c r="A70" s="1"/>
      <c r="B70" s="2"/>
      <c r="C70" s="3"/>
      <c r="D70" s="3"/>
      <c r="E70" s="3"/>
      <c r="F70" s="4"/>
      <c r="G70" s="80"/>
      <c r="H70" s="6"/>
      <c r="I70" s="6"/>
      <c r="J70" s="6"/>
      <c r="K70" s="70"/>
      <c r="L70" s="70"/>
      <c r="M70" s="79"/>
      <c r="N70" s="3"/>
      <c r="O70" s="96"/>
      <c r="P70" s="71"/>
    </row>
    <row r="71" spans="1:23" s="21" customFormat="1" ht="20.100000000000001" customHeight="1" thickTop="1" thickBot="1" x14ac:dyDescent="0.3">
      <c r="A71" s="13"/>
      <c r="B71" s="13"/>
      <c r="C71" s="13"/>
      <c r="D71" s="13"/>
      <c r="E71" s="13"/>
      <c r="F71" s="13"/>
      <c r="G71" s="13"/>
      <c r="H71" s="13"/>
      <c r="K71" s="74"/>
      <c r="L71" s="75"/>
      <c r="M71" s="76"/>
      <c r="N71" s="24"/>
      <c r="O71" s="97"/>
      <c r="P71" s="13"/>
    </row>
    <row r="72" spans="1:23" s="21" customFormat="1" ht="20.100000000000001" customHeight="1" x14ac:dyDescent="0.25">
      <c r="A72" s="13"/>
      <c r="B72" s="13"/>
      <c r="C72" s="13"/>
      <c r="D72" s="24"/>
      <c r="K72" s="112" t="s">
        <v>5</v>
      </c>
      <c r="L72" s="113"/>
      <c r="M72" s="77">
        <f>SUM(M14:M71)</f>
        <v>1451</v>
      </c>
      <c r="N72" s="74"/>
      <c r="O72" s="74"/>
      <c r="P72" s="13"/>
    </row>
    <row r="73" spans="1:23" ht="20.100000000000001" customHeight="1" thickBot="1" x14ac:dyDescent="0.3">
      <c r="G73" s="15"/>
      <c r="K73" s="110" t="s">
        <v>11</v>
      </c>
      <c r="L73" s="111"/>
      <c r="M73" s="78">
        <f>Día7!M73+Día8!M72</f>
        <v>9816</v>
      </c>
      <c r="N73" s="75"/>
      <c r="O73" s="75"/>
      <c r="P73" s="24"/>
    </row>
    <row r="74" spans="1:23" ht="20.100000000000001" customHeight="1" x14ac:dyDescent="0.25">
      <c r="G74" s="24"/>
      <c r="P74" s="24"/>
    </row>
    <row r="75" spans="1:23" x14ac:dyDescent="0.25">
      <c r="G75" s="24"/>
      <c r="P75" s="24"/>
    </row>
    <row r="76" spans="1:23" x14ac:dyDescent="0.25">
      <c r="A76" s="25"/>
      <c r="B76" s="25"/>
      <c r="C76" s="25"/>
      <c r="P76" s="24"/>
    </row>
    <row r="77" spans="1:23" ht="14.25" customHeight="1" x14ac:dyDescent="0.25">
      <c r="A77" s="25"/>
      <c r="B77" s="25"/>
      <c r="C77" s="25"/>
      <c r="P77" s="24"/>
    </row>
    <row r="78" spans="1:23" ht="14.25" customHeight="1" x14ac:dyDescent="0.25">
      <c r="A78" s="25"/>
      <c r="B78" s="25"/>
      <c r="C78" s="25"/>
      <c r="P78" s="24"/>
    </row>
    <row r="79" spans="1:23" ht="14.25" customHeight="1" x14ac:dyDescent="0.25">
      <c r="A79" s="25"/>
      <c r="B79" s="25"/>
      <c r="C79" s="25"/>
      <c r="P79" s="24"/>
    </row>
    <row r="80" spans="1:23" ht="14.25" customHeight="1" x14ac:dyDescent="0.25">
      <c r="A80" s="25"/>
      <c r="B80" s="25"/>
      <c r="C80" s="25"/>
    </row>
    <row r="81" spans="1:3" x14ac:dyDescent="0.25">
      <c r="A81" s="25"/>
      <c r="B81" s="25"/>
      <c r="C81" s="25"/>
    </row>
    <row r="82" spans="1:3" x14ac:dyDescent="0.25">
      <c r="A82" s="25"/>
      <c r="B82" s="25"/>
      <c r="C82" s="25"/>
    </row>
    <row r="83" spans="1:3" x14ac:dyDescent="0.25">
      <c r="A83" s="25"/>
      <c r="B83" s="25"/>
      <c r="C83" s="25"/>
    </row>
    <row r="84" spans="1:3" x14ac:dyDescent="0.25">
      <c r="A84" s="25"/>
      <c r="B84" s="25"/>
      <c r="C84" s="25"/>
    </row>
    <row r="85" spans="1:3" x14ac:dyDescent="0.25">
      <c r="A85" s="25"/>
      <c r="B85" s="25"/>
      <c r="C85" s="25"/>
    </row>
    <row r="86" spans="1:3" x14ac:dyDescent="0.25">
      <c r="A86" s="25"/>
      <c r="B86" s="25"/>
      <c r="C86" s="25"/>
    </row>
  </sheetData>
  <mergeCells count="12">
    <mergeCell ref="K73:L73"/>
    <mergeCell ref="F2:H2"/>
    <mergeCell ref="L2:M2"/>
    <mergeCell ref="F3:H3"/>
    <mergeCell ref="L3:M3"/>
    <mergeCell ref="A5:G5"/>
    <mergeCell ref="I5:O5"/>
    <mergeCell ref="F6:G6"/>
    <mergeCell ref="N6:O6"/>
    <mergeCell ref="A12:D12"/>
    <mergeCell ref="K12:L12"/>
    <mergeCell ref="K72:L72"/>
  </mergeCells>
  <pageMargins left="0.7" right="0.7" top="0.75" bottom="0.75" header="0.3" footer="0.3"/>
  <pageSetup paperSize="9" orientation="portrait" r:id="rId1"/>
  <ignoredErrors>
    <ignoredError sqref="O14:O28 O42:O65 O38:O40 O30:O36" unlockedFormula="1"/>
  </ignoredErrors>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6"/>
  <sheetViews>
    <sheetView topLeftCell="A61" zoomScaleNormal="100" workbookViewId="0">
      <selection activeCell="H14" sqref="H14:H69"/>
    </sheetView>
  </sheetViews>
  <sheetFormatPr baseColWidth="10" defaultColWidth="9.140625" defaultRowHeight="15" x14ac:dyDescent="0.25"/>
  <cols>
    <col min="1" max="1" width="13.85546875" style="13" bestFit="1" customWidth="1"/>
    <col min="2" max="2" width="13.140625" style="13" customWidth="1"/>
    <col min="3" max="3" width="14.42578125" style="13" customWidth="1"/>
    <col min="4" max="4" width="12.42578125" style="13" customWidth="1"/>
    <col min="5" max="5" width="14.5703125" style="13" customWidth="1"/>
    <col min="6" max="6" width="13.28515625" style="13" customWidth="1"/>
    <col min="7" max="7" width="12.42578125" style="13" customWidth="1"/>
    <col min="8" max="8" width="14.28515625" style="13" customWidth="1"/>
    <col min="9" max="9" width="12.85546875" style="13" customWidth="1"/>
    <col min="10" max="10" width="13.5703125" style="13" customWidth="1"/>
    <col min="11" max="11" width="16.42578125" style="13" customWidth="1"/>
    <col min="12" max="12" width="10.7109375" style="13" customWidth="1"/>
    <col min="13" max="13" width="10" style="13" customWidth="1"/>
    <col min="14" max="14" width="10.28515625" style="13" customWidth="1"/>
    <col min="15" max="15" width="13.42578125" style="13" customWidth="1"/>
    <col min="16" max="16" width="66.85546875" style="15" customWidth="1"/>
    <col min="17" max="17" width="2.140625" style="13" customWidth="1"/>
    <col min="18" max="21" width="9.140625" style="13" hidden="1" customWidth="1"/>
    <col min="22" max="22" width="13.85546875" style="13" customWidth="1"/>
    <col min="23" max="16384" width="9.140625" style="13"/>
  </cols>
  <sheetData>
    <row r="1" spans="1:23" ht="39" customHeight="1" thickBot="1" x14ac:dyDescent="0.3">
      <c r="D1" s="14"/>
      <c r="E1" s="14"/>
      <c r="F1" s="14"/>
    </row>
    <row r="2" spans="1:23" ht="23.25" customHeight="1" thickBot="1" x14ac:dyDescent="0.3">
      <c r="F2" s="122" t="s">
        <v>14</v>
      </c>
      <c r="G2" s="123"/>
      <c r="H2" s="124"/>
      <c r="I2" s="28"/>
      <c r="J2" s="29" t="s">
        <v>22</v>
      </c>
      <c r="K2" s="29" t="s">
        <v>23</v>
      </c>
      <c r="L2" s="125"/>
      <c r="M2" s="125"/>
    </row>
    <row r="3" spans="1:23" ht="26.25" customHeight="1" thickBot="1" x14ac:dyDescent="0.3">
      <c r="E3" s="30"/>
      <c r="F3" s="126" t="s">
        <v>29</v>
      </c>
      <c r="G3" s="127"/>
      <c r="H3" s="128"/>
      <c r="I3" s="28"/>
      <c r="J3" s="72">
        <v>44813</v>
      </c>
      <c r="K3" s="73" t="s">
        <v>90</v>
      </c>
      <c r="L3" s="129"/>
      <c r="M3" s="129"/>
    </row>
    <row r="4" spans="1:23" ht="15" customHeight="1" thickBot="1" x14ac:dyDescent="0.3">
      <c r="E4" s="30"/>
      <c r="F4" s="27"/>
      <c r="G4" s="27"/>
      <c r="H4" s="27"/>
      <c r="J4" s="31"/>
      <c r="K4" s="31"/>
    </row>
    <row r="5" spans="1:23" ht="15" customHeight="1" thickBot="1" x14ac:dyDescent="0.3">
      <c r="A5" s="119" t="s">
        <v>27</v>
      </c>
      <c r="B5" s="120"/>
      <c r="C5" s="120"/>
      <c r="D5" s="120"/>
      <c r="E5" s="120"/>
      <c r="F5" s="120"/>
      <c r="G5" s="121"/>
      <c r="H5" s="27"/>
      <c r="I5" s="119" t="s">
        <v>28</v>
      </c>
      <c r="J5" s="120"/>
      <c r="K5" s="120"/>
      <c r="L5" s="120"/>
      <c r="M5" s="120"/>
      <c r="N5" s="120"/>
      <c r="O5" s="121"/>
    </row>
    <row r="6" spans="1:23" ht="15" customHeight="1" thickBot="1" x14ac:dyDescent="0.3">
      <c r="A6" s="32" t="s">
        <v>21</v>
      </c>
      <c r="B6" s="34" t="s">
        <v>16</v>
      </c>
      <c r="C6" s="34" t="s">
        <v>17</v>
      </c>
      <c r="D6" s="34" t="s">
        <v>18</v>
      </c>
      <c r="E6" s="35" t="s">
        <v>19</v>
      </c>
      <c r="F6" s="116" t="s">
        <v>20</v>
      </c>
      <c r="G6" s="117"/>
      <c r="H6" s="36"/>
      <c r="I6" s="32" t="s">
        <v>21</v>
      </c>
      <c r="J6" s="33" t="s">
        <v>16</v>
      </c>
      <c r="K6" s="34" t="s">
        <v>17</v>
      </c>
      <c r="L6" s="34" t="s">
        <v>18</v>
      </c>
      <c r="M6" s="35" t="s">
        <v>19</v>
      </c>
      <c r="N6" s="116" t="s">
        <v>20</v>
      </c>
      <c r="O6" s="117"/>
    </row>
    <row r="7" spans="1:23" ht="13.5" customHeight="1" x14ac:dyDescent="0.25">
      <c r="A7" s="37">
        <v>1</v>
      </c>
      <c r="B7" s="38" t="s">
        <v>82</v>
      </c>
      <c r="C7" s="92" t="s">
        <v>82</v>
      </c>
      <c r="D7" s="39" t="s">
        <v>83</v>
      </c>
      <c r="E7" s="39" t="s">
        <v>84</v>
      </c>
      <c r="F7" s="39" t="s">
        <v>98</v>
      </c>
      <c r="G7" s="83"/>
      <c r="H7" s="41"/>
      <c r="I7" s="37">
        <v>1</v>
      </c>
      <c r="J7" s="42"/>
      <c r="K7" s="43"/>
      <c r="L7" s="39"/>
      <c r="M7" s="40"/>
      <c r="N7" s="3"/>
      <c r="O7" s="7"/>
    </row>
    <row r="8" spans="1:23" ht="15" customHeight="1" x14ac:dyDescent="0.25">
      <c r="A8" s="44">
        <v>2</v>
      </c>
      <c r="B8" s="45" t="s">
        <v>85</v>
      </c>
      <c r="C8" s="93" t="s">
        <v>85</v>
      </c>
      <c r="D8" s="46" t="s">
        <v>86</v>
      </c>
      <c r="E8" s="46" t="s">
        <v>87</v>
      </c>
      <c r="F8" s="46" t="s">
        <v>247</v>
      </c>
      <c r="G8" s="83"/>
      <c r="H8" s="41"/>
      <c r="I8" s="44">
        <v>2</v>
      </c>
      <c r="J8" s="45"/>
      <c r="K8" s="46"/>
      <c r="L8" s="46"/>
      <c r="M8" s="47"/>
      <c r="N8" s="3"/>
      <c r="O8" s="7"/>
    </row>
    <row r="9" spans="1:23" ht="15" customHeight="1" x14ac:dyDescent="0.25">
      <c r="A9" s="44">
        <v>3</v>
      </c>
      <c r="B9" s="45"/>
      <c r="C9" s="46"/>
      <c r="D9" s="46"/>
      <c r="E9" s="46"/>
      <c r="F9" s="2"/>
      <c r="G9" s="7"/>
      <c r="H9" s="41"/>
      <c r="I9" s="44">
        <v>3</v>
      </c>
      <c r="J9" s="48"/>
      <c r="K9" s="46"/>
      <c r="L9" s="46"/>
      <c r="M9" s="47"/>
      <c r="N9" s="3"/>
      <c r="O9" s="7"/>
    </row>
    <row r="10" spans="1:23" ht="15" customHeight="1" thickBot="1" x14ac:dyDescent="0.3">
      <c r="A10" s="49">
        <v>4</v>
      </c>
      <c r="B10" s="50"/>
      <c r="C10" s="51"/>
      <c r="D10" s="51"/>
      <c r="E10" s="51"/>
      <c r="F10" s="94"/>
      <c r="G10" s="26"/>
      <c r="H10" s="41"/>
      <c r="I10" s="49">
        <v>4</v>
      </c>
      <c r="J10" s="53"/>
      <c r="K10" s="51"/>
      <c r="L10" s="51"/>
      <c r="M10" s="52"/>
      <c r="N10" s="12"/>
      <c r="O10" s="26"/>
    </row>
    <row r="11" spans="1:23" ht="20.25" customHeight="1" thickBot="1" x14ac:dyDescent="0.3">
      <c r="A11" s="54"/>
      <c r="B11" s="54"/>
      <c r="E11" s="30"/>
      <c r="F11" s="27"/>
      <c r="G11" s="27"/>
      <c r="H11" s="27"/>
      <c r="J11" s="55"/>
    </row>
    <row r="12" spans="1:23" ht="17.25" customHeight="1" thickTop="1" thickBot="1" x14ac:dyDescent="0.3">
      <c r="A12" s="118"/>
      <c r="B12" s="118"/>
      <c r="C12" s="118"/>
      <c r="D12" s="118"/>
      <c r="E12" s="16"/>
      <c r="F12" s="16"/>
      <c r="G12" s="16"/>
      <c r="H12" s="17"/>
      <c r="I12" s="18" t="s">
        <v>24</v>
      </c>
      <c r="J12" s="56"/>
      <c r="K12" s="114" t="s">
        <v>12</v>
      </c>
      <c r="L12" s="115"/>
    </row>
    <row r="13" spans="1:23" s="19" customFormat="1" ht="24" thickTop="1" thickBot="1" x14ac:dyDescent="0.25">
      <c r="A13" s="57" t="s">
        <v>0</v>
      </c>
      <c r="B13" s="58" t="s">
        <v>26</v>
      </c>
      <c r="C13" s="59" t="s">
        <v>8</v>
      </c>
      <c r="D13" s="59" t="s">
        <v>1</v>
      </c>
      <c r="E13" s="59" t="s">
        <v>2</v>
      </c>
      <c r="F13" s="59" t="s">
        <v>7</v>
      </c>
      <c r="G13" s="60" t="s">
        <v>4</v>
      </c>
      <c r="H13" s="61" t="s">
        <v>3</v>
      </c>
      <c r="I13" s="61" t="s">
        <v>15</v>
      </c>
      <c r="J13" s="62" t="s">
        <v>39</v>
      </c>
      <c r="K13" s="63" t="s">
        <v>25</v>
      </c>
      <c r="L13" s="63" t="s">
        <v>9</v>
      </c>
      <c r="M13" s="62" t="s">
        <v>13</v>
      </c>
      <c r="N13" s="61" t="s">
        <v>10</v>
      </c>
      <c r="O13" s="64" t="s">
        <v>11</v>
      </c>
      <c r="P13" s="65" t="s">
        <v>6</v>
      </c>
    </row>
    <row r="14" spans="1:23" s="21" customFormat="1" ht="24.75" customHeight="1" thickBot="1" x14ac:dyDescent="0.3">
      <c r="A14" s="66">
        <v>4275</v>
      </c>
      <c r="B14" s="5" t="s">
        <v>32</v>
      </c>
      <c r="C14" s="5" t="s">
        <v>40</v>
      </c>
      <c r="D14" s="5" t="s">
        <v>43</v>
      </c>
      <c r="E14" s="5" t="s">
        <v>44</v>
      </c>
      <c r="F14" s="81">
        <v>0.28472222222222221</v>
      </c>
      <c r="G14" s="84"/>
      <c r="H14" s="5">
        <v>3</v>
      </c>
      <c r="I14" s="5"/>
      <c r="J14" s="5"/>
      <c r="K14" s="67"/>
      <c r="L14" s="67"/>
      <c r="M14" s="68">
        <v>9</v>
      </c>
      <c r="N14" s="5" t="s">
        <v>100</v>
      </c>
      <c r="O14" s="5">
        <f>Día8!O14+Día9!M14</f>
        <v>51</v>
      </c>
      <c r="P14" s="69"/>
      <c r="Q14" s="20"/>
    </row>
    <row r="15" spans="1:23" s="21" customFormat="1" ht="36.75" customHeight="1" thickTop="1" thickBot="1" x14ac:dyDescent="0.3">
      <c r="A15" s="1">
        <v>8058</v>
      </c>
      <c r="B15" s="3" t="s">
        <v>31</v>
      </c>
      <c r="C15" s="3" t="s">
        <v>40</v>
      </c>
      <c r="D15" s="3" t="s">
        <v>33</v>
      </c>
      <c r="E15" s="3" t="s">
        <v>34</v>
      </c>
      <c r="F15" s="82">
        <v>0.29166666666666669</v>
      </c>
      <c r="G15" s="80"/>
      <c r="H15" s="6">
        <v>6</v>
      </c>
      <c r="I15" s="6"/>
      <c r="J15" s="6"/>
      <c r="K15" s="70"/>
      <c r="L15" s="70"/>
      <c r="M15" s="8">
        <v>187</v>
      </c>
      <c r="N15" s="3" t="s">
        <v>100</v>
      </c>
      <c r="O15" s="3">
        <f>Día8!O15+Día9!M15</f>
        <v>1415</v>
      </c>
      <c r="P15" s="71"/>
      <c r="Q15" s="20"/>
      <c r="W15" s="22"/>
    </row>
    <row r="16" spans="1:23" s="21" customFormat="1" ht="30" customHeight="1" thickTop="1" thickBot="1" x14ac:dyDescent="0.3">
      <c r="A16" s="1">
        <v>8069</v>
      </c>
      <c r="B16" s="3" t="s">
        <v>31</v>
      </c>
      <c r="C16" s="3" t="s">
        <v>40</v>
      </c>
      <c r="D16" s="3" t="s">
        <v>41</v>
      </c>
      <c r="E16" s="3" t="s">
        <v>33</v>
      </c>
      <c r="F16" s="82">
        <v>0.29722222222222222</v>
      </c>
      <c r="G16" s="80"/>
      <c r="H16" s="6">
        <v>3</v>
      </c>
      <c r="I16" s="6"/>
      <c r="J16" s="6"/>
      <c r="K16" s="70"/>
      <c r="L16" s="70"/>
      <c r="M16" s="8">
        <v>6</v>
      </c>
      <c r="N16" s="3" t="s">
        <v>101</v>
      </c>
      <c r="O16" s="3">
        <f>Día8!O16+Día9!M16</f>
        <v>40</v>
      </c>
      <c r="P16" s="71" t="s">
        <v>271</v>
      </c>
      <c r="Q16" s="20"/>
      <c r="W16" s="22"/>
    </row>
    <row r="17" spans="1:23" s="21" customFormat="1" ht="20.100000000000001" customHeight="1" thickTop="1" thickBot="1" x14ac:dyDescent="0.3">
      <c r="A17" s="1">
        <v>8068</v>
      </c>
      <c r="B17" s="3" t="s">
        <v>31</v>
      </c>
      <c r="C17" s="3" t="s">
        <v>40</v>
      </c>
      <c r="D17" s="3" t="s">
        <v>33</v>
      </c>
      <c r="E17" s="3" t="s">
        <v>34</v>
      </c>
      <c r="F17" s="82">
        <v>0.30694444444444441</v>
      </c>
      <c r="G17" s="80"/>
      <c r="H17" s="6">
        <v>6</v>
      </c>
      <c r="I17" s="6"/>
      <c r="J17" s="6"/>
      <c r="K17" s="70"/>
      <c r="L17" s="70"/>
      <c r="M17" s="8">
        <v>80</v>
      </c>
      <c r="N17" s="3" t="s">
        <v>101</v>
      </c>
      <c r="O17" s="3">
        <f>Día8!O17+Día9!M17</f>
        <v>625</v>
      </c>
      <c r="P17" s="71" t="s">
        <v>272</v>
      </c>
      <c r="Q17" s="23"/>
      <c r="W17" s="22"/>
    </row>
    <row r="18" spans="1:23" s="21" customFormat="1" ht="24.75" customHeight="1" thickTop="1" thickBot="1" x14ac:dyDescent="0.3">
      <c r="A18" s="1" t="s">
        <v>45</v>
      </c>
      <c r="B18" s="3" t="s">
        <v>46</v>
      </c>
      <c r="C18" s="3" t="s">
        <v>40</v>
      </c>
      <c r="D18" s="3" t="s">
        <v>47</v>
      </c>
      <c r="E18" s="3" t="s">
        <v>34</v>
      </c>
      <c r="F18" s="82">
        <v>0.31805555555555554</v>
      </c>
      <c r="G18" s="80"/>
      <c r="H18" s="6">
        <v>6</v>
      </c>
      <c r="I18" s="6" t="s">
        <v>106</v>
      </c>
      <c r="J18" s="6"/>
      <c r="K18" s="70"/>
      <c r="L18" s="70"/>
      <c r="M18" s="10">
        <v>41</v>
      </c>
      <c r="N18" s="3" t="s">
        <v>101</v>
      </c>
      <c r="O18" s="3">
        <f>Día8!O18+Día9!M18</f>
        <v>407</v>
      </c>
      <c r="P18" s="71" t="s">
        <v>205</v>
      </c>
      <c r="Q18" s="23"/>
      <c r="W18" s="22"/>
    </row>
    <row r="19" spans="1:23" s="21" customFormat="1" ht="20.100000000000001" customHeight="1" thickTop="1" thickBot="1" x14ac:dyDescent="0.3">
      <c r="A19" s="1">
        <v>4187</v>
      </c>
      <c r="B19" s="3" t="s">
        <v>32</v>
      </c>
      <c r="C19" s="3" t="s">
        <v>54</v>
      </c>
      <c r="D19" s="3" t="s">
        <v>43</v>
      </c>
      <c r="E19" s="3" t="s">
        <v>79</v>
      </c>
      <c r="F19" s="82">
        <v>0.32083333333333336</v>
      </c>
      <c r="G19" s="80" t="s">
        <v>122</v>
      </c>
      <c r="H19" s="6">
        <v>3</v>
      </c>
      <c r="I19" s="11"/>
      <c r="J19" s="11"/>
      <c r="K19" s="70"/>
      <c r="L19" s="70"/>
      <c r="M19" s="10">
        <v>5</v>
      </c>
      <c r="N19" s="3" t="s">
        <v>100</v>
      </c>
      <c r="O19" s="3">
        <f>Día8!O19+Día9!M19</f>
        <v>33</v>
      </c>
      <c r="P19" s="71"/>
      <c r="Q19" s="23"/>
      <c r="W19" s="22"/>
    </row>
    <row r="20" spans="1:23" s="21" customFormat="1" ht="18.75" customHeight="1" thickTop="1" thickBot="1" x14ac:dyDescent="0.3">
      <c r="A20" s="1">
        <v>8078</v>
      </c>
      <c r="B20" s="3" t="s">
        <v>31</v>
      </c>
      <c r="C20" s="3" t="s">
        <v>40</v>
      </c>
      <c r="D20" s="3" t="s">
        <v>33</v>
      </c>
      <c r="E20" s="3" t="s">
        <v>34</v>
      </c>
      <c r="F20" s="82">
        <v>0.32777777777777778</v>
      </c>
      <c r="G20" s="80"/>
      <c r="H20" s="11">
        <v>6</v>
      </c>
      <c r="I20" s="11" t="s">
        <v>103</v>
      </c>
      <c r="J20" s="11"/>
      <c r="K20" s="70"/>
      <c r="L20" s="70"/>
      <c r="M20" s="86">
        <v>110</v>
      </c>
      <c r="N20" s="3" t="s">
        <v>100</v>
      </c>
      <c r="O20" s="3">
        <f>Día8!O20+Día9!M20</f>
        <v>901</v>
      </c>
      <c r="P20" s="71"/>
      <c r="Q20" s="23"/>
      <c r="W20" s="22"/>
    </row>
    <row r="21" spans="1:23" s="21" customFormat="1" ht="20.100000000000001" customHeight="1" thickTop="1" thickBot="1" x14ac:dyDescent="0.3">
      <c r="A21" s="1">
        <v>8079</v>
      </c>
      <c r="B21" s="3" t="s">
        <v>31</v>
      </c>
      <c r="C21" s="3" t="s">
        <v>40</v>
      </c>
      <c r="D21" s="3" t="s">
        <v>48</v>
      </c>
      <c r="E21" s="3" t="s">
        <v>33</v>
      </c>
      <c r="F21" s="82">
        <v>0.34722222222222227</v>
      </c>
      <c r="G21" s="80" t="s">
        <v>122</v>
      </c>
      <c r="H21" s="6">
        <v>3</v>
      </c>
      <c r="I21" s="6"/>
      <c r="J21" s="6"/>
      <c r="K21" s="70"/>
      <c r="L21" s="70"/>
      <c r="M21" s="8">
        <v>8</v>
      </c>
      <c r="N21" s="3" t="s">
        <v>100</v>
      </c>
      <c r="O21" s="3">
        <f>Día8!O21+Día9!M21</f>
        <v>65</v>
      </c>
      <c r="P21" s="71"/>
      <c r="Q21" s="23"/>
      <c r="W21" s="22"/>
    </row>
    <row r="22" spans="1:23" s="21" customFormat="1" ht="20.100000000000001" customHeight="1" thickTop="1" thickBot="1" x14ac:dyDescent="0.3">
      <c r="A22" s="1">
        <v>8278</v>
      </c>
      <c r="B22" s="3" t="s">
        <v>31</v>
      </c>
      <c r="C22" s="3" t="s">
        <v>37</v>
      </c>
      <c r="D22" s="3" t="s">
        <v>33</v>
      </c>
      <c r="E22" s="3" t="s">
        <v>34</v>
      </c>
      <c r="F22" s="82">
        <v>0.35555555555555557</v>
      </c>
      <c r="G22" s="80"/>
      <c r="H22" s="6">
        <v>6</v>
      </c>
      <c r="I22" s="6"/>
      <c r="J22" s="6"/>
      <c r="K22" s="70"/>
      <c r="L22" s="70"/>
      <c r="M22" s="8">
        <v>46</v>
      </c>
      <c r="N22" s="3" t="s">
        <v>100</v>
      </c>
      <c r="O22" s="3">
        <f>Día8!O22+Día9!M22</f>
        <v>488</v>
      </c>
      <c r="P22" s="71"/>
      <c r="Q22" s="23"/>
      <c r="W22" s="22"/>
    </row>
    <row r="23" spans="1:23" s="21" customFormat="1" ht="24" thickTop="1" thickBot="1" x14ac:dyDescent="0.3">
      <c r="A23" s="1">
        <v>4087</v>
      </c>
      <c r="B23" s="3" t="s">
        <v>32</v>
      </c>
      <c r="C23" s="3" t="s">
        <v>37</v>
      </c>
      <c r="D23" s="3" t="s">
        <v>49</v>
      </c>
      <c r="E23" s="3" t="s">
        <v>78</v>
      </c>
      <c r="F23" s="82">
        <v>0.3833333333333333</v>
      </c>
      <c r="G23" s="80" t="s">
        <v>131</v>
      </c>
      <c r="H23" s="6">
        <v>3</v>
      </c>
      <c r="I23" s="6"/>
      <c r="J23" s="6"/>
      <c r="K23" s="70"/>
      <c r="L23" s="70"/>
      <c r="M23" s="85">
        <v>6</v>
      </c>
      <c r="N23" s="3" t="s">
        <v>101</v>
      </c>
      <c r="O23" s="3">
        <f>Día8!O23+Día9!M23</f>
        <v>41</v>
      </c>
      <c r="P23" s="71"/>
      <c r="Q23" s="23"/>
      <c r="W23" s="22"/>
    </row>
    <row r="24" spans="1:23" s="21" customFormat="1" ht="21" customHeight="1" thickTop="1" thickBot="1" x14ac:dyDescent="0.3">
      <c r="A24" s="1" t="s">
        <v>50</v>
      </c>
      <c r="B24" s="3" t="s">
        <v>46</v>
      </c>
      <c r="C24" s="3" t="s">
        <v>37</v>
      </c>
      <c r="D24" s="3" t="s">
        <v>48</v>
      </c>
      <c r="E24" s="3" t="s">
        <v>47</v>
      </c>
      <c r="F24" s="82">
        <v>0.38750000000000001</v>
      </c>
      <c r="G24" s="80" t="s">
        <v>198</v>
      </c>
      <c r="H24" s="6">
        <v>3</v>
      </c>
      <c r="I24" s="11"/>
      <c r="J24" s="11"/>
      <c r="K24" s="70"/>
      <c r="L24" s="70"/>
      <c r="M24" s="10">
        <v>3</v>
      </c>
      <c r="N24" s="3" t="s">
        <v>101</v>
      </c>
      <c r="O24" s="3">
        <f>Día8!O24+Día9!M24</f>
        <v>70</v>
      </c>
      <c r="P24" s="71"/>
      <c r="Q24" s="23"/>
      <c r="W24" s="22"/>
    </row>
    <row r="25" spans="1:23" s="21" customFormat="1" ht="20.100000000000001" customHeight="1" thickTop="1" thickBot="1" x14ac:dyDescent="0.3">
      <c r="A25" s="1">
        <v>8088</v>
      </c>
      <c r="B25" s="3" t="s">
        <v>31</v>
      </c>
      <c r="C25" s="3" t="s">
        <v>40</v>
      </c>
      <c r="D25" s="3" t="s">
        <v>33</v>
      </c>
      <c r="E25" s="3" t="s">
        <v>34</v>
      </c>
      <c r="F25" s="82">
        <v>0.39027777777777778</v>
      </c>
      <c r="G25" s="80"/>
      <c r="H25" s="6">
        <v>6</v>
      </c>
      <c r="I25" s="6"/>
      <c r="J25" s="6"/>
      <c r="K25" s="70"/>
      <c r="L25" s="70"/>
      <c r="M25" s="8">
        <v>55</v>
      </c>
      <c r="N25" s="3" t="s">
        <v>100</v>
      </c>
      <c r="O25" s="3">
        <f>Día8!O25+Día9!M25</f>
        <v>392</v>
      </c>
      <c r="P25" s="71"/>
      <c r="Q25" s="23"/>
      <c r="W25" s="22"/>
    </row>
    <row r="26" spans="1:23" s="21" customFormat="1" ht="20.100000000000001" customHeight="1" thickTop="1" thickBot="1" x14ac:dyDescent="0.3">
      <c r="A26" s="1" t="s">
        <v>51</v>
      </c>
      <c r="B26" s="3" t="s">
        <v>46</v>
      </c>
      <c r="C26" s="3" t="s">
        <v>38</v>
      </c>
      <c r="D26" s="3" t="s">
        <v>47</v>
      </c>
      <c r="E26" s="3" t="s">
        <v>34</v>
      </c>
      <c r="F26" s="82">
        <v>0.39861111111111108</v>
      </c>
      <c r="G26" s="80"/>
      <c r="H26" s="6"/>
      <c r="I26" s="6"/>
      <c r="J26" s="6"/>
      <c r="K26" s="70"/>
      <c r="L26" s="70"/>
      <c r="M26" s="10"/>
      <c r="N26" s="3"/>
      <c r="O26" s="3">
        <f>Día8!O26+Día9!M26</f>
        <v>54</v>
      </c>
      <c r="P26" s="71"/>
      <c r="Q26" s="23"/>
      <c r="W26" s="22"/>
    </row>
    <row r="27" spans="1:23" s="21" customFormat="1" ht="20.100000000000001" customHeight="1" thickTop="1" thickBot="1" x14ac:dyDescent="0.3">
      <c r="A27" s="1">
        <v>8098</v>
      </c>
      <c r="B27" s="3" t="s">
        <v>31</v>
      </c>
      <c r="C27" s="3" t="s">
        <v>38</v>
      </c>
      <c r="D27" s="3" t="s">
        <v>33</v>
      </c>
      <c r="E27" s="3" t="s">
        <v>34</v>
      </c>
      <c r="F27" s="82">
        <v>0.43541666666666662</v>
      </c>
      <c r="G27" s="80"/>
      <c r="H27" s="6"/>
      <c r="I27" s="6"/>
      <c r="J27" s="6"/>
      <c r="K27" s="70"/>
      <c r="L27" s="70"/>
      <c r="M27" s="85"/>
      <c r="N27" s="3"/>
      <c r="O27" s="3">
        <f>Día8!O27+Día9!M27</f>
        <v>116</v>
      </c>
      <c r="P27" s="71"/>
      <c r="Q27" s="23"/>
    </row>
    <row r="28" spans="1:23" s="21" customFormat="1" ht="20.100000000000001" customHeight="1" thickTop="1" thickBot="1" x14ac:dyDescent="0.3">
      <c r="A28" s="1">
        <v>8109</v>
      </c>
      <c r="B28" s="3" t="s">
        <v>31</v>
      </c>
      <c r="C28" s="3" t="s">
        <v>37</v>
      </c>
      <c r="D28" s="3" t="s">
        <v>48</v>
      </c>
      <c r="E28" s="3" t="s">
        <v>33</v>
      </c>
      <c r="F28" s="82">
        <v>0.4465277777777778</v>
      </c>
      <c r="G28" s="80"/>
      <c r="H28" s="6">
        <v>3</v>
      </c>
      <c r="I28" s="6"/>
      <c r="J28" s="6"/>
      <c r="K28" s="70"/>
      <c r="L28" s="70"/>
      <c r="M28" s="9">
        <v>10</v>
      </c>
      <c r="N28" s="3" t="s">
        <v>100</v>
      </c>
      <c r="O28" s="3">
        <f>Día8!O28+Día9!M28</f>
        <v>97</v>
      </c>
      <c r="P28" s="71"/>
    </row>
    <row r="29" spans="1:23" s="21" customFormat="1" ht="20.100000000000001" customHeight="1" thickTop="1" thickBot="1" x14ac:dyDescent="0.3">
      <c r="A29" s="1">
        <v>4072</v>
      </c>
      <c r="B29" s="3" t="s">
        <v>32</v>
      </c>
      <c r="C29" s="3" t="s">
        <v>37</v>
      </c>
      <c r="D29" s="3" t="s">
        <v>52</v>
      </c>
      <c r="E29" s="3" t="s">
        <v>53</v>
      </c>
      <c r="F29" s="82">
        <v>0.44861111111111113</v>
      </c>
      <c r="G29" s="80" t="s">
        <v>146</v>
      </c>
      <c r="H29" s="6">
        <v>6</v>
      </c>
      <c r="I29" s="6"/>
      <c r="J29" s="6"/>
      <c r="K29" s="70"/>
      <c r="L29" s="70"/>
      <c r="M29" s="9">
        <v>19</v>
      </c>
      <c r="N29" s="3" t="s">
        <v>101</v>
      </c>
      <c r="O29" s="3">
        <f>Día8!O29+Día9!M29</f>
        <v>174</v>
      </c>
      <c r="P29" s="71" t="s">
        <v>273</v>
      </c>
    </row>
    <row r="30" spans="1:23" s="21" customFormat="1" ht="20.100000000000001" customHeight="1" thickTop="1" thickBot="1" x14ac:dyDescent="0.3">
      <c r="A30" s="1">
        <v>4186</v>
      </c>
      <c r="B30" s="3" t="s">
        <v>32</v>
      </c>
      <c r="C30" s="3" t="s">
        <v>37</v>
      </c>
      <c r="D30" s="3" t="s">
        <v>80</v>
      </c>
      <c r="E30" s="3" t="s">
        <v>34</v>
      </c>
      <c r="F30" s="82">
        <v>0.45833333333333331</v>
      </c>
      <c r="G30" s="80" t="s">
        <v>102</v>
      </c>
      <c r="H30" s="6">
        <v>6</v>
      </c>
      <c r="I30" s="6"/>
      <c r="J30" s="6"/>
      <c r="K30" s="70"/>
      <c r="L30" s="70"/>
      <c r="M30" s="9">
        <v>27</v>
      </c>
      <c r="N30" s="3" t="s">
        <v>100</v>
      </c>
      <c r="O30" s="3">
        <f>Día8!O30+Día9!M30</f>
        <v>269</v>
      </c>
      <c r="P30" s="71"/>
    </row>
    <row r="31" spans="1:23" s="21" customFormat="1" ht="20.100000000000001" customHeight="1" thickTop="1" thickBot="1" x14ac:dyDescent="0.3">
      <c r="A31" s="1">
        <v>4101</v>
      </c>
      <c r="B31" s="3" t="s">
        <v>32</v>
      </c>
      <c r="C31" s="3" t="s">
        <v>37</v>
      </c>
      <c r="D31" s="3" t="s">
        <v>34</v>
      </c>
      <c r="E31" s="3" t="s">
        <v>36</v>
      </c>
      <c r="F31" s="82">
        <v>0.4861111111111111</v>
      </c>
      <c r="G31" s="80"/>
      <c r="H31" s="6">
        <v>3</v>
      </c>
      <c r="I31" s="6"/>
      <c r="J31" s="6"/>
      <c r="K31" s="70"/>
      <c r="L31" s="70"/>
      <c r="M31" s="10">
        <v>7</v>
      </c>
      <c r="N31" s="3" t="s">
        <v>100</v>
      </c>
      <c r="O31" s="3">
        <f>Día8!O31+Día9!M31</f>
        <v>60</v>
      </c>
      <c r="P31" s="71"/>
      <c r="Q31" s="23"/>
      <c r="W31" s="22"/>
    </row>
    <row r="32" spans="1:23" s="21" customFormat="1" ht="20.100000000000001" customHeight="1" thickTop="1" thickBot="1" x14ac:dyDescent="0.3">
      <c r="A32" s="1">
        <v>8118</v>
      </c>
      <c r="B32" s="3" t="s">
        <v>31</v>
      </c>
      <c r="C32" s="3" t="s">
        <v>40</v>
      </c>
      <c r="D32" s="3" t="s">
        <v>33</v>
      </c>
      <c r="E32" s="3" t="s">
        <v>34</v>
      </c>
      <c r="F32" s="82">
        <v>0.50486111111111109</v>
      </c>
      <c r="G32" s="88"/>
      <c r="H32" s="11">
        <v>6</v>
      </c>
      <c r="I32" s="11"/>
      <c r="J32" s="11"/>
      <c r="K32" s="70"/>
      <c r="L32" s="70"/>
      <c r="M32" s="10">
        <v>43</v>
      </c>
      <c r="N32" s="3" t="s">
        <v>100</v>
      </c>
      <c r="O32" s="3">
        <f>Día8!O32+Día9!M32</f>
        <v>370</v>
      </c>
      <c r="P32" s="71"/>
      <c r="Q32" s="23"/>
      <c r="W32" s="22"/>
    </row>
    <row r="33" spans="1:23" s="21" customFormat="1" ht="20.100000000000001" customHeight="1" thickTop="1" thickBot="1" x14ac:dyDescent="0.3">
      <c r="A33" s="1">
        <v>4064</v>
      </c>
      <c r="B33" s="3" t="s">
        <v>32</v>
      </c>
      <c r="C33" s="3" t="s">
        <v>54</v>
      </c>
      <c r="D33" s="3" t="s">
        <v>55</v>
      </c>
      <c r="E33" s="3" t="s">
        <v>34</v>
      </c>
      <c r="F33" s="82">
        <v>0.51944444444444449</v>
      </c>
      <c r="G33" s="80"/>
      <c r="H33" s="6">
        <v>6</v>
      </c>
      <c r="I33" s="6"/>
      <c r="J33" s="6"/>
      <c r="K33" s="70"/>
      <c r="L33" s="70"/>
      <c r="M33" s="10">
        <v>1</v>
      </c>
      <c r="N33" s="3" t="s">
        <v>100</v>
      </c>
      <c r="O33" s="3">
        <f>Día8!O33+Día9!M33</f>
        <v>24</v>
      </c>
      <c r="P33" s="71"/>
      <c r="Q33" s="23"/>
      <c r="W33" s="22"/>
    </row>
    <row r="34" spans="1:23" s="21" customFormat="1" ht="33.75" customHeight="1" thickTop="1" thickBot="1" x14ac:dyDescent="0.3">
      <c r="A34" s="1">
        <v>8129</v>
      </c>
      <c r="B34" s="3" t="s">
        <v>31</v>
      </c>
      <c r="C34" s="3" t="s">
        <v>37</v>
      </c>
      <c r="D34" s="3" t="s">
        <v>48</v>
      </c>
      <c r="E34" s="3" t="s">
        <v>33</v>
      </c>
      <c r="F34" s="82">
        <v>0.5229166666666667</v>
      </c>
      <c r="G34" s="80"/>
      <c r="H34" s="6">
        <v>3</v>
      </c>
      <c r="I34" s="6"/>
      <c r="J34" s="6"/>
      <c r="K34" s="70"/>
      <c r="L34" s="70"/>
      <c r="M34" s="3">
        <v>12</v>
      </c>
      <c r="N34" s="3" t="s">
        <v>100</v>
      </c>
      <c r="O34" s="3">
        <f>Día8!O34+Día9!M34</f>
        <v>55</v>
      </c>
      <c r="P34" s="71"/>
      <c r="Q34" s="23"/>
    </row>
    <row r="35" spans="1:23" s="21" customFormat="1" ht="20.100000000000001" customHeight="1" thickTop="1" thickBot="1" x14ac:dyDescent="0.3">
      <c r="A35" s="1">
        <v>4086</v>
      </c>
      <c r="B35" s="3" t="s">
        <v>32</v>
      </c>
      <c r="C35" s="3" t="s">
        <v>37</v>
      </c>
      <c r="D35" s="3" t="s">
        <v>81</v>
      </c>
      <c r="E35" s="3" t="s">
        <v>34</v>
      </c>
      <c r="F35" s="82">
        <v>0.56111111111111112</v>
      </c>
      <c r="G35" s="80" t="s">
        <v>133</v>
      </c>
      <c r="H35" s="6">
        <v>6</v>
      </c>
      <c r="I35" s="6" t="s">
        <v>106</v>
      </c>
      <c r="J35" s="6"/>
      <c r="K35" s="70"/>
      <c r="L35" s="70"/>
      <c r="M35" s="9">
        <v>15</v>
      </c>
      <c r="N35" s="3" t="s">
        <v>101</v>
      </c>
      <c r="O35" s="3">
        <f>Día8!O35+Día9!M35</f>
        <v>63</v>
      </c>
      <c r="P35" s="71" t="s">
        <v>159</v>
      </c>
    </row>
    <row r="36" spans="1:23" s="21" customFormat="1" ht="14.25" thickTop="1" thickBot="1" x14ac:dyDescent="0.3">
      <c r="A36" s="1">
        <v>4325</v>
      </c>
      <c r="B36" s="3" t="s">
        <v>32</v>
      </c>
      <c r="C36" s="3" t="s">
        <v>37</v>
      </c>
      <c r="D36" s="3" t="s">
        <v>48</v>
      </c>
      <c r="E36" s="3" t="s">
        <v>56</v>
      </c>
      <c r="F36" s="82">
        <v>0.57361111111111118</v>
      </c>
      <c r="G36" s="106"/>
      <c r="H36" s="6">
        <v>3</v>
      </c>
      <c r="I36" s="6"/>
      <c r="J36" s="6"/>
      <c r="K36" s="70"/>
      <c r="L36" s="70"/>
      <c r="M36" s="9">
        <v>10</v>
      </c>
      <c r="N36" s="3" t="s">
        <v>100</v>
      </c>
      <c r="O36" s="3">
        <f>Día8!O36+Día9!M36</f>
        <v>79</v>
      </c>
      <c r="P36" s="71"/>
    </row>
    <row r="37" spans="1:23" s="21" customFormat="1" ht="14.25" thickTop="1" thickBot="1" x14ac:dyDescent="0.3">
      <c r="A37" s="1">
        <v>8139</v>
      </c>
      <c r="B37" s="3" t="s">
        <v>31</v>
      </c>
      <c r="C37" s="3" t="s">
        <v>57</v>
      </c>
      <c r="D37" s="3" t="s">
        <v>34</v>
      </c>
      <c r="E37" s="3" t="s">
        <v>33</v>
      </c>
      <c r="F37" s="82">
        <v>0.58888888888888891</v>
      </c>
      <c r="G37" s="87"/>
      <c r="H37" s="6">
        <v>3</v>
      </c>
      <c r="I37" s="6" t="s">
        <v>103</v>
      </c>
      <c r="J37" s="6"/>
      <c r="K37" s="70"/>
      <c r="L37" s="70"/>
      <c r="M37" s="9">
        <v>14</v>
      </c>
      <c r="N37" s="3" t="s">
        <v>100</v>
      </c>
      <c r="O37" s="3">
        <f>Día8!O37+Día9!M37</f>
        <v>23</v>
      </c>
      <c r="P37" s="71"/>
    </row>
    <row r="38" spans="1:23" s="21" customFormat="1" ht="17.25" thickTop="1" thickBot="1" x14ac:dyDescent="0.3">
      <c r="A38" s="1">
        <v>4110</v>
      </c>
      <c r="B38" s="3" t="s">
        <v>32</v>
      </c>
      <c r="C38" s="3" t="s">
        <v>76</v>
      </c>
      <c r="D38" s="3" t="s">
        <v>36</v>
      </c>
      <c r="E38" s="3" t="s">
        <v>77</v>
      </c>
      <c r="F38" s="82">
        <v>0.60833333333333328</v>
      </c>
      <c r="G38" s="80"/>
      <c r="H38" s="6"/>
      <c r="I38" s="6"/>
      <c r="J38" s="6"/>
      <c r="K38" s="70"/>
      <c r="L38" s="70"/>
      <c r="M38" s="10"/>
      <c r="N38" s="3"/>
      <c r="O38" s="3">
        <f>Día8!O38+Día9!M38</f>
        <v>27</v>
      </c>
      <c r="P38" s="71"/>
      <c r="Q38" s="23"/>
      <c r="W38" s="22"/>
    </row>
    <row r="39" spans="1:23" s="21" customFormat="1" ht="30.75" customHeight="1" thickTop="1" thickBot="1" x14ac:dyDescent="0.3">
      <c r="A39" s="1">
        <v>4110</v>
      </c>
      <c r="B39" s="3" t="s">
        <v>32</v>
      </c>
      <c r="C39" s="3" t="s">
        <v>17</v>
      </c>
      <c r="D39" s="3" t="s">
        <v>36</v>
      </c>
      <c r="E39" s="3" t="s">
        <v>75</v>
      </c>
      <c r="F39" s="82">
        <v>0.60833333333333328</v>
      </c>
      <c r="G39" s="80" t="s">
        <v>276</v>
      </c>
      <c r="H39" s="6">
        <v>6</v>
      </c>
      <c r="I39" s="11"/>
      <c r="J39" s="11"/>
      <c r="K39" s="70"/>
      <c r="L39" s="70"/>
      <c r="M39" s="10">
        <v>8</v>
      </c>
      <c r="N39" s="3" t="s">
        <v>101</v>
      </c>
      <c r="O39" s="3">
        <f>Día8!O39+Día9!M39</f>
        <v>16</v>
      </c>
      <c r="P39" s="71"/>
      <c r="Q39" s="23"/>
      <c r="W39" s="22"/>
    </row>
    <row r="40" spans="1:23" s="21" customFormat="1" ht="20.100000000000001" customHeight="1" thickTop="1" thickBot="1" x14ac:dyDescent="0.3">
      <c r="A40" s="1">
        <v>4143</v>
      </c>
      <c r="B40" s="3" t="s">
        <v>32</v>
      </c>
      <c r="C40" s="3" t="s">
        <v>37</v>
      </c>
      <c r="D40" s="3" t="s">
        <v>58</v>
      </c>
      <c r="E40" s="3" t="s">
        <v>52</v>
      </c>
      <c r="F40" s="82">
        <v>0.6118055555555556</v>
      </c>
      <c r="G40" s="80"/>
      <c r="H40" s="6">
        <v>3</v>
      </c>
      <c r="I40" s="6"/>
      <c r="J40" s="6"/>
      <c r="K40" s="70"/>
      <c r="L40" s="70"/>
      <c r="M40" s="8">
        <v>8</v>
      </c>
      <c r="N40" s="3" t="s">
        <v>100</v>
      </c>
      <c r="O40" s="3">
        <f>Día8!O40+Día9!M40</f>
        <v>58</v>
      </c>
      <c r="P40" s="71"/>
      <c r="Q40" s="23"/>
      <c r="W40" s="22"/>
    </row>
    <row r="41" spans="1:23" s="21" customFormat="1" ht="20.100000000000001" customHeight="1" thickTop="1" thickBot="1" x14ac:dyDescent="0.3">
      <c r="A41" s="1">
        <v>8148</v>
      </c>
      <c r="B41" s="3" t="s">
        <v>31</v>
      </c>
      <c r="C41" s="3" t="s">
        <v>59</v>
      </c>
      <c r="D41" s="3" t="s">
        <v>33</v>
      </c>
      <c r="E41" s="3" t="s">
        <v>34</v>
      </c>
      <c r="F41" s="82">
        <v>0.61249999999999993</v>
      </c>
      <c r="G41" s="80" t="s">
        <v>122</v>
      </c>
      <c r="H41" s="6">
        <v>6</v>
      </c>
      <c r="I41" s="6"/>
      <c r="J41" s="6"/>
      <c r="K41" s="70"/>
      <c r="L41" s="70"/>
      <c r="M41" s="8">
        <v>76</v>
      </c>
      <c r="N41" s="3" t="s">
        <v>101</v>
      </c>
      <c r="O41" s="3">
        <f>Día8!O41+Día9!M41</f>
        <v>506</v>
      </c>
      <c r="P41" s="71" t="s">
        <v>274</v>
      </c>
      <c r="Q41" s="23"/>
      <c r="W41" s="22"/>
    </row>
    <row r="42" spans="1:23" s="21" customFormat="1" ht="17.25" thickTop="1" thickBot="1" x14ac:dyDescent="0.3">
      <c r="A42" s="1" t="s">
        <v>60</v>
      </c>
      <c r="B42" s="3" t="s">
        <v>61</v>
      </c>
      <c r="C42" s="3" t="s">
        <v>62</v>
      </c>
      <c r="D42" s="3" t="s">
        <v>48</v>
      </c>
      <c r="E42" s="3" t="s">
        <v>63</v>
      </c>
      <c r="F42" s="82">
        <v>0.63055555555555554</v>
      </c>
      <c r="G42" s="80"/>
      <c r="H42" s="6">
        <v>3</v>
      </c>
      <c r="I42" s="6"/>
      <c r="J42" s="6"/>
      <c r="K42" s="70"/>
      <c r="L42" s="70"/>
      <c r="M42" s="10">
        <v>41</v>
      </c>
      <c r="N42" s="3" t="s">
        <v>100</v>
      </c>
      <c r="O42" s="3">
        <f>Día8!O42+Día9!M42</f>
        <v>284</v>
      </c>
      <c r="P42" s="71"/>
      <c r="Q42" s="23"/>
      <c r="W42" s="22"/>
    </row>
    <row r="43" spans="1:23" s="21" customFormat="1" ht="25.5" customHeight="1" thickTop="1" thickBot="1" x14ac:dyDescent="0.3">
      <c r="A43" s="1">
        <v>4111</v>
      </c>
      <c r="B43" s="3" t="s">
        <v>32</v>
      </c>
      <c r="C43" s="3" t="s">
        <v>37</v>
      </c>
      <c r="D43" s="3" t="s">
        <v>77</v>
      </c>
      <c r="E43" s="3" t="s">
        <v>36</v>
      </c>
      <c r="F43" s="82">
        <v>0.64583333333333337</v>
      </c>
      <c r="G43" s="80"/>
      <c r="H43" s="6">
        <v>3</v>
      </c>
      <c r="I43" s="6" t="s">
        <v>106</v>
      </c>
      <c r="J43" s="6"/>
      <c r="K43" s="70"/>
      <c r="L43" s="70"/>
      <c r="M43" s="3">
        <v>4</v>
      </c>
      <c r="N43" s="3" t="s">
        <v>101</v>
      </c>
      <c r="O43" s="3">
        <f>Día8!O43+Día9!M43</f>
        <v>47</v>
      </c>
      <c r="P43" s="71" t="s">
        <v>245</v>
      </c>
      <c r="Q43" s="23"/>
    </row>
    <row r="44" spans="1:23" s="21" customFormat="1" ht="18" customHeight="1" thickTop="1" thickBot="1" x14ac:dyDescent="0.3">
      <c r="A44" s="1">
        <v>4114</v>
      </c>
      <c r="B44" s="3" t="s">
        <v>32</v>
      </c>
      <c r="C44" s="3" t="s">
        <v>37</v>
      </c>
      <c r="D44" s="3" t="s">
        <v>64</v>
      </c>
      <c r="E44" s="3" t="s">
        <v>34</v>
      </c>
      <c r="F44" s="82">
        <v>0.65069444444444446</v>
      </c>
      <c r="G44" s="80" t="s">
        <v>198</v>
      </c>
      <c r="H44" s="6">
        <v>6</v>
      </c>
      <c r="I44" s="6"/>
      <c r="J44" s="6"/>
      <c r="K44" s="70"/>
      <c r="L44" s="89"/>
      <c r="M44" s="90">
        <v>4</v>
      </c>
      <c r="N44" s="3" t="s">
        <v>101</v>
      </c>
      <c r="O44" s="3">
        <f>Día8!O44+Día9!M44</f>
        <v>29</v>
      </c>
      <c r="P44" s="71"/>
      <c r="Q44" s="23"/>
    </row>
    <row r="45" spans="1:23" s="21" customFormat="1" ht="20.100000000000001" customHeight="1" thickTop="1" thickBot="1" x14ac:dyDescent="0.3">
      <c r="A45" s="1">
        <v>8159</v>
      </c>
      <c r="B45" s="3" t="s">
        <v>31</v>
      </c>
      <c r="C45" s="3" t="s">
        <v>57</v>
      </c>
      <c r="D45" s="3" t="s">
        <v>48</v>
      </c>
      <c r="E45" s="3" t="s">
        <v>33</v>
      </c>
      <c r="F45" s="82">
        <v>0.65138888888888891</v>
      </c>
      <c r="G45" s="80" t="s">
        <v>102</v>
      </c>
      <c r="H45" s="6">
        <v>4</v>
      </c>
      <c r="I45" s="6" t="s">
        <v>103</v>
      </c>
      <c r="J45" s="6"/>
      <c r="K45" s="70"/>
      <c r="L45" s="70"/>
      <c r="M45" s="10">
        <v>13</v>
      </c>
      <c r="N45" s="3" t="s">
        <v>100</v>
      </c>
      <c r="O45" s="3">
        <f>Día8!O45+Día9!M45</f>
        <v>19</v>
      </c>
      <c r="P45" s="71"/>
      <c r="Q45" s="23"/>
      <c r="W45" s="22"/>
    </row>
    <row r="46" spans="1:23" s="21" customFormat="1" ht="27.75" customHeight="1" thickTop="1" thickBot="1" x14ac:dyDescent="0.3">
      <c r="A46" s="1">
        <v>8158</v>
      </c>
      <c r="B46" s="3" t="s">
        <v>31</v>
      </c>
      <c r="C46" s="3" t="s">
        <v>37</v>
      </c>
      <c r="D46" s="3" t="s">
        <v>33</v>
      </c>
      <c r="E46" s="3" t="s">
        <v>34</v>
      </c>
      <c r="F46" s="82">
        <v>0.6645833333333333</v>
      </c>
      <c r="G46" s="80" t="s">
        <v>122</v>
      </c>
      <c r="H46" s="11">
        <v>6</v>
      </c>
      <c r="I46" s="11" t="s">
        <v>106</v>
      </c>
      <c r="J46" s="11"/>
      <c r="K46" s="70"/>
      <c r="L46" s="70"/>
      <c r="M46" s="10">
        <v>93</v>
      </c>
      <c r="N46" s="3" t="s">
        <v>101</v>
      </c>
      <c r="O46" s="3">
        <f>Día8!O46+Día9!M46</f>
        <v>623</v>
      </c>
      <c r="P46" s="71" t="s">
        <v>277</v>
      </c>
      <c r="Q46" s="23"/>
      <c r="W46" s="22"/>
    </row>
    <row r="47" spans="1:23" s="21" customFormat="1" ht="20.100000000000001" customHeight="1" thickTop="1" thickBot="1" x14ac:dyDescent="0.3">
      <c r="A47" s="1">
        <v>8359</v>
      </c>
      <c r="B47" s="3" t="s">
        <v>31</v>
      </c>
      <c r="C47" s="3" t="s">
        <v>37</v>
      </c>
      <c r="D47" s="3" t="s">
        <v>48</v>
      </c>
      <c r="E47" s="3" t="s">
        <v>33</v>
      </c>
      <c r="F47" s="82">
        <v>0.67222222222222217</v>
      </c>
      <c r="G47" s="80" t="s">
        <v>146</v>
      </c>
      <c r="H47" s="11">
        <v>3</v>
      </c>
      <c r="I47" s="11" t="s">
        <v>103</v>
      </c>
      <c r="J47" s="11"/>
      <c r="K47" s="70"/>
      <c r="L47" s="70"/>
      <c r="M47" s="10">
        <v>10</v>
      </c>
      <c r="N47" s="3" t="s">
        <v>100</v>
      </c>
      <c r="O47" s="3">
        <f>Día8!O47+Día9!M47</f>
        <v>69</v>
      </c>
      <c r="P47" s="71"/>
      <c r="Q47" s="23"/>
      <c r="W47" s="22"/>
    </row>
    <row r="48" spans="1:23" s="21" customFormat="1" ht="22.5" customHeight="1" thickTop="1" thickBot="1" x14ac:dyDescent="0.3">
      <c r="A48" s="1">
        <v>4969</v>
      </c>
      <c r="B48" s="3" t="s">
        <v>32</v>
      </c>
      <c r="C48" s="3" t="s">
        <v>37</v>
      </c>
      <c r="D48" s="3" t="s">
        <v>48</v>
      </c>
      <c r="E48" s="3" t="s">
        <v>47</v>
      </c>
      <c r="F48" s="82">
        <v>0.6791666666666667</v>
      </c>
      <c r="G48" s="80" t="s">
        <v>102</v>
      </c>
      <c r="H48" s="11">
        <v>3</v>
      </c>
      <c r="I48" s="11" t="s">
        <v>106</v>
      </c>
      <c r="J48" s="11"/>
      <c r="K48" s="70"/>
      <c r="L48" s="70"/>
      <c r="M48" s="8">
        <v>16</v>
      </c>
      <c r="N48" s="3" t="s">
        <v>101</v>
      </c>
      <c r="O48" s="3">
        <f>Día8!O48+Día9!M48</f>
        <v>101</v>
      </c>
      <c r="P48" s="71" t="s">
        <v>176</v>
      </c>
      <c r="Q48" s="23"/>
      <c r="W48" s="22"/>
    </row>
    <row r="49" spans="1:23" s="21" customFormat="1" ht="20.100000000000001" customHeight="1" thickTop="1" thickBot="1" x14ac:dyDescent="0.3">
      <c r="A49" s="1">
        <v>4958</v>
      </c>
      <c r="B49" s="3" t="s">
        <v>32</v>
      </c>
      <c r="C49" s="3" t="s">
        <v>37</v>
      </c>
      <c r="D49" s="3" t="s">
        <v>47</v>
      </c>
      <c r="E49" s="3" t="s">
        <v>34</v>
      </c>
      <c r="F49" s="82">
        <v>0.6972222222222223</v>
      </c>
      <c r="G49" s="80"/>
      <c r="H49" s="6">
        <v>6</v>
      </c>
      <c r="I49" s="6"/>
      <c r="J49" s="6"/>
      <c r="K49" s="70"/>
      <c r="L49" s="70"/>
      <c r="M49" s="8">
        <v>51</v>
      </c>
      <c r="N49" s="3" t="s">
        <v>101</v>
      </c>
      <c r="O49" s="3">
        <f>Día8!O49+Día9!M49</f>
        <v>549</v>
      </c>
      <c r="P49" s="71"/>
      <c r="Q49" s="23"/>
      <c r="W49" s="22"/>
    </row>
    <row r="50" spans="1:23" s="21" customFormat="1" ht="20.100000000000001" customHeight="1" thickTop="1" thickBot="1" x14ac:dyDescent="0.3">
      <c r="A50" s="1">
        <v>8169</v>
      </c>
      <c r="B50" s="3" t="s">
        <v>31</v>
      </c>
      <c r="C50" s="3" t="s">
        <v>40</v>
      </c>
      <c r="D50" s="3" t="s">
        <v>48</v>
      </c>
      <c r="E50" s="3" t="s">
        <v>33</v>
      </c>
      <c r="F50" s="82">
        <v>0.70416666666666661</v>
      </c>
      <c r="G50" s="80"/>
      <c r="H50" s="6">
        <v>3</v>
      </c>
      <c r="I50" s="6"/>
      <c r="J50" s="6"/>
      <c r="K50" s="70"/>
      <c r="L50" s="70"/>
      <c r="M50" s="10">
        <v>2</v>
      </c>
      <c r="N50" s="3" t="s">
        <v>100</v>
      </c>
      <c r="O50" s="3">
        <f>Día8!O50+Día9!M50</f>
        <v>32</v>
      </c>
      <c r="P50" s="71"/>
      <c r="Q50" s="23"/>
      <c r="W50" s="22"/>
    </row>
    <row r="51" spans="1:23" s="21" customFormat="1" ht="20.100000000000001" customHeight="1" thickTop="1" thickBot="1" x14ac:dyDescent="0.3">
      <c r="A51" s="1">
        <v>8168</v>
      </c>
      <c r="B51" s="3" t="s">
        <v>31</v>
      </c>
      <c r="C51" s="3" t="s">
        <v>67</v>
      </c>
      <c r="D51" s="3" t="s">
        <v>33</v>
      </c>
      <c r="E51" s="3" t="s">
        <v>34</v>
      </c>
      <c r="F51" s="82">
        <v>0.70763888888888893</v>
      </c>
      <c r="G51" s="80" t="s">
        <v>198</v>
      </c>
      <c r="H51" s="6">
        <v>6</v>
      </c>
      <c r="I51" s="6" t="s">
        <v>103</v>
      </c>
      <c r="J51" s="6"/>
      <c r="K51" s="70"/>
      <c r="L51" s="70"/>
      <c r="M51" s="3">
        <v>49</v>
      </c>
      <c r="N51" s="3" t="s">
        <v>101</v>
      </c>
      <c r="O51" s="3">
        <f>Día8!O51+Día9!M51</f>
        <v>243</v>
      </c>
      <c r="P51" s="71"/>
      <c r="Q51" s="23"/>
    </row>
    <row r="52" spans="1:23" s="21" customFormat="1" ht="42.75" customHeight="1" thickTop="1" thickBot="1" x14ac:dyDescent="0.3">
      <c r="A52" s="1">
        <v>8179</v>
      </c>
      <c r="B52" s="3" t="s">
        <v>31</v>
      </c>
      <c r="C52" s="3" t="s">
        <v>37</v>
      </c>
      <c r="D52" s="3" t="s">
        <v>48</v>
      </c>
      <c r="E52" s="3" t="s">
        <v>33</v>
      </c>
      <c r="F52" s="82">
        <v>0.72777777777777775</v>
      </c>
      <c r="G52" s="80"/>
      <c r="H52" s="6">
        <v>3</v>
      </c>
      <c r="I52" s="6"/>
      <c r="J52" s="6"/>
      <c r="K52" s="70"/>
      <c r="L52" s="70"/>
      <c r="M52" s="9">
        <v>9</v>
      </c>
      <c r="N52" s="3" t="s">
        <v>100</v>
      </c>
      <c r="O52" s="3">
        <f>Día8!O52+Día9!M52</f>
        <v>54</v>
      </c>
      <c r="P52" s="71"/>
      <c r="Q52" s="23"/>
    </row>
    <row r="53" spans="1:23" s="21" customFormat="1" ht="18.75" customHeight="1" thickTop="1" thickBot="1" x14ac:dyDescent="0.3">
      <c r="A53" s="1" t="s">
        <v>65</v>
      </c>
      <c r="B53" s="3" t="s">
        <v>32</v>
      </c>
      <c r="C53" s="3" t="s">
        <v>37</v>
      </c>
      <c r="D53" s="3" t="s">
        <v>48</v>
      </c>
      <c r="E53" s="3" t="s">
        <v>66</v>
      </c>
      <c r="F53" s="82">
        <v>0.75486111111111109</v>
      </c>
      <c r="G53" s="80" t="s">
        <v>131</v>
      </c>
      <c r="H53" s="6">
        <v>3</v>
      </c>
      <c r="I53" s="6" t="s">
        <v>125</v>
      </c>
      <c r="J53" s="6"/>
      <c r="K53" s="70"/>
      <c r="L53" s="70"/>
      <c r="M53" s="9">
        <v>32</v>
      </c>
      <c r="N53" s="3" t="s">
        <v>101</v>
      </c>
      <c r="O53" s="3">
        <f>Día8!O53+Día9!M53</f>
        <v>114</v>
      </c>
      <c r="P53" s="71" t="s">
        <v>278</v>
      </c>
    </row>
    <row r="54" spans="1:23" s="21" customFormat="1" ht="20.100000000000001" customHeight="1" thickTop="1" thickBot="1" x14ac:dyDescent="0.3">
      <c r="A54" s="1">
        <v>4175</v>
      </c>
      <c r="B54" s="3" t="s">
        <v>68</v>
      </c>
      <c r="C54" s="3" t="s">
        <v>37</v>
      </c>
      <c r="D54" s="3" t="s">
        <v>34</v>
      </c>
      <c r="E54" s="3" t="s">
        <v>69</v>
      </c>
      <c r="F54" s="82">
        <v>0.76041666666666663</v>
      </c>
      <c r="G54" s="80" t="s">
        <v>165</v>
      </c>
      <c r="H54" s="6">
        <v>4</v>
      </c>
      <c r="I54" s="6"/>
      <c r="J54" s="6"/>
      <c r="K54" s="70"/>
      <c r="L54" s="70"/>
      <c r="M54" s="10">
        <v>7</v>
      </c>
      <c r="N54" s="3" t="s">
        <v>101</v>
      </c>
      <c r="O54" s="3">
        <f>Día8!O54+Día9!M54</f>
        <v>39</v>
      </c>
      <c r="P54" s="71" t="s">
        <v>279</v>
      </c>
      <c r="Q54" s="23"/>
      <c r="W54" s="22"/>
    </row>
    <row r="55" spans="1:23" s="21" customFormat="1" ht="20.100000000000001" customHeight="1" thickTop="1" thickBot="1" x14ac:dyDescent="0.3">
      <c r="A55" s="1">
        <v>8178</v>
      </c>
      <c r="B55" s="3" t="s">
        <v>31</v>
      </c>
      <c r="C55" s="3" t="s">
        <v>37</v>
      </c>
      <c r="D55" s="3" t="s">
        <v>33</v>
      </c>
      <c r="E55" s="3" t="s">
        <v>34</v>
      </c>
      <c r="F55" s="82">
        <v>0.76874999999999993</v>
      </c>
      <c r="G55" s="80"/>
      <c r="H55" s="6">
        <v>6</v>
      </c>
      <c r="I55" s="11"/>
      <c r="J55" s="11"/>
      <c r="K55" s="70"/>
      <c r="L55" s="70"/>
      <c r="M55" s="10">
        <v>86</v>
      </c>
      <c r="N55" s="3" t="s">
        <v>101</v>
      </c>
      <c r="O55" s="3">
        <f>Día8!O55+Día9!M55</f>
        <v>825</v>
      </c>
      <c r="P55" s="71" t="s">
        <v>280</v>
      </c>
      <c r="Q55" s="23"/>
      <c r="W55" s="22"/>
    </row>
    <row r="56" spans="1:23" s="21" customFormat="1" ht="20.100000000000001" customHeight="1" thickTop="1" thickBot="1" x14ac:dyDescent="0.3">
      <c r="A56" s="1">
        <v>8389</v>
      </c>
      <c r="B56" s="3" t="s">
        <v>31</v>
      </c>
      <c r="C56" s="3" t="s">
        <v>62</v>
      </c>
      <c r="D56" s="3" t="s">
        <v>48</v>
      </c>
      <c r="E56" s="3" t="s">
        <v>33</v>
      </c>
      <c r="F56" s="82">
        <v>0.77638888888888891</v>
      </c>
      <c r="G56" s="80" t="s">
        <v>122</v>
      </c>
      <c r="H56" s="6">
        <v>3</v>
      </c>
      <c r="I56" s="6" t="s">
        <v>103</v>
      </c>
      <c r="J56" s="6"/>
      <c r="K56" s="70"/>
      <c r="L56" s="70"/>
      <c r="M56" s="8">
        <v>7</v>
      </c>
      <c r="N56" s="3" t="s">
        <v>100</v>
      </c>
      <c r="O56" s="3">
        <f>Día8!O56+Día9!M56</f>
        <v>58</v>
      </c>
      <c r="P56" s="71"/>
      <c r="Q56" s="23"/>
      <c r="W56" s="22"/>
    </row>
    <row r="57" spans="1:23" s="21" customFormat="1" ht="17.25" thickTop="1" thickBot="1" x14ac:dyDescent="0.3">
      <c r="A57" s="1">
        <v>8189</v>
      </c>
      <c r="B57" s="3" t="s">
        <v>31</v>
      </c>
      <c r="C57" s="3" t="s">
        <v>42</v>
      </c>
      <c r="D57" s="3" t="s">
        <v>34</v>
      </c>
      <c r="E57" s="3" t="s">
        <v>33</v>
      </c>
      <c r="F57" s="82">
        <v>0.80069444444444438</v>
      </c>
      <c r="G57" s="88"/>
      <c r="H57" s="6"/>
      <c r="I57" s="6"/>
      <c r="J57" s="6"/>
      <c r="K57" s="70"/>
      <c r="L57" s="70"/>
      <c r="M57" s="85"/>
      <c r="N57" s="3"/>
      <c r="O57" s="3">
        <f>Día8!O57+Día9!M57</f>
        <v>19</v>
      </c>
      <c r="P57" s="71"/>
      <c r="Q57" s="23"/>
      <c r="W57" s="22"/>
    </row>
    <row r="58" spans="1:23" s="21" customFormat="1" ht="17.25" thickTop="1" thickBot="1" x14ac:dyDescent="0.3">
      <c r="A58" s="1" t="s">
        <v>70</v>
      </c>
      <c r="B58" s="3" t="s">
        <v>61</v>
      </c>
      <c r="C58" s="3" t="s">
        <v>62</v>
      </c>
      <c r="D58" s="3" t="s">
        <v>71</v>
      </c>
      <c r="E58" s="3" t="s">
        <v>34</v>
      </c>
      <c r="F58" s="82">
        <v>0.80833333333333324</v>
      </c>
      <c r="G58" s="80"/>
      <c r="H58" s="6">
        <v>6</v>
      </c>
      <c r="I58" s="6"/>
      <c r="J58" s="6"/>
      <c r="K58" s="70"/>
      <c r="L58" s="70"/>
      <c r="M58" s="10">
        <v>35</v>
      </c>
      <c r="N58" s="3" t="s">
        <v>101</v>
      </c>
      <c r="O58" s="3">
        <f>Día8!O58+Día9!M58</f>
        <v>215</v>
      </c>
      <c r="P58" s="71" t="s">
        <v>281</v>
      </c>
      <c r="Q58" s="23"/>
      <c r="W58" s="22"/>
    </row>
    <row r="59" spans="1:23" s="21" customFormat="1" ht="20.100000000000001" customHeight="1" thickTop="1" thickBot="1" x14ac:dyDescent="0.3">
      <c r="A59" s="1" t="s">
        <v>72</v>
      </c>
      <c r="B59" s="3" t="s">
        <v>46</v>
      </c>
      <c r="C59" s="3" t="s">
        <v>37</v>
      </c>
      <c r="D59" s="3" t="s">
        <v>47</v>
      </c>
      <c r="E59" s="3" t="s">
        <v>34</v>
      </c>
      <c r="F59" s="82">
        <v>0.81458333333333333</v>
      </c>
      <c r="G59" s="80" t="s">
        <v>131</v>
      </c>
      <c r="H59" s="6">
        <v>6</v>
      </c>
      <c r="I59" s="6" t="s">
        <v>106</v>
      </c>
      <c r="J59" s="6"/>
      <c r="K59" s="70"/>
      <c r="L59" s="70"/>
      <c r="M59" s="3">
        <v>51</v>
      </c>
      <c r="N59" s="3" t="s">
        <v>101</v>
      </c>
      <c r="O59" s="3">
        <f>Día8!O59+Día9!M59</f>
        <v>430</v>
      </c>
      <c r="P59" s="71" t="s">
        <v>176</v>
      </c>
      <c r="Q59" s="23"/>
    </row>
    <row r="60" spans="1:23" s="21" customFormat="1" ht="20.100000000000001" customHeight="1" thickTop="1" thickBot="1" x14ac:dyDescent="0.3">
      <c r="A60" s="1">
        <v>8199</v>
      </c>
      <c r="B60" s="3" t="s">
        <v>31</v>
      </c>
      <c r="C60" s="3" t="s">
        <v>40</v>
      </c>
      <c r="D60" s="3" t="s">
        <v>48</v>
      </c>
      <c r="E60" s="3" t="s">
        <v>33</v>
      </c>
      <c r="F60" s="82">
        <v>0.82916666666666661</v>
      </c>
      <c r="G60" s="88"/>
      <c r="H60" s="6">
        <v>3</v>
      </c>
      <c r="I60" s="6"/>
      <c r="J60" s="6"/>
      <c r="K60" s="70"/>
      <c r="L60" s="70"/>
      <c r="M60" s="2">
        <v>6</v>
      </c>
      <c r="N60" s="3" t="s">
        <v>100</v>
      </c>
      <c r="O60" s="3">
        <f>Día8!O60+Día9!M60</f>
        <v>35</v>
      </c>
      <c r="P60" s="71"/>
    </row>
    <row r="61" spans="1:23" s="21" customFormat="1" ht="20.100000000000001" customHeight="1" thickTop="1" thickBot="1" x14ac:dyDescent="0.3">
      <c r="A61" s="1">
        <v>8198</v>
      </c>
      <c r="B61" s="3" t="s">
        <v>31</v>
      </c>
      <c r="C61" s="3" t="s">
        <v>37</v>
      </c>
      <c r="D61" s="3" t="s">
        <v>33</v>
      </c>
      <c r="E61" s="3" t="s">
        <v>34</v>
      </c>
      <c r="F61" s="82">
        <v>0.84930555555555554</v>
      </c>
      <c r="G61" s="87"/>
      <c r="H61" s="6">
        <v>6</v>
      </c>
      <c r="I61" s="6"/>
      <c r="J61" s="6"/>
      <c r="K61" s="70"/>
      <c r="L61" s="70"/>
      <c r="M61" s="91">
        <v>72</v>
      </c>
      <c r="N61" s="3" t="s">
        <v>100</v>
      </c>
      <c r="O61" s="3">
        <f>Día8!O61+Día9!M61</f>
        <v>505</v>
      </c>
      <c r="P61" s="71"/>
    </row>
    <row r="62" spans="1:23" s="21" customFormat="1" ht="17.25" thickTop="1" thickBot="1" x14ac:dyDescent="0.3">
      <c r="A62" s="1">
        <v>8209</v>
      </c>
      <c r="B62" s="3" t="s">
        <v>31</v>
      </c>
      <c r="C62" s="3" t="s">
        <v>37</v>
      </c>
      <c r="D62" s="3" t="s">
        <v>48</v>
      </c>
      <c r="E62" s="3" t="s">
        <v>33</v>
      </c>
      <c r="F62" s="82">
        <v>0.85277777777777775</v>
      </c>
      <c r="G62" s="88"/>
      <c r="H62" s="6">
        <v>3</v>
      </c>
      <c r="I62" s="6"/>
      <c r="J62" s="6"/>
      <c r="K62" s="70"/>
      <c r="L62" s="70"/>
      <c r="M62" s="10">
        <v>1</v>
      </c>
      <c r="N62" s="3" t="s">
        <v>100</v>
      </c>
      <c r="O62" s="3">
        <f>Día8!O62+Día9!M62</f>
        <v>33</v>
      </c>
      <c r="P62" s="71"/>
      <c r="Q62" s="23"/>
      <c r="W62" s="22"/>
    </row>
    <row r="63" spans="1:23" s="21" customFormat="1" ht="20.100000000000001" customHeight="1" thickTop="1" thickBot="1" x14ac:dyDescent="0.3">
      <c r="A63" s="1" t="s">
        <v>73</v>
      </c>
      <c r="B63" s="3" t="s">
        <v>46</v>
      </c>
      <c r="C63" s="3" t="s">
        <v>37</v>
      </c>
      <c r="D63" s="3" t="s">
        <v>48</v>
      </c>
      <c r="E63" s="3" t="s">
        <v>47</v>
      </c>
      <c r="F63" s="82">
        <v>0.88055555555555554</v>
      </c>
      <c r="G63" s="80" t="s">
        <v>131</v>
      </c>
      <c r="H63" s="11">
        <v>3</v>
      </c>
      <c r="I63" s="11" t="s">
        <v>106</v>
      </c>
      <c r="J63" s="11"/>
      <c r="K63" s="70"/>
      <c r="L63" s="70"/>
      <c r="M63" s="91">
        <v>5</v>
      </c>
      <c r="N63" s="3" t="s">
        <v>101</v>
      </c>
      <c r="O63" s="3">
        <f>Día8!O63+Día9!M63</f>
        <v>47</v>
      </c>
      <c r="P63" s="95" t="s">
        <v>205</v>
      </c>
      <c r="Q63" s="23"/>
      <c r="W63" s="22"/>
    </row>
    <row r="64" spans="1:23" s="21" customFormat="1" ht="20.100000000000001" customHeight="1" thickTop="1" thickBot="1" x14ac:dyDescent="0.3">
      <c r="A64" s="1">
        <v>8208</v>
      </c>
      <c r="B64" s="3" t="s">
        <v>31</v>
      </c>
      <c r="C64" s="3" t="s">
        <v>37</v>
      </c>
      <c r="D64" s="3" t="s">
        <v>33</v>
      </c>
      <c r="E64" s="3" t="s">
        <v>34</v>
      </c>
      <c r="F64" s="82">
        <v>0.8833333333333333</v>
      </c>
      <c r="G64" s="80"/>
      <c r="H64" s="6">
        <v>6</v>
      </c>
      <c r="I64" s="6"/>
      <c r="J64" s="6"/>
      <c r="K64" s="70"/>
      <c r="L64" s="70"/>
      <c r="M64" s="86">
        <v>26</v>
      </c>
      <c r="N64" s="3" t="s">
        <v>100</v>
      </c>
      <c r="O64" s="3">
        <f>Día8!O64+Día9!M64</f>
        <v>248</v>
      </c>
      <c r="P64" s="71"/>
      <c r="Q64" s="23"/>
      <c r="W64" s="22"/>
    </row>
    <row r="65" spans="1:23" s="21" customFormat="1" ht="20.100000000000001" customHeight="1" thickTop="1" thickBot="1" x14ac:dyDescent="0.3">
      <c r="A65" s="1">
        <v>4184</v>
      </c>
      <c r="B65" s="3" t="s">
        <v>32</v>
      </c>
      <c r="C65" s="3" t="s">
        <v>62</v>
      </c>
      <c r="D65" s="3" t="s">
        <v>44</v>
      </c>
      <c r="E65" s="3" t="s">
        <v>34</v>
      </c>
      <c r="F65" s="82">
        <v>0.89097222222222217</v>
      </c>
      <c r="G65" s="80" t="s">
        <v>165</v>
      </c>
      <c r="H65" s="6">
        <v>6</v>
      </c>
      <c r="I65" s="6"/>
      <c r="J65" s="6"/>
      <c r="K65" s="70"/>
      <c r="L65" s="70"/>
      <c r="M65" s="8">
        <v>1</v>
      </c>
      <c r="N65" s="3" t="s">
        <v>101</v>
      </c>
      <c r="O65" s="3">
        <f>Día8!O65+Día9!M65</f>
        <v>2</v>
      </c>
      <c r="P65" s="71"/>
      <c r="Q65" s="23"/>
      <c r="W65" s="22"/>
    </row>
    <row r="66" spans="1:23" s="21" customFormat="1" ht="20.100000000000001" customHeight="1" thickTop="1" thickBot="1" x14ac:dyDescent="0.3">
      <c r="A66" s="1" t="s">
        <v>30</v>
      </c>
      <c r="B66" s="3" t="s">
        <v>32</v>
      </c>
      <c r="C66" s="3" t="s">
        <v>37</v>
      </c>
      <c r="D66" s="3" t="s">
        <v>35</v>
      </c>
      <c r="E66" s="3" t="s">
        <v>34</v>
      </c>
      <c r="F66" s="82">
        <v>0.89861111111111114</v>
      </c>
      <c r="G66" s="80" t="s">
        <v>283</v>
      </c>
      <c r="H66" s="6">
        <v>6</v>
      </c>
      <c r="I66" s="6" t="s">
        <v>125</v>
      </c>
      <c r="J66" s="6"/>
      <c r="K66" s="70"/>
      <c r="L66" s="70"/>
      <c r="M66" s="10">
        <v>14</v>
      </c>
      <c r="N66" s="3" t="s">
        <v>101</v>
      </c>
      <c r="O66" s="3">
        <f>Día8!O66+Día9!M66</f>
        <v>102</v>
      </c>
      <c r="P66" s="71" t="s">
        <v>282</v>
      </c>
      <c r="Q66" s="23"/>
      <c r="W66" s="22"/>
    </row>
    <row r="67" spans="1:23" s="21" customFormat="1" ht="20.100000000000001" customHeight="1" thickTop="1" thickBot="1" x14ac:dyDescent="0.3">
      <c r="A67" s="1">
        <v>8219</v>
      </c>
      <c r="B67" s="3" t="s">
        <v>31</v>
      </c>
      <c r="C67" s="3" t="s">
        <v>37</v>
      </c>
      <c r="D67" s="3" t="s">
        <v>34</v>
      </c>
      <c r="E67" s="3" t="s">
        <v>33</v>
      </c>
      <c r="F67" s="82">
        <v>0.91527777777777775</v>
      </c>
      <c r="G67" s="80"/>
      <c r="H67" s="6">
        <v>3</v>
      </c>
      <c r="I67" s="6"/>
      <c r="J67" s="6"/>
      <c r="K67" s="70"/>
      <c r="L67" s="70"/>
      <c r="M67" s="3">
        <v>1</v>
      </c>
      <c r="N67" s="3" t="s">
        <v>100</v>
      </c>
      <c r="O67" s="3">
        <f>Día8!O67+Día9!M67</f>
        <v>17</v>
      </c>
      <c r="P67" s="71"/>
      <c r="Q67" s="23"/>
    </row>
    <row r="68" spans="1:23" s="21" customFormat="1" ht="20.100000000000001" customHeight="1" thickTop="1" thickBot="1" x14ac:dyDescent="0.3">
      <c r="A68" s="1"/>
      <c r="B68" s="3"/>
      <c r="C68" s="3"/>
      <c r="D68" s="3"/>
      <c r="E68" s="3"/>
      <c r="F68" s="82"/>
      <c r="G68" s="80"/>
      <c r="H68" s="6"/>
      <c r="I68" s="6"/>
      <c r="J68" s="6"/>
      <c r="K68" s="70"/>
      <c r="L68" s="70"/>
      <c r="M68" s="9"/>
      <c r="N68" s="3"/>
      <c r="O68" s="6"/>
      <c r="P68" s="71"/>
    </row>
    <row r="69" spans="1:23" s="21" customFormat="1" ht="20.100000000000001" customHeight="1" thickTop="1" thickBot="1" x14ac:dyDescent="0.3">
      <c r="A69" s="1"/>
      <c r="B69" s="2"/>
      <c r="C69" s="3"/>
      <c r="D69" s="3"/>
      <c r="E69" s="3"/>
      <c r="F69" s="4"/>
      <c r="G69" s="80"/>
      <c r="H69" s="6"/>
      <c r="I69" s="6"/>
      <c r="J69" s="6"/>
      <c r="K69" s="70"/>
      <c r="L69" s="70"/>
      <c r="M69" s="9"/>
      <c r="N69" s="3"/>
      <c r="O69" s="6"/>
      <c r="P69" s="71"/>
    </row>
    <row r="70" spans="1:23" s="21" customFormat="1" ht="20.100000000000001" customHeight="1" thickTop="1" thickBot="1" x14ac:dyDescent="0.3">
      <c r="A70" s="1"/>
      <c r="B70" s="2"/>
      <c r="C70" s="3"/>
      <c r="D70" s="3"/>
      <c r="E70" s="3"/>
      <c r="F70" s="4"/>
      <c r="G70" s="80"/>
      <c r="H70" s="6"/>
      <c r="I70" s="6"/>
      <c r="J70" s="6"/>
      <c r="K70" s="70"/>
      <c r="L70" s="70"/>
      <c r="M70" s="79"/>
      <c r="N70" s="3"/>
      <c r="O70" s="96"/>
      <c r="P70" s="71"/>
    </row>
    <row r="71" spans="1:23" s="21" customFormat="1" ht="20.100000000000001" customHeight="1" thickTop="1" thickBot="1" x14ac:dyDescent="0.3">
      <c r="A71" s="13"/>
      <c r="B71" s="13"/>
      <c r="C71" s="13"/>
      <c r="D71" s="13"/>
      <c r="E71" s="13"/>
      <c r="F71" s="13"/>
      <c r="G71" s="13"/>
      <c r="H71" s="13"/>
      <c r="K71" s="74"/>
      <c r="L71" s="75"/>
      <c r="M71" s="76"/>
      <c r="N71" s="24"/>
      <c r="O71" s="97"/>
      <c r="P71" s="13"/>
    </row>
    <row r="72" spans="1:23" s="21" customFormat="1" ht="20.100000000000001" customHeight="1" x14ac:dyDescent="0.25">
      <c r="A72" s="13"/>
      <c r="B72" s="13"/>
      <c r="C72" s="13"/>
      <c r="D72" s="24"/>
      <c r="K72" s="112" t="s">
        <v>5</v>
      </c>
      <c r="L72" s="113"/>
      <c r="M72" s="77">
        <f>SUM(M14:M71)</f>
        <v>1442</v>
      </c>
      <c r="N72" s="74"/>
      <c r="O72" s="74"/>
      <c r="P72" s="13"/>
    </row>
    <row r="73" spans="1:23" ht="20.100000000000001" customHeight="1" thickBot="1" x14ac:dyDescent="0.3">
      <c r="G73" s="15"/>
      <c r="K73" s="110" t="s">
        <v>11</v>
      </c>
      <c r="L73" s="111"/>
      <c r="M73" s="78">
        <f>Día8!M73+Día9!M72</f>
        <v>11258</v>
      </c>
      <c r="N73" s="75"/>
      <c r="O73" s="75"/>
      <c r="P73" s="24"/>
    </row>
    <row r="74" spans="1:23" ht="20.100000000000001" customHeight="1" x14ac:dyDescent="0.25">
      <c r="G74" s="24"/>
      <c r="P74" s="24"/>
    </row>
    <row r="75" spans="1:23" x14ac:dyDescent="0.25">
      <c r="G75" s="24"/>
      <c r="P75" s="24"/>
    </row>
    <row r="76" spans="1:23" x14ac:dyDescent="0.25">
      <c r="A76" s="25"/>
      <c r="B76" s="25"/>
      <c r="C76" s="25"/>
      <c r="P76" s="24"/>
    </row>
    <row r="77" spans="1:23" ht="14.25" customHeight="1" x14ac:dyDescent="0.25">
      <c r="A77" s="25"/>
      <c r="B77" s="25"/>
      <c r="C77" s="25"/>
      <c r="P77" s="24"/>
    </row>
    <row r="78" spans="1:23" ht="14.25" customHeight="1" x14ac:dyDescent="0.25">
      <c r="A78" s="25"/>
      <c r="B78" s="25"/>
      <c r="C78" s="25"/>
      <c r="P78" s="24"/>
    </row>
    <row r="79" spans="1:23" ht="14.25" customHeight="1" x14ac:dyDescent="0.25">
      <c r="A79" s="25"/>
      <c r="B79" s="25"/>
      <c r="C79" s="25"/>
      <c r="P79" s="24"/>
    </row>
    <row r="80" spans="1:23" ht="14.25" customHeight="1" x14ac:dyDescent="0.25">
      <c r="A80" s="25"/>
      <c r="B80" s="25"/>
      <c r="C80" s="25"/>
    </row>
    <row r="81" spans="1:3" x14ac:dyDescent="0.25">
      <c r="A81" s="25"/>
      <c r="B81" s="25"/>
      <c r="C81" s="25"/>
    </row>
    <row r="82" spans="1:3" x14ac:dyDescent="0.25">
      <c r="A82" s="25"/>
      <c r="B82" s="25"/>
      <c r="C82" s="25"/>
    </row>
    <row r="83" spans="1:3" x14ac:dyDescent="0.25">
      <c r="A83" s="25"/>
      <c r="B83" s="25"/>
      <c r="C83" s="25"/>
    </row>
    <row r="84" spans="1:3" x14ac:dyDescent="0.25">
      <c r="A84" s="25"/>
      <c r="B84" s="25"/>
      <c r="C84" s="25"/>
    </row>
    <row r="85" spans="1:3" x14ac:dyDescent="0.25">
      <c r="A85" s="25"/>
      <c r="B85" s="25"/>
      <c r="C85" s="25"/>
    </row>
    <row r="86" spans="1:3" x14ac:dyDescent="0.25">
      <c r="A86" s="25"/>
      <c r="B86" s="25"/>
      <c r="C86" s="25"/>
    </row>
  </sheetData>
  <mergeCells count="12">
    <mergeCell ref="K73:L73"/>
    <mergeCell ref="F2:H2"/>
    <mergeCell ref="L2:M2"/>
    <mergeCell ref="F3:H3"/>
    <mergeCell ref="L3:M3"/>
    <mergeCell ref="A5:G5"/>
    <mergeCell ref="I5:O5"/>
    <mergeCell ref="F6:G6"/>
    <mergeCell ref="N6:O6"/>
    <mergeCell ref="A12:D12"/>
    <mergeCell ref="K12:L12"/>
    <mergeCell ref="K72:L72"/>
  </mergeCells>
  <pageMargins left="0.7" right="0.7" top="0.75" bottom="0.75" header="0.3" footer="0.3"/>
  <pageSetup paperSize="9" orientation="portrait" r:id="rId1"/>
  <ignoredErrors>
    <ignoredError sqref="O14:O28 O42:O65 O38:O40 O30:O36" unlockedFormula="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31</vt:i4>
      </vt:variant>
    </vt:vector>
  </HeadingPairs>
  <TitlesOfParts>
    <vt:vector size="31" baseType="lpstr">
      <vt:lpstr>Día1</vt:lpstr>
      <vt:lpstr>Día2</vt:lpstr>
      <vt:lpstr>Día3</vt:lpstr>
      <vt:lpstr>Día4</vt:lpstr>
      <vt:lpstr>Día5</vt:lpstr>
      <vt:lpstr>Día6</vt:lpstr>
      <vt:lpstr>Día7</vt:lpstr>
      <vt:lpstr>Día8</vt:lpstr>
      <vt:lpstr>Día9</vt:lpstr>
      <vt:lpstr>Día10</vt:lpstr>
      <vt:lpstr>Día11</vt:lpstr>
      <vt:lpstr>Día12</vt:lpstr>
      <vt:lpstr>Día13</vt:lpstr>
      <vt:lpstr>Día14</vt:lpstr>
      <vt:lpstr>Día15</vt:lpstr>
      <vt:lpstr>Día16</vt:lpstr>
      <vt:lpstr>Día17</vt:lpstr>
      <vt:lpstr>Día18</vt:lpstr>
      <vt:lpstr>Día19</vt:lpstr>
      <vt:lpstr>Día20</vt:lpstr>
      <vt:lpstr>Día21</vt:lpstr>
      <vt:lpstr>Día22</vt:lpstr>
      <vt:lpstr>Día23</vt:lpstr>
      <vt:lpstr>Día24</vt:lpstr>
      <vt:lpstr>Día25</vt:lpstr>
      <vt:lpstr>Día26</vt:lpstr>
      <vt:lpstr>Día27</vt:lpstr>
      <vt:lpstr>Día28</vt:lpstr>
      <vt:lpstr>Día29</vt:lpstr>
      <vt:lpstr>Día30</vt:lpstr>
      <vt:lpstr>Día31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Jose Cao Lopez</dc:creator>
  <cp:lastModifiedBy>VirtualClass Power BI</cp:lastModifiedBy>
  <cp:lastPrinted>2022-06-05T16:28:11Z</cp:lastPrinted>
  <dcterms:created xsi:type="dcterms:W3CDTF">2021-02-26T12:03:57Z</dcterms:created>
  <dcterms:modified xsi:type="dcterms:W3CDTF">2022-09-28T16:04:34Z</dcterms:modified>
</cp:coreProperties>
</file>