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showInkAnnotation="0"/>
  <mc:AlternateContent xmlns:mc="http://schemas.openxmlformats.org/markup-compatibility/2006">
    <mc:Choice Requires="x15">
      <x15ac:absPath xmlns:x15ac="http://schemas.microsoft.com/office/spreadsheetml/2010/11/ac" url="C:\Users\gamiu\Documents\实验报告\实验数据\大物\2\"/>
    </mc:Choice>
  </mc:AlternateContent>
  <bookViews>
    <workbookView xWindow="983" yWindow="458" windowWidth="27818" windowHeight="17543" tabRatio="500"/>
  </bookViews>
  <sheets>
    <sheet name="工作表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" i="1" l="1"/>
  <c r="O8" i="1"/>
  <c r="L9" i="1"/>
  <c r="M14" i="1" s="1"/>
  <c r="O9" i="1"/>
  <c r="P14" i="1" s="1"/>
  <c r="L10" i="1"/>
  <c r="O10" i="1"/>
  <c r="L11" i="1"/>
  <c r="O11" i="1"/>
  <c r="L12" i="1"/>
  <c r="O12" i="1"/>
  <c r="L13" i="1"/>
  <c r="O13" i="1"/>
</calcChain>
</file>

<file path=xl/sharedStrings.xml><?xml version="1.0" encoding="utf-8"?>
<sst xmlns="http://schemas.openxmlformats.org/spreadsheetml/2006/main" count="51" uniqueCount="22">
  <si>
    <t>室温</t>
    <rPh sb="0" eb="1">
      <t>shi'wen</t>
    </rPh>
    <phoneticPr fontId="1" type="noConversion"/>
  </si>
  <si>
    <t>L1</t>
    <phoneticPr fontId="1" type="noConversion"/>
  </si>
  <si>
    <t>L2</t>
    <phoneticPr fontId="1" type="noConversion"/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</si>
  <si>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</si>
  <si>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</si>
  <si>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</si>
  <si>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</si>
  <si>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</si>
  <si>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</si>
  <si>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</si>
  <si>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</si>
  <si>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</si>
  <si>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</si>
  <si>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接收头位置</t>
    <rPh sb="0" eb="1">
      <t>jie'shou'tou</t>
    </rPh>
    <rPh sb="3" eb="4">
      <t>wei'zhi</t>
    </rPh>
    <phoneticPr fontId="1" type="noConversion"/>
  </si>
  <si>
    <t>卡尺读数/mm</t>
    <rPh sb="0" eb="1">
      <t>ka'chi</t>
    </rPh>
    <rPh sb="2" eb="3">
      <t>du'shu</t>
    </rPh>
    <phoneticPr fontId="1" type="noConversion"/>
  </si>
  <si>
    <t>李萨如图形</t>
    <rPh sb="0" eb="1">
      <t>lisa'ru'tu</t>
    </rPh>
    <rPh sb="4" eb="5">
      <t>xing</t>
    </rPh>
    <phoneticPr fontId="1" type="noConversion"/>
  </si>
  <si>
    <t>/</t>
    <phoneticPr fontId="1" type="noConversion"/>
  </si>
  <si>
    <t>\</t>
    <phoneticPr fontId="1" type="noConversion"/>
  </si>
  <si>
    <t>干涉共振法数据记录</t>
    <rPh sb="0" eb="1">
      <t>gan'she</t>
    </rPh>
    <rPh sb="2" eb="3">
      <t>gong'zhen'fa</t>
    </rPh>
    <rPh sb="5" eb="6">
      <t>shu'ju'ji'lu</t>
    </rPh>
    <phoneticPr fontId="1" type="noConversion"/>
  </si>
  <si>
    <t>相比较法数据记录</t>
    <rPh sb="1" eb="2">
      <t>bi'jiao</t>
    </rPh>
    <rPh sb="4" eb="5">
      <t>shu'ju'ji'l</t>
    </rPh>
    <phoneticPr fontId="1" type="noConversion"/>
  </si>
  <si>
    <t>压电陶瓷谐振频率f0/Hz</t>
    <rPh sb="0" eb="1">
      <t>ya'dian'tao'ci</t>
    </rPh>
    <rPh sb="4" eb="5">
      <t>xie'zhen'pin'lv</t>
    </rPh>
    <phoneticPr fontId="1" type="noConversion"/>
  </si>
  <si>
    <t>结果</t>
    <rPh sb="0" eb="1">
      <t>jie'guo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</si>
</sst>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.000_ "/>
    <numFmt numFmtId="178" formatCode="0.00_ "/>
  </numFmts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DengXian Regula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11" fontId="2" fillId="0" borderId="0" xfId="0" applyNumberFormat="1" applyFont="1" applyBorder="1"/>
    <xf numFmtId="0" fontId="2" fillId="0" borderId="0" xfId="0" applyFont="1" applyBorder="1"/>
    <xf numFmtId="177" fontId="2" fillId="0" borderId="0" xfId="0" applyNumberFormat="1" applyFont="1" applyBorder="1"/>
    <xf numFmtId="176" fontId="2" fillId="0" borderId="0" xfId="0" applyNumberFormat="1" applyFont="1" applyBorder="1"/>
    <xf numFmtId="178" fontId="2" fillId="0" borderId="0" xfId="0" applyNumberFormat="1" applyFont="1" applyBorder="1"/>
    <xf numFmtId="11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7" fontId="2" fillId="2" borderId="0" xfId="0" applyNumberFormat="1" applyFont="1" applyFill="1" applyBorder="1" applyAlignment="1">
      <alignment vertical="center"/>
    </xf>
    <xf numFmtId="177" fontId="2" fillId="4" borderId="0" xfId="0" applyNumberFormat="1" applyFont="1" applyFill="1" applyBorder="1"/>
    <xf numFmtId="176" fontId="2" fillId="5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11" fontId="2" fillId="3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2"/>
  <sheetViews>
    <sheetView tabSelected="1" zoomScale="70" zoomScaleNormal="70" workbookViewId="0">
      <selection activeCell="H38" sqref="H38"/>
    </sheetView>
  </sheetViews>
  <sheetFormatPr defaultColWidth="10.8125" defaultRowHeight="15"/>
  <cols>
    <col min="1" max="1" width="10.8125" style="2"/>
    <col min="2" max="2" width="13.5" style="2" bestFit="1" customWidth="1"/>
    <col min="3" max="3" width="19" style="2" bestFit="1" customWidth="1"/>
    <col min="4" max="8" width="10.8125" style="2"/>
    <col min="9" max="9" width="22.1875" style="2" bestFit="1" customWidth="1"/>
    <col min="10" max="16384" width="10.8125" style="2"/>
  </cols>
  <sheetData>
    <row r="1" spans="4:16">
      <c r="K1" s="9">
        <v>160.75</v>
      </c>
      <c r="L1" s="9">
        <v>189.3</v>
      </c>
      <c r="M1" s="3"/>
      <c r="N1" s="9">
        <v>124.511</v>
      </c>
      <c r="O1" s="9">
        <v>152.798</v>
      </c>
    </row>
    <row r="2" spans="4:16">
      <c r="K2" s="9">
        <v>165.30799999999999</v>
      </c>
      <c r="L2" s="9">
        <v>193.93100000000001</v>
      </c>
      <c r="M2" s="3"/>
      <c r="N2" s="9">
        <v>129.68199999999999</v>
      </c>
      <c r="O2" s="9">
        <v>156.399</v>
      </c>
    </row>
    <row r="3" spans="4:16">
      <c r="D3" s="1"/>
      <c r="K3" s="9">
        <v>170.97499999999999</v>
      </c>
      <c r="L3" s="9">
        <v>198.63499999999999</v>
      </c>
      <c r="M3" s="3"/>
      <c r="N3" s="9">
        <v>134.28700000000001</v>
      </c>
      <c r="O3" s="9">
        <v>161.06299999999999</v>
      </c>
    </row>
    <row r="4" spans="4:16">
      <c r="K4" s="9">
        <v>174.5</v>
      </c>
      <c r="L4" s="9">
        <v>203.14</v>
      </c>
      <c r="M4" s="3"/>
      <c r="N4" s="9">
        <v>138.816</v>
      </c>
      <c r="O4" s="9">
        <v>165.642</v>
      </c>
    </row>
    <row r="5" spans="4:16">
      <c r="K5" s="9">
        <v>179.089</v>
      </c>
      <c r="L5" s="9">
        <v>207.71600000000001</v>
      </c>
      <c r="M5" s="3"/>
      <c r="N5" s="9">
        <v>142.423</v>
      </c>
      <c r="O5" s="9">
        <v>170.91300000000001</v>
      </c>
    </row>
    <row r="6" spans="4:16">
      <c r="K6" s="9">
        <v>184.029</v>
      </c>
      <c r="L6" s="9">
        <v>212.37200000000001</v>
      </c>
      <c r="M6" s="3"/>
      <c r="N6" s="9">
        <v>147.73099999999999</v>
      </c>
      <c r="O6" s="9">
        <v>175.91300000000001</v>
      </c>
    </row>
    <row r="8" spans="4:16">
      <c r="L8" s="4">
        <f t="shared" ref="L8:O13" si="0">((((L1-K1)/1000)/6)*2)*$I$22</f>
        <v>358.39766666666685</v>
      </c>
      <c r="M8" s="4"/>
      <c r="N8" s="4"/>
      <c r="O8" s="4">
        <f t="shared" si="0"/>
        <v>355.09614000000005</v>
      </c>
    </row>
    <row r="9" spans="4:16">
      <c r="L9" s="4">
        <f t="shared" si="0"/>
        <v>359.31406000000021</v>
      </c>
      <c r="M9" s="4"/>
      <c r="N9" s="4"/>
      <c r="O9" s="4">
        <f t="shared" si="0"/>
        <v>335.38740666666683</v>
      </c>
    </row>
    <row r="10" spans="4:16">
      <c r="L10" s="4">
        <f t="shared" si="0"/>
        <v>347.22519999999997</v>
      </c>
      <c r="M10" s="4"/>
      <c r="N10" s="4"/>
      <c r="O10" s="4">
        <f t="shared" si="0"/>
        <v>336.12805333333307</v>
      </c>
    </row>
    <row r="11" spans="4:16">
      <c r="L11" s="4">
        <f t="shared" si="0"/>
        <v>359.5274666666665</v>
      </c>
      <c r="M11" s="4"/>
      <c r="N11" s="4"/>
      <c r="O11" s="4">
        <f t="shared" si="0"/>
        <v>336.75571999999988</v>
      </c>
    </row>
    <row r="12" spans="4:16">
      <c r="L12" s="4">
        <f t="shared" si="0"/>
        <v>359.36427333333347</v>
      </c>
      <c r="M12" s="4"/>
      <c r="N12" s="4"/>
      <c r="O12" s="4">
        <f t="shared" si="0"/>
        <v>357.64446666666674</v>
      </c>
    </row>
    <row r="13" spans="4:16">
      <c r="L13" s="4">
        <f t="shared" si="0"/>
        <v>355.79912666666684</v>
      </c>
      <c r="M13" s="4"/>
      <c r="N13" s="4"/>
      <c r="O13" s="4">
        <f t="shared" si="0"/>
        <v>353.7780400000002</v>
      </c>
    </row>
    <row r="14" spans="4:16">
      <c r="K14" s="2" t="s">
        <v>21</v>
      </c>
      <c r="M14" s="10">
        <f>AVERAGE(L8:L13)</f>
        <v>356.60463222222234</v>
      </c>
      <c r="P14" s="10">
        <f>AVERAGE(O8:O13)</f>
        <v>345.79830444444445</v>
      </c>
    </row>
    <row r="18" spans="2:14">
      <c r="I18" s="4"/>
      <c r="J18" s="4"/>
      <c r="K18" s="4"/>
      <c r="L18" s="4"/>
    </row>
    <row r="19" spans="2:14">
      <c r="I19" s="4"/>
      <c r="J19" s="4"/>
      <c r="K19" s="4"/>
      <c r="L19" s="4"/>
      <c r="N19" s="5"/>
    </row>
    <row r="20" spans="2:14">
      <c r="B20" s="14"/>
      <c r="C20" s="14"/>
      <c r="D20" s="14"/>
      <c r="E20" s="6"/>
      <c r="F20" s="14"/>
      <c r="G20" s="14"/>
      <c r="H20" s="7"/>
    </row>
    <row r="21" spans="2:14">
      <c r="B21" s="11" t="s">
        <v>19</v>
      </c>
      <c r="C21" s="11"/>
      <c r="D21" s="11"/>
      <c r="E21" s="11"/>
      <c r="F21" s="11"/>
      <c r="G21" s="11"/>
      <c r="H21" s="11"/>
      <c r="I21" s="7" t="s">
        <v>20</v>
      </c>
      <c r="J21" s="7" t="s">
        <v>0</v>
      </c>
      <c r="K21" s="7"/>
    </row>
    <row r="22" spans="2:14">
      <c r="B22" s="2" t="s">
        <v>15</v>
      </c>
      <c r="C22" s="2" t="s">
        <v>16</v>
      </c>
      <c r="D22" s="2" t="s">
        <v>17</v>
      </c>
      <c r="E22" s="2" t="s">
        <v>16</v>
      </c>
      <c r="F22" s="2" t="s">
        <v>17</v>
      </c>
      <c r="G22" s="2" t="s">
        <v>16</v>
      </c>
      <c r="H22" s="2" t="s">
        <v>17</v>
      </c>
      <c r="I22" s="13">
        <v>37660</v>
      </c>
      <c r="J22" s="12">
        <v>22</v>
      </c>
    </row>
    <row r="23" spans="2:14">
      <c r="B23" s="7" t="s">
        <v>13</v>
      </c>
      <c r="C23" s="7" t="s">
        <v>1</v>
      </c>
      <c r="D23" s="7" t="s">
        <v>2</v>
      </c>
      <c r="E23" s="7" t="s">
        <v>3</v>
      </c>
      <c r="F23" s="7" t="s">
        <v>4</v>
      </c>
      <c r="G23" s="7" t="s">
        <v>5</v>
      </c>
      <c r="H23" s="7" t="s">
        <v>6</v>
      </c>
      <c r="I23" s="13"/>
      <c r="J23" s="12"/>
    </row>
    <row r="24" spans="2:14">
      <c r="B24" s="7" t="s">
        <v>14</v>
      </c>
      <c r="C24" s="8">
        <v>160.75</v>
      </c>
      <c r="D24" s="8">
        <v>165.30799999999999</v>
      </c>
      <c r="E24" s="8">
        <v>170.97499999999999</v>
      </c>
      <c r="F24" s="8">
        <v>174.5</v>
      </c>
      <c r="G24" s="8">
        <v>179.089</v>
      </c>
      <c r="H24" s="8">
        <v>184.029</v>
      </c>
      <c r="I24" s="13"/>
      <c r="J24" s="12"/>
    </row>
    <row r="25" spans="2:14">
      <c r="B25" s="2" t="s">
        <v>15</v>
      </c>
      <c r="C25" s="2" t="s">
        <v>16</v>
      </c>
      <c r="D25" s="2" t="s">
        <v>17</v>
      </c>
      <c r="E25" s="2" t="s">
        <v>16</v>
      </c>
      <c r="F25" s="2" t="s">
        <v>17</v>
      </c>
      <c r="G25" s="2" t="s">
        <v>16</v>
      </c>
      <c r="H25" s="2" t="s">
        <v>17</v>
      </c>
      <c r="I25" s="13"/>
      <c r="J25" s="12"/>
    </row>
    <row r="26" spans="2:14">
      <c r="B26" s="7" t="s">
        <v>13</v>
      </c>
      <c r="C26" s="7" t="s">
        <v>7</v>
      </c>
      <c r="D26" s="7" t="s">
        <v>8</v>
      </c>
      <c r="E26" s="7" t="s">
        <v>9</v>
      </c>
      <c r="F26" s="7" t="s">
        <v>10</v>
      </c>
      <c r="G26" s="7" t="s">
        <v>11</v>
      </c>
      <c r="H26" s="7" t="s">
        <v>12</v>
      </c>
      <c r="I26" s="13"/>
      <c r="J26" s="12"/>
    </row>
    <row r="27" spans="2:14">
      <c r="B27" s="7" t="s">
        <v>14</v>
      </c>
      <c r="C27" s="8">
        <v>189.3</v>
      </c>
      <c r="D27" s="8">
        <v>193.93100000000001</v>
      </c>
      <c r="E27" s="8">
        <v>198.63499999999999</v>
      </c>
      <c r="F27" s="8">
        <v>203.14</v>
      </c>
      <c r="G27" s="8">
        <v>207.71600000000001</v>
      </c>
      <c r="H27" s="8">
        <v>212.37200000000001</v>
      </c>
      <c r="I27" s="13"/>
      <c r="J27" s="12"/>
    </row>
    <row r="28" spans="2:14">
      <c r="B28" s="11" t="s">
        <v>18</v>
      </c>
      <c r="C28" s="11"/>
      <c r="D28" s="11"/>
      <c r="E28" s="11"/>
      <c r="F28" s="11"/>
      <c r="G28" s="11"/>
      <c r="H28" s="11"/>
      <c r="I28" s="13"/>
      <c r="J28" s="12"/>
    </row>
    <row r="29" spans="2:14">
      <c r="B29" s="7" t="s">
        <v>13</v>
      </c>
      <c r="C29" s="7" t="s">
        <v>1</v>
      </c>
      <c r="D29" s="7" t="s">
        <v>2</v>
      </c>
      <c r="E29" s="7" t="s">
        <v>3</v>
      </c>
      <c r="F29" s="7" t="s">
        <v>4</v>
      </c>
      <c r="G29" s="7" t="s">
        <v>5</v>
      </c>
      <c r="H29" s="7" t="s">
        <v>6</v>
      </c>
      <c r="I29" s="13"/>
      <c r="J29" s="12"/>
    </row>
    <row r="30" spans="2:14">
      <c r="B30" s="7" t="s">
        <v>14</v>
      </c>
      <c r="C30" s="8">
        <v>124.511</v>
      </c>
      <c r="D30" s="8">
        <v>129.68199999999999</v>
      </c>
      <c r="E30" s="8">
        <v>134.28700000000001</v>
      </c>
      <c r="F30" s="8">
        <v>138.816</v>
      </c>
      <c r="G30" s="8">
        <v>142.423</v>
      </c>
      <c r="H30" s="8">
        <v>147.73099999999999</v>
      </c>
      <c r="I30" s="13"/>
      <c r="J30" s="12"/>
    </row>
    <row r="31" spans="2:14">
      <c r="B31" s="7" t="s">
        <v>13</v>
      </c>
      <c r="C31" s="7" t="s">
        <v>7</v>
      </c>
      <c r="D31" s="7" t="s">
        <v>8</v>
      </c>
      <c r="E31" s="7" t="s">
        <v>9</v>
      </c>
      <c r="F31" s="7" t="s">
        <v>10</v>
      </c>
      <c r="G31" s="7" t="s">
        <v>11</v>
      </c>
      <c r="H31" s="7" t="s">
        <v>12</v>
      </c>
      <c r="I31" s="13"/>
      <c r="J31" s="12"/>
    </row>
    <row r="32" spans="2:14">
      <c r="B32" s="7" t="s">
        <v>14</v>
      </c>
      <c r="C32" s="8">
        <v>152.798</v>
      </c>
      <c r="D32" s="8">
        <v>156.399</v>
      </c>
      <c r="E32" s="8">
        <v>161.06299999999999</v>
      </c>
      <c r="F32" s="8">
        <v>165.642</v>
      </c>
      <c r="G32" s="8">
        <v>170.91300000000001</v>
      </c>
      <c r="H32" s="8">
        <v>175.91300000000001</v>
      </c>
      <c r="I32" s="13"/>
      <c r="J32" s="12"/>
    </row>
  </sheetData>
  <mergeCells count="6">
    <mergeCell ref="B21:H21"/>
    <mergeCell ref="B28:H28"/>
    <mergeCell ref="J22:J32"/>
    <mergeCell ref="I22:I32"/>
    <mergeCell ref="F20:G20"/>
    <mergeCell ref="B20:D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符家铭</cp:lastModifiedBy>
  <dcterms:created xsi:type="dcterms:W3CDTF">2016-12-12T11:54:46Z</dcterms:created>
  <dcterms:modified xsi:type="dcterms:W3CDTF">2017-03-10T16:47:03Z</dcterms:modified>
  <cp:category/>
</cp:coreProperties>
</file>