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showInkAnnotation="0"/>
  <mc:AlternateContent xmlns:mc="http://schemas.openxmlformats.org/markup-compatibility/2006">
    <mc:Choice Requires="x15">
      <x15ac:absPath xmlns:x15ac="http://schemas.microsoft.com/office/spreadsheetml/2010/11/ac" url="C:\Users\gamiu\Documents\实验报告\实验数据\大物\2\"/>
    </mc:Choice>
  </mc:AlternateContent>
  <bookViews>
    <workbookView xWindow="1178" yWindow="458" windowWidth="27818" windowHeight="17543" tabRatio="500"/>
  </bookViews>
  <sheets>
    <sheet name="工作表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6" i="1" s="1"/>
  <c r="E9" i="1"/>
  <c r="F9" i="1" s="1"/>
  <c r="E10" i="1"/>
  <c r="F10" i="1" s="1"/>
  <c r="E13" i="1"/>
  <c r="F13" i="1" s="1"/>
  <c r="E14" i="1"/>
  <c r="F14" i="1" s="1"/>
  <c r="D6" i="1"/>
  <c r="D7" i="1"/>
  <c r="E7" i="1" s="1"/>
  <c r="F7" i="1" s="1"/>
  <c r="D8" i="1"/>
  <c r="E8" i="1" s="1"/>
  <c r="F8" i="1" s="1"/>
  <c r="D9" i="1"/>
  <c r="D10" i="1"/>
  <c r="D11" i="1"/>
  <c r="E11" i="1" s="1"/>
  <c r="F11" i="1" s="1"/>
  <c r="D12" i="1"/>
  <c r="E12" i="1" s="1"/>
  <c r="F12" i="1" s="1"/>
  <c r="D13" i="1"/>
  <c r="D14" i="1"/>
  <c r="D5" i="1"/>
  <c r="E5" i="1" s="1"/>
  <c r="F5" i="1" s="1"/>
  <c r="F17" i="1" l="1"/>
</calcChain>
</file>

<file path=xl/sharedStrings.xml><?xml version="1.0" encoding="utf-8"?>
<sst xmlns="http://schemas.openxmlformats.org/spreadsheetml/2006/main" count="10" uniqueCount="8">
  <si>
    <t>上行</t>
    <rPh sb="0" eb="1">
      <t>shang'xing</t>
    </rPh>
    <phoneticPr fontId="1" type="noConversion"/>
  </si>
  <si>
    <t>下行</t>
    <rPh sb="0" eb="1">
      <t>xia'xing</t>
    </rPh>
    <phoneticPr fontId="1" type="noConversion"/>
  </si>
  <si>
    <t>平均值</t>
    <rPh sb="0" eb="1">
      <t>ping'jun'zhi</t>
    </rPh>
    <phoneticPr fontId="1" type="noConversion"/>
  </si>
  <si>
    <t>校准值</t>
    <rPh sb="0" eb="1">
      <t>jiao'zhun'zhi</t>
    </rPh>
    <phoneticPr fontId="1" type="noConversion"/>
  </si>
  <si>
    <t>电压/mV</t>
    <rPh sb="0" eb="1">
      <t>dian'ya</t>
    </rPh>
    <phoneticPr fontId="1" type="noConversion"/>
  </si>
  <si>
    <t>电流/µA</t>
    <rPh sb="0" eb="1">
      <t>dian'liu</t>
    </rPh>
    <phoneticPr fontId="1" type="noConversion"/>
  </si>
  <si>
    <t>△I/µA</t>
    <phoneticPr fontId="1" type="noConversion"/>
  </si>
  <si>
    <t>I/µA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</si>
</sst>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ngXian" charset="0"/>
                <a:ea typeface="DengXian" charset="0"/>
                <a:cs typeface="DengXian" charset="0"/>
              </a:defRPr>
            </a:pPr>
            <a:r>
              <a:rPr lang="zh-CN"/>
              <a:t>用</a:t>
            </a:r>
            <a:r>
              <a:rPr lang="en-US"/>
              <a:t>UJ33a</a:t>
            </a:r>
            <a:r>
              <a:rPr lang="zh-CN"/>
              <a:t>型直流携带式电位差计校准毫安表</a:t>
            </a:r>
            <a:endParaRPr lang="mr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ngXian" charset="0"/>
              <a:ea typeface="DengXian" charset="0"/>
              <a:cs typeface="DengXian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工作表1!$F$2</c:f>
              <c:strCache>
                <c:ptCount val="1"/>
                <c:pt idx="0">
                  <c:v>△I/µA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115687462144103E-2"/>
                  <c:y val="0.441844269466317"/>
                </c:manualLayout>
              </c:layout>
              <c:numFmt formatCode="#,##0.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DengXian" charset="0"/>
                      <a:ea typeface="DengXian" charset="0"/>
                      <a:cs typeface="DengXian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工作表1!$A$3:$A$14</c:f>
              <c:numCache>
                <c:formatCode>General</c:formatCode>
                <c:ptCount val="12"/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  <c:pt idx="11">
                  <c:v>1999</c:v>
                </c:pt>
              </c:numCache>
            </c:numRef>
          </c:xVal>
          <c:yVal>
            <c:numRef>
              <c:f>工作表1!$F$3:$F$14</c:f>
              <c:numCache>
                <c:formatCode>General</c:formatCode>
                <c:ptCount val="12"/>
                <c:pt idx="2">
                  <c:v>1.0150000000000148</c:v>
                </c:pt>
                <c:pt idx="3">
                  <c:v>2.2849999999999682</c:v>
                </c:pt>
                <c:pt idx="4">
                  <c:v>3.7300000000000182</c:v>
                </c:pt>
                <c:pt idx="5">
                  <c:v>5.6800000000000637</c:v>
                </c:pt>
                <c:pt idx="6">
                  <c:v>7.0600000000000591</c:v>
                </c:pt>
                <c:pt idx="7">
                  <c:v>9.0550000000000637</c:v>
                </c:pt>
                <c:pt idx="8">
                  <c:v>10.200000000000045</c:v>
                </c:pt>
                <c:pt idx="9">
                  <c:v>11.310000000000173</c:v>
                </c:pt>
                <c:pt idx="10">
                  <c:v>12.605000000000246</c:v>
                </c:pt>
                <c:pt idx="11">
                  <c:v>15.204999999999927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1-4A2E-ABD0-42151145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78224"/>
        <c:axId val="2141981520"/>
      </c:scatterChart>
      <c:valAx>
        <c:axId val="21419782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ngXian" charset="0"/>
                    <a:ea typeface="DengXian" charset="0"/>
                    <a:cs typeface="DengXian" charset="0"/>
                  </a:defRPr>
                </a:pPr>
                <a:r>
                  <a:rPr lang="mr-IN"/>
                  <a:t>I/µA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1882576216434497"/>
              <c:y val="0.8746442694663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ngXian" charset="0"/>
                  <a:ea typeface="DengXian" charset="0"/>
                  <a:cs typeface="DengXian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ngXian" charset="0"/>
                <a:ea typeface="DengXian" charset="0"/>
                <a:cs typeface="DengXian" charset="0"/>
              </a:defRPr>
            </a:pPr>
            <a:endParaRPr lang="zh-CN"/>
          </a:p>
        </c:txPr>
        <c:crossAx val="2141981520"/>
        <c:crosses val="autoZero"/>
        <c:crossBetween val="midCat"/>
      </c:valAx>
      <c:valAx>
        <c:axId val="21419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ngXian" charset="0"/>
                    <a:ea typeface="DengXian" charset="0"/>
                    <a:cs typeface="DengXian" charset="0"/>
                  </a:defRPr>
                </a:pPr>
                <a:r>
                  <a:rPr lang="mr-IN"/>
                  <a:t>△I/µA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ngXian" charset="0"/>
                  <a:ea typeface="DengXian" charset="0"/>
                  <a:cs typeface="DengXian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ngXian" charset="0"/>
                <a:ea typeface="DengXian" charset="0"/>
                <a:cs typeface="DengXian" charset="0"/>
              </a:defRPr>
            </a:pPr>
            <a:endParaRPr lang="zh-CN"/>
          </a:p>
        </c:txPr>
        <c:crossAx val="21419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ngXian" charset="0"/>
          <a:ea typeface="DengXian" charset="0"/>
          <a:cs typeface="DengXian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7</xdr:col>
      <xdr:colOff>0</xdr:colOff>
      <xdr:row>35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F14" sqref="F14"/>
    </sheetView>
  </sheetViews>
  <sheetFormatPr defaultColWidth="10.8125" defaultRowHeight="15.75" x14ac:dyDescent="0.4"/>
  <cols>
    <col min="1" max="16384" width="10.8125" style="1"/>
  </cols>
  <sheetData>
    <row r="2" spans="1:6" x14ac:dyDescent="0.4">
      <c r="A2" s="5" t="s">
        <v>7</v>
      </c>
      <c r="B2" s="5" t="s">
        <v>3</v>
      </c>
      <c r="C2" s="5"/>
      <c r="D2" s="5"/>
      <c r="E2" s="5"/>
      <c r="F2" s="5" t="s">
        <v>6</v>
      </c>
    </row>
    <row r="3" spans="1:6" x14ac:dyDescent="0.4">
      <c r="A3" s="5"/>
      <c r="B3" s="3" t="s">
        <v>0</v>
      </c>
      <c r="C3" s="3" t="s">
        <v>1</v>
      </c>
      <c r="D3" s="5" t="s">
        <v>2</v>
      </c>
      <c r="E3" s="5"/>
      <c r="F3" s="5"/>
    </row>
    <row r="4" spans="1:6" x14ac:dyDescent="0.4">
      <c r="A4" s="5"/>
      <c r="B4" s="3" t="s">
        <v>4</v>
      </c>
      <c r="C4" s="3" t="s">
        <v>4</v>
      </c>
      <c r="D4" s="3" t="s">
        <v>4</v>
      </c>
      <c r="E4" s="3" t="s">
        <v>5</v>
      </c>
      <c r="F4" s="5"/>
    </row>
    <row r="5" spans="1:6" x14ac:dyDescent="0.4">
      <c r="A5" s="3">
        <v>200</v>
      </c>
      <c r="B5" s="4">
        <v>19.922999999999998</v>
      </c>
      <c r="C5" s="4">
        <v>19.873999999999999</v>
      </c>
      <c r="D5" s="4">
        <f>AVERAGE(B5:C5)</f>
        <v>19.898499999999999</v>
      </c>
      <c r="E5" s="3">
        <f>D5/100*1000</f>
        <v>198.98499999999999</v>
      </c>
      <c r="F5" s="3">
        <f>A5-E5</f>
        <v>1.0150000000000148</v>
      </c>
    </row>
    <row r="6" spans="1:6" x14ac:dyDescent="0.4">
      <c r="A6" s="3">
        <v>400</v>
      </c>
      <c r="B6" s="4">
        <v>39.738</v>
      </c>
      <c r="C6" s="4">
        <v>39.805</v>
      </c>
      <c r="D6" s="4">
        <f t="shared" ref="D6:D14" si="0">AVERAGE(B6:C6)</f>
        <v>39.771500000000003</v>
      </c>
      <c r="E6" s="3">
        <f t="shared" ref="E6:E14" si="1">D6/100*1000</f>
        <v>397.71500000000003</v>
      </c>
      <c r="F6" s="3">
        <f t="shared" ref="F6:F14" si="2">A6-E6</f>
        <v>2.2849999999999682</v>
      </c>
    </row>
    <row r="7" spans="1:6" x14ac:dyDescent="0.4">
      <c r="A7" s="3">
        <v>600</v>
      </c>
      <c r="B7" s="4">
        <v>59.588000000000001</v>
      </c>
      <c r="C7" s="4">
        <v>59.665999999999997</v>
      </c>
      <c r="D7" s="4">
        <f t="shared" si="0"/>
        <v>59.626999999999995</v>
      </c>
      <c r="E7" s="3">
        <f t="shared" si="1"/>
        <v>596.27</v>
      </c>
      <c r="F7" s="3">
        <f t="shared" si="2"/>
        <v>3.7300000000000182</v>
      </c>
    </row>
    <row r="8" spans="1:6" x14ac:dyDescent="0.4">
      <c r="A8" s="3">
        <v>800</v>
      </c>
      <c r="B8" s="4">
        <v>79.459999999999994</v>
      </c>
      <c r="C8" s="4">
        <v>79.403999999999996</v>
      </c>
      <c r="D8" s="4">
        <f t="shared" si="0"/>
        <v>79.431999999999988</v>
      </c>
      <c r="E8" s="3">
        <f t="shared" si="1"/>
        <v>794.31999999999994</v>
      </c>
      <c r="F8" s="3">
        <f t="shared" si="2"/>
        <v>5.6800000000000637</v>
      </c>
    </row>
    <row r="9" spans="1:6" x14ac:dyDescent="0.4">
      <c r="A9" s="3">
        <v>1000</v>
      </c>
      <c r="B9" s="4">
        <v>99.320999999999998</v>
      </c>
      <c r="C9" s="4">
        <v>99.266999999999996</v>
      </c>
      <c r="D9" s="4">
        <f t="shared" si="0"/>
        <v>99.293999999999997</v>
      </c>
      <c r="E9" s="3">
        <f t="shared" si="1"/>
        <v>992.93999999999994</v>
      </c>
      <c r="F9" s="3">
        <f t="shared" si="2"/>
        <v>7.0600000000000591</v>
      </c>
    </row>
    <row r="10" spans="1:6" x14ac:dyDescent="0.4">
      <c r="A10" s="3">
        <v>1200</v>
      </c>
      <c r="B10" s="4">
        <v>119.13</v>
      </c>
      <c r="C10" s="4">
        <v>119.059</v>
      </c>
      <c r="D10" s="4">
        <f t="shared" si="0"/>
        <v>119.0945</v>
      </c>
      <c r="E10" s="3">
        <f t="shared" si="1"/>
        <v>1190.9449999999999</v>
      </c>
      <c r="F10" s="3">
        <f t="shared" si="2"/>
        <v>9.0550000000000637</v>
      </c>
    </row>
    <row r="11" spans="1:6" x14ac:dyDescent="0.4">
      <c r="A11" s="3">
        <v>1400</v>
      </c>
      <c r="B11" s="4">
        <v>139.02099999999999</v>
      </c>
      <c r="C11" s="4">
        <v>138.93899999999999</v>
      </c>
      <c r="D11" s="4">
        <f t="shared" si="0"/>
        <v>138.97999999999999</v>
      </c>
      <c r="E11" s="3">
        <f t="shared" si="1"/>
        <v>1389.8</v>
      </c>
      <c r="F11" s="3">
        <f t="shared" si="2"/>
        <v>10.200000000000045</v>
      </c>
    </row>
    <row r="12" spans="1:6" x14ac:dyDescent="0.4">
      <c r="A12" s="3">
        <v>1600</v>
      </c>
      <c r="B12" s="4">
        <v>158.91999999999999</v>
      </c>
      <c r="C12" s="4">
        <v>158.81800000000001</v>
      </c>
      <c r="D12" s="4">
        <f t="shared" si="0"/>
        <v>158.869</v>
      </c>
      <c r="E12" s="3">
        <f t="shared" si="1"/>
        <v>1588.6899999999998</v>
      </c>
      <c r="F12" s="3">
        <f t="shared" si="2"/>
        <v>11.310000000000173</v>
      </c>
    </row>
    <row r="13" spans="1:6" x14ac:dyDescent="0.4">
      <c r="A13" s="3">
        <v>1800</v>
      </c>
      <c r="B13" s="4">
        <v>178.69399999999999</v>
      </c>
      <c r="C13" s="4">
        <v>178.785</v>
      </c>
      <c r="D13" s="4">
        <f t="shared" si="0"/>
        <v>178.73949999999999</v>
      </c>
      <c r="E13" s="3">
        <f t="shared" si="1"/>
        <v>1787.3949999999998</v>
      </c>
      <c r="F13" s="3">
        <f t="shared" si="2"/>
        <v>12.605000000000246</v>
      </c>
    </row>
    <row r="14" spans="1:6" x14ac:dyDescent="0.4">
      <c r="A14" s="3">
        <v>1999</v>
      </c>
      <c r="B14" s="4">
        <v>198.38</v>
      </c>
      <c r="C14" s="4">
        <v>198.37899999999999</v>
      </c>
      <c r="D14" s="4">
        <f t="shared" si="0"/>
        <v>198.37950000000001</v>
      </c>
      <c r="E14" s="3">
        <f t="shared" si="1"/>
        <v>1983.7950000000001</v>
      </c>
      <c r="F14" s="3">
        <f t="shared" si="2"/>
        <v>15.204999999999927</v>
      </c>
    </row>
    <row r="17" spans="6:6" x14ac:dyDescent="0.4">
      <c r="F17" s="2">
        <f>MAX(F5:F14)/$A$14</f>
        <v>7.6063031515757511E-3</v>
      </c>
    </row>
  </sheetData>
  <mergeCells count="4">
    <mergeCell ref="D3:E3"/>
    <mergeCell ref="B2:E2"/>
    <mergeCell ref="A2:A4"/>
    <mergeCell ref="F2:F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符家铭</cp:lastModifiedBy>
  <dcterms:created xsi:type="dcterms:W3CDTF">2016-11-30T05:41:43Z</dcterms:created>
  <dcterms:modified xsi:type="dcterms:W3CDTF">2017-03-10T16:32:56Z</dcterms:modified>
</cp:coreProperties>
</file>