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862f65d939b649bf/Documents/2021 Spring/Capstone/"/>
    </mc:Choice>
  </mc:AlternateContent>
  <xr:revisionPtr revIDLastSave="638" documentId="11_F25DC773A252ABDACC1048E529DA4DD85BDE58EC" xr6:coauthVersionLast="46" xr6:coauthVersionMax="46" xr10:uidLastSave="{68A529C7-B161-44F9-84DB-954D91BDE44F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display_week">Sheet1!$D$4</definedName>
    <definedName name="_xlnm.Print_Titles" localSheetId="0">Sheet1!$4:$6</definedName>
    <definedName name="project_start">Sheet1!$D$3</definedName>
    <definedName name="task_end" localSheetId="0">Sheet1!$E1</definedName>
    <definedName name="task_progress" localSheetId="0">Sheet1!$C1</definedName>
    <definedName name="task_start" localSheetId="0">Sheet1!$D1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1" l="1"/>
  <c r="G6" i="1" s="1"/>
  <c r="G4" i="1" l="1"/>
  <c r="H5" i="1"/>
  <c r="I5" i="1" l="1"/>
  <c r="H6" i="1"/>
  <c r="J5" i="1" l="1"/>
  <c r="I6" i="1"/>
  <c r="K5" i="1" l="1"/>
  <c r="J6" i="1"/>
  <c r="L5" i="1" l="1"/>
  <c r="K6" i="1"/>
  <c r="M5" i="1" l="1"/>
  <c r="N5" i="1" s="1"/>
  <c r="O5" i="1" s="1"/>
  <c r="P5" i="1" s="1"/>
  <c r="Q5" i="1" s="1"/>
  <c r="R5" i="1" s="1"/>
  <c r="S5" i="1" s="1"/>
  <c r="T5" i="1" s="1"/>
  <c r="L6" i="1"/>
  <c r="M6" i="1" l="1"/>
  <c r="O6" i="1" l="1"/>
  <c r="P6" i="1" l="1"/>
  <c r="Q6" i="1" l="1"/>
  <c r="R6" i="1" l="1"/>
  <c r="S6" i="1" l="1"/>
  <c r="U5" i="1" l="1"/>
  <c r="T6" i="1"/>
  <c r="V5" i="1" l="1"/>
  <c r="U6" i="1"/>
  <c r="U4" i="1"/>
  <c r="W5" i="1" l="1"/>
  <c r="V6" i="1"/>
  <c r="X5" i="1" l="1"/>
  <c r="W6" i="1"/>
  <c r="Y5" i="1" l="1"/>
  <c r="X6" i="1"/>
  <c r="Z5" i="1" l="1"/>
  <c r="Y6" i="1"/>
  <c r="AA5" i="1" l="1"/>
  <c r="Z6" i="1"/>
  <c r="N4" i="1"/>
  <c r="N6" i="1"/>
  <c r="AA6" i="1" l="1"/>
  <c r="AB5" i="1"/>
  <c r="AB6" i="1" l="1"/>
  <c r="AC5" i="1"/>
  <c r="AB4" i="1"/>
  <c r="AC6" i="1" l="1"/>
  <c r="AD5" i="1"/>
  <c r="AD6" i="1" l="1"/>
  <c r="AE5" i="1"/>
  <c r="AE6" i="1" l="1"/>
  <c r="AF5" i="1"/>
  <c r="AF6" i="1" l="1"/>
  <c r="AG5" i="1"/>
  <c r="AH5" i="1" l="1"/>
  <c r="AG6" i="1"/>
  <c r="AH6" i="1" l="1"/>
  <c r="AI5" i="1"/>
  <c r="AJ5" i="1" l="1"/>
  <c r="AI4" i="1"/>
  <c r="AI6" i="1"/>
  <c r="AK5" i="1" l="1"/>
  <c r="AJ6" i="1"/>
  <c r="AK6" i="1" l="1"/>
  <c r="AL5" i="1"/>
  <c r="AL6" i="1" l="1"/>
  <c r="AM5" i="1"/>
  <c r="AM6" i="1" l="1"/>
  <c r="AN5" i="1"/>
  <c r="AO5" i="1" l="1"/>
  <c r="AO6" i="1" s="1"/>
  <c r="AN6" i="1"/>
</calcChain>
</file>

<file path=xl/sharedStrings.xml><?xml version="1.0" encoding="utf-8"?>
<sst xmlns="http://schemas.openxmlformats.org/spreadsheetml/2006/main" count="47" uniqueCount="47">
  <si>
    <t>TASK</t>
  </si>
  <si>
    <t>START</t>
  </si>
  <si>
    <t>END</t>
  </si>
  <si>
    <t>Project Start:</t>
  </si>
  <si>
    <t>Display Week:</t>
  </si>
  <si>
    <t>ASSIGNED TO</t>
  </si>
  <si>
    <t>PROGRESS</t>
  </si>
  <si>
    <t>CAPSTONE</t>
  </si>
  <si>
    <t>LOST EXPRES</t>
  </si>
  <si>
    <t>Web Application</t>
  </si>
  <si>
    <t>Database</t>
  </si>
  <si>
    <t>Design</t>
  </si>
  <si>
    <t>Ian &amp; Austin</t>
  </si>
  <si>
    <t>Basic HTML</t>
  </si>
  <si>
    <t>Brooke &amp; Jared</t>
  </si>
  <si>
    <t>Functionality</t>
  </si>
  <si>
    <t>Appearance Refinement</t>
  </si>
  <si>
    <t>Function Refinement</t>
  </si>
  <si>
    <t>Olivia</t>
  </si>
  <si>
    <t>Create Sample</t>
  </si>
  <si>
    <t>Link with Website</t>
  </si>
  <si>
    <t>Access to Lowell</t>
  </si>
  <si>
    <t xml:space="preserve">Docker </t>
  </si>
  <si>
    <t>Jared</t>
  </si>
  <si>
    <t>Refine Main Database</t>
  </si>
  <si>
    <t>Test Halfway</t>
  </si>
  <si>
    <t>Test Samples</t>
  </si>
  <si>
    <t>Test Full</t>
  </si>
  <si>
    <t>Memo</t>
  </si>
  <si>
    <t>SDD Draft</t>
  </si>
  <si>
    <t>SDD Final</t>
  </si>
  <si>
    <t>Class Assignments</t>
  </si>
  <si>
    <t>UGRADS</t>
  </si>
  <si>
    <t>Design Review 2</t>
  </si>
  <si>
    <t>Prototype Demo</t>
  </si>
  <si>
    <t>Testing Plan</t>
  </si>
  <si>
    <t>Design Review 3</t>
  </si>
  <si>
    <t>Team Website</t>
  </si>
  <si>
    <t>Capstone Poster</t>
  </si>
  <si>
    <t>Capstone Presentation</t>
  </si>
  <si>
    <t>Conference</t>
  </si>
  <si>
    <t>Final Demo</t>
  </si>
  <si>
    <t>Delivery</t>
  </si>
  <si>
    <t>Brooke</t>
  </si>
  <si>
    <t>Team</t>
  </si>
  <si>
    <t>Final Report</t>
  </si>
  <si>
    <t>Team Reflection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</si>
</sst>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ddd\,\ d\-mmm\-yyyy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20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 style="thin">
        <color theme="0" tint="-0.34998626667073579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 shrinkToFit="1"/>
    </xf>
    <xf numFmtId="15" fontId="0" fillId="0" borderId="0" xfId="0" applyNumberFormat="1" applyAlignment="1">
      <alignment vertical="center"/>
    </xf>
    <xf numFmtId="0" fontId="0" fillId="0" borderId="1" xfId="0" applyBorder="1" applyAlignment="1">
      <alignment horizontal="left" vertical="center" indent="1"/>
    </xf>
    <xf numFmtId="15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2"/>
    </xf>
    <xf numFmtId="0" fontId="0" fillId="0" borderId="0" xfId="0" applyAlignment="1">
      <alignment horizontal="right" vertical="center"/>
    </xf>
    <xf numFmtId="164" fontId="3" fillId="3" borderId="8" xfId="0" applyNumberFormat="1" applyFont="1" applyFill="1" applyBorder="1" applyAlignment="1">
      <alignment horizontal="center" vertical="center" shrinkToFit="1"/>
    </xf>
    <xf numFmtId="164" fontId="3" fillId="3" borderId="0" xfId="0" applyNumberFormat="1" applyFont="1" applyFill="1" applyBorder="1" applyAlignment="1">
      <alignment horizontal="center" vertical="center" shrinkToFit="1"/>
    </xf>
    <xf numFmtId="164" fontId="3" fillId="3" borderId="9" xfId="0" applyNumberFormat="1" applyFont="1" applyFill="1" applyBorder="1" applyAlignment="1">
      <alignment horizontal="center" vertical="center" shrinkToFit="1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165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0" fontId="2" fillId="2" borderId="0" xfId="0" applyNumberFormat="1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9" fontId="0" fillId="0" borderId="1" xfId="0" applyNumberForma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2" borderId="0" xfId="0" applyNumberFormat="1" applyFont="1" applyFill="1" applyAlignment="1">
      <alignment horizontal="center" vertical="center"/>
    </xf>
    <xf numFmtId="15" fontId="0" fillId="3" borderId="5" xfId="0" applyNumberFormat="1" applyFill="1" applyBorder="1" applyAlignment="1">
      <alignment horizontal="center" vertical="center"/>
    </xf>
    <xf numFmtId="15" fontId="0" fillId="3" borderId="6" xfId="0" applyNumberFormat="1" applyFill="1" applyBorder="1" applyAlignment="1">
      <alignment horizontal="center" vertical="center"/>
    </xf>
    <xf numFmtId="15" fontId="0" fillId="3" borderId="7" xfId="0" applyNumberFormat="1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3"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bgColor rgb="FF0070C0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colors>
    <mruColors>
      <color rgb="FFFFB061"/>
      <color rgb="FFFF9933"/>
      <color rgb="FFAC0000"/>
      <color rgb="FF990000"/>
      <color rgb="FFFAD4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22" fmlaLink="$D$4" horiz="1" max="100" page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1</xdr:row>
          <xdr:rowOff>28575</xdr:rowOff>
        </xdr:from>
        <xdr:to>
          <xdr:col>20</xdr:col>
          <xdr:colOff>0</xdr:colOff>
          <xdr:row>2</xdr:row>
          <xdr:rowOff>133350</xdr:rowOff>
        </xdr:to>
        <xdr:sp macro="" textlink="">
          <xdr:nvSpPr>
            <xdr:cNvPr id="1027" name="Scroll Ba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44"/>
  <sheetViews>
    <sheetView showGridLines="0" tabSelected="1" workbookViewId="0">
      <selection activeCell="D12" sqref="D12"/>
    </sheetView>
  </sheetViews>
  <sheetFormatPr defaultRowHeight="15" x14ac:dyDescent="0.25"/>
  <cols>
    <col min="1" max="1" width="24.7109375" style="1" customWidth="1"/>
    <col min="2" max="2" width="15.7109375" style="1" customWidth="1"/>
    <col min="3" max="5" width="11" style="1" customWidth="1"/>
    <col min="6" max="6" width="4.7109375" style="1" customWidth="1"/>
    <col min="7" max="41" width="3.5703125" style="2" customWidth="1"/>
    <col min="42" max="16384" width="9.140625" style="1"/>
  </cols>
  <sheetData>
    <row r="1" spans="1:41" ht="26.25" x14ac:dyDescent="0.25">
      <c r="A1" s="23" t="s">
        <v>7</v>
      </c>
    </row>
    <row r="2" spans="1:41" x14ac:dyDescent="0.25">
      <c r="A2" s="1" t="s">
        <v>8</v>
      </c>
    </row>
    <row r="3" spans="1:41" x14ac:dyDescent="0.25">
      <c r="B3" s="17"/>
      <c r="C3" s="11" t="s">
        <v>3</v>
      </c>
      <c r="D3" s="28">
        <v>44207</v>
      </c>
      <c r="E3" s="29"/>
    </row>
    <row r="4" spans="1:41" x14ac:dyDescent="0.25">
      <c r="B4" s="18"/>
      <c r="C4" s="11" t="s">
        <v>4</v>
      </c>
      <c r="D4" s="15">
        <v>1</v>
      </c>
      <c r="E4" s="16"/>
      <c r="G4" s="25">
        <f>G5</f>
        <v>44207</v>
      </c>
      <c r="H4" s="26"/>
      <c r="I4" s="26"/>
      <c r="J4" s="26"/>
      <c r="K4" s="26"/>
      <c r="L4" s="26"/>
      <c r="M4" s="27"/>
      <c r="N4" s="25">
        <f t="shared" ref="N4" si="0">N5</f>
        <v>44214</v>
      </c>
      <c r="O4" s="26"/>
      <c r="P4" s="26"/>
      <c r="Q4" s="26"/>
      <c r="R4" s="26"/>
      <c r="S4" s="26"/>
      <c r="T4" s="27"/>
      <c r="U4" s="25">
        <f t="shared" ref="U4" si="1">U5</f>
        <v>44221</v>
      </c>
      <c r="V4" s="26"/>
      <c r="W4" s="26"/>
      <c r="X4" s="26"/>
      <c r="Y4" s="26"/>
      <c r="Z4" s="26"/>
      <c r="AA4" s="27"/>
      <c r="AB4" s="25">
        <f t="shared" ref="AB4" si="2">AB5</f>
        <v>44228</v>
      </c>
      <c r="AC4" s="26"/>
      <c r="AD4" s="26"/>
      <c r="AE4" s="26"/>
      <c r="AF4" s="26"/>
      <c r="AG4" s="26"/>
      <c r="AH4" s="27"/>
      <c r="AI4" s="25">
        <f t="shared" ref="AI4" si="3">AI5</f>
        <v>44235</v>
      </c>
      <c r="AJ4" s="26"/>
      <c r="AK4" s="26"/>
      <c r="AL4" s="26"/>
      <c r="AM4" s="26"/>
      <c r="AN4" s="26"/>
      <c r="AO4" s="27"/>
    </row>
    <row r="5" spans="1:41" x14ac:dyDescent="0.25">
      <c r="G5" s="12">
        <f>D3-WEEKDAY(project_start,3)+(display_week-1)*7</f>
        <v>44207</v>
      </c>
      <c r="H5" s="13">
        <f>G5+1</f>
        <v>44208</v>
      </c>
      <c r="I5" s="13">
        <f t="shared" ref="I5:AA5" si="4">H5+1</f>
        <v>44209</v>
      </c>
      <c r="J5" s="13">
        <f t="shared" si="4"/>
        <v>44210</v>
      </c>
      <c r="K5" s="13">
        <f t="shared" si="4"/>
        <v>44211</v>
      </c>
      <c r="L5" s="13">
        <f t="shared" si="4"/>
        <v>44212</v>
      </c>
      <c r="M5" s="14">
        <f t="shared" si="4"/>
        <v>44213</v>
      </c>
      <c r="N5" s="12">
        <f t="shared" si="4"/>
        <v>44214</v>
      </c>
      <c r="O5" s="13">
        <f t="shared" si="4"/>
        <v>44215</v>
      </c>
      <c r="P5" s="13">
        <f t="shared" si="4"/>
        <v>44216</v>
      </c>
      <c r="Q5" s="13">
        <f t="shared" si="4"/>
        <v>44217</v>
      </c>
      <c r="R5" s="13">
        <f t="shared" si="4"/>
        <v>44218</v>
      </c>
      <c r="S5" s="13">
        <f t="shared" si="4"/>
        <v>44219</v>
      </c>
      <c r="T5" s="14">
        <f t="shared" si="4"/>
        <v>44220</v>
      </c>
      <c r="U5" s="12">
        <f t="shared" si="4"/>
        <v>44221</v>
      </c>
      <c r="V5" s="13">
        <f t="shared" si="4"/>
        <v>44222</v>
      </c>
      <c r="W5" s="13">
        <f t="shared" si="4"/>
        <v>44223</v>
      </c>
      <c r="X5" s="13">
        <f t="shared" si="4"/>
        <v>44224</v>
      </c>
      <c r="Y5" s="13">
        <f t="shared" si="4"/>
        <v>44225</v>
      </c>
      <c r="Z5" s="13">
        <f t="shared" si="4"/>
        <v>44226</v>
      </c>
      <c r="AA5" s="14">
        <f t="shared" si="4"/>
        <v>44227</v>
      </c>
      <c r="AB5" s="12">
        <f t="shared" ref="AB5:AH5" si="5">AA5+1</f>
        <v>44228</v>
      </c>
      <c r="AC5" s="13">
        <f t="shared" si="5"/>
        <v>44229</v>
      </c>
      <c r="AD5" s="13">
        <f t="shared" si="5"/>
        <v>44230</v>
      </c>
      <c r="AE5" s="13">
        <f t="shared" si="5"/>
        <v>44231</v>
      </c>
      <c r="AF5" s="13">
        <f t="shared" si="5"/>
        <v>44232</v>
      </c>
      <c r="AG5" s="13">
        <f t="shared" si="5"/>
        <v>44233</v>
      </c>
      <c r="AH5" s="14">
        <f t="shared" si="5"/>
        <v>44234</v>
      </c>
      <c r="AI5" s="12">
        <f t="shared" ref="AI5:AO5" si="6">AH5+1</f>
        <v>44235</v>
      </c>
      <c r="AJ5" s="13">
        <f t="shared" si="6"/>
        <v>44236</v>
      </c>
      <c r="AK5" s="13">
        <f t="shared" si="6"/>
        <v>44237</v>
      </c>
      <c r="AL5" s="13">
        <f t="shared" si="6"/>
        <v>44238</v>
      </c>
      <c r="AM5" s="13">
        <f t="shared" si="6"/>
        <v>44239</v>
      </c>
      <c r="AN5" s="13">
        <f t="shared" si="6"/>
        <v>44240</v>
      </c>
      <c r="AO5" s="14">
        <f t="shared" si="6"/>
        <v>44241</v>
      </c>
    </row>
    <row r="6" spans="1:41" x14ac:dyDescent="0.25">
      <c r="A6" s="21" t="s">
        <v>0</v>
      </c>
      <c r="B6" s="24" t="s">
        <v>5</v>
      </c>
      <c r="C6" s="20" t="s">
        <v>6</v>
      </c>
      <c r="D6" s="21" t="s">
        <v>1</v>
      </c>
      <c r="E6" s="21" t="s">
        <v>2</v>
      </c>
      <c r="F6" s="3"/>
      <c r="G6" s="4" t="str">
        <f>LEFT(TEXT(G5,"ddd"),1)</f>
        <v>M</v>
      </c>
      <c r="H6" s="4" t="str">
        <f t="shared" ref="H6:N6" si="7">LEFT(TEXT(H5,"ddd"),1)</f>
        <v>T</v>
      </c>
      <c r="I6" s="4" t="str">
        <f t="shared" si="7"/>
        <v>W</v>
      </c>
      <c r="J6" s="4" t="str">
        <f t="shared" si="7"/>
        <v>T</v>
      </c>
      <c r="K6" s="4" t="str">
        <f t="shared" si="7"/>
        <v>F</v>
      </c>
      <c r="L6" s="4" t="str">
        <f t="shared" si="7"/>
        <v>S</v>
      </c>
      <c r="M6" s="4" t="str">
        <f t="shared" si="7"/>
        <v>S</v>
      </c>
      <c r="N6" s="4" t="str">
        <f t="shared" si="7"/>
        <v>M</v>
      </c>
      <c r="O6" s="4" t="str">
        <f t="shared" ref="O6" si="8">LEFT(TEXT(O5,"ddd"),1)</f>
        <v>T</v>
      </c>
      <c r="P6" s="4" t="str">
        <f t="shared" ref="P6" si="9">LEFT(TEXT(P5,"ddd"),1)</f>
        <v>W</v>
      </c>
      <c r="Q6" s="4" t="str">
        <f t="shared" ref="Q6" si="10">LEFT(TEXT(Q5,"ddd"),1)</f>
        <v>T</v>
      </c>
      <c r="R6" s="4" t="str">
        <f t="shared" ref="R6" si="11">LEFT(TEXT(R5,"ddd"),1)</f>
        <v>F</v>
      </c>
      <c r="S6" s="4" t="str">
        <f t="shared" ref="S6" si="12">LEFT(TEXT(S5,"ddd"),1)</f>
        <v>S</v>
      </c>
      <c r="T6" s="4" t="str">
        <f t="shared" ref="T6:U6" si="13">LEFT(TEXT(T5,"ddd"),1)</f>
        <v>S</v>
      </c>
      <c r="U6" s="4" t="str">
        <f t="shared" si="13"/>
        <v>M</v>
      </c>
      <c r="V6" s="4" t="str">
        <f t="shared" ref="V6" si="14">LEFT(TEXT(V5,"ddd"),1)</f>
        <v>T</v>
      </c>
      <c r="W6" s="4" t="str">
        <f t="shared" ref="W6" si="15">LEFT(TEXT(W5,"ddd"),1)</f>
        <v>W</v>
      </c>
      <c r="X6" s="4" t="str">
        <f t="shared" ref="X6" si="16">LEFT(TEXT(X5,"ddd"),1)</f>
        <v>T</v>
      </c>
      <c r="Y6" s="4" t="str">
        <f t="shared" ref="Y6" si="17">LEFT(TEXT(Y5,"ddd"),1)</f>
        <v>F</v>
      </c>
      <c r="Z6" s="4" t="str">
        <f t="shared" ref="Z6" si="18">LEFT(TEXT(Z5,"ddd"),1)</f>
        <v>S</v>
      </c>
      <c r="AA6" s="4" t="str">
        <f t="shared" ref="AA6" si="19">LEFT(TEXT(AA5,"ddd"),1)</f>
        <v>S</v>
      </c>
      <c r="AB6" s="4" t="str">
        <f t="shared" ref="AB6" si="20">LEFT(TEXT(AB5,"ddd"),1)</f>
        <v>M</v>
      </c>
      <c r="AC6" s="4" t="str">
        <f t="shared" ref="AC6" si="21">LEFT(TEXT(AC5,"ddd"),1)</f>
        <v>T</v>
      </c>
      <c r="AD6" s="4" t="str">
        <f t="shared" ref="AD6" si="22">LEFT(TEXT(AD5,"ddd"),1)</f>
        <v>W</v>
      </c>
      <c r="AE6" s="4" t="str">
        <f t="shared" ref="AE6" si="23">LEFT(TEXT(AE5,"ddd"),1)</f>
        <v>T</v>
      </c>
      <c r="AF6" s="4" t="str">
        <f t="shared" ref="AF6" si="24">LEFT(TEXT(AF5,"ddd"),1)</f>
        <v>F</v>
      </c>
      <c r="AG6" s="4" t="str">
        <f t="shared" ref="AG6" si="25">LEFT(TEXT(AG5,"ddd"),1)</f>
        <v>S</v>
      </c>
      <c r="AH6" s="4" t="str">
        <f t="shared" ref="AH6" si="26">LEFT(TEXT(AH5,"ddd"),1)</f>
        <v>S</v>
      </c>
      <c r="AI6" s="4" t="str">
        <f t="shared" ref="AI6" si="27">LEFT(TEXT(AI5,"ddd"),1)</f>
        <v>M</v>
      </c>
      <c r="AJ6" s="4" t="str">
        <f t="shared" ref="AJ6" si="28">LEFT(TEXT(AJ5,"ddd"),1)</f>
        <v>T</v>
      </c>
      <c r="AK6" s="4" t="str">
        <f t="shared" ref="AK6" si="29">LEFT(TEXT(AK5,"ddd"),1)</f>
        <v>W</v>
      </c>
      <c r="AL6" s="4" t="str">
        <f t="shared" ref="AL6" si="30">LEFT(TEXT(AL5,"ddd"),1)</f>
        <v>T</v>
      </c>
      <c r="AM6" s="4" t="str">
        <f t="shared" ref="AM6" si="31">LEFT(TEXT(AM5,"ddd"),1)</f>
        <v>F</v>
      </c>
      <c r="AN6" s="4" t="str">
        <f t="shared" ref="AN6" si="32">LEFT(TEXT(AN5,"ddd"),1)</f>
        <v>S</v>
      </c>
      <c r="AO6" s="4" t="str">
        <f t="shared" ref="AO6" si="33">LEFT(TEXT(AO5,"ddd"),1)</f>
        <v>S</v>
      </c>
    </row>
    <row r="7" spans="1:41" x14ac:dyDescent="0.25">
      <c r="A7" s="6" t="s">
        <v>9</v>
      </c>
      <c r="B7" s="19"/>
      <c r="C7" s="22"/>
      <c r="D7" s="7"/>
      <c r="E7" s="7"/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 spans="1:41" x14ac:dyDescent="0.25">
      <c r="A8" s="10" t="s">
        <v>11</v>
      </c>
      <c r="B8" s="19" t="s">
        <v>12</v>
      </c>
      <c r="C8" s="22">
        <v>1</v>
      </c>
      <c r="D8" s="7">
        <v>44210</v>
      </c>
      <c r="E8" s="7">
        <v>44215</v>
      </c>
      <c r="F8" s="8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 spans="1:41" x14ac:dyDescent="0.25">
      <c r="A9" s="10" t="s">
        <v>13</v>
      </c>
      <c r="B9" s="19" t="s">
        <v>14</v>
      </c>
      <c r="C9" s="22">
        <v>0</v>
      </c>
      <c r="D9" s="7">
        <v>44215</v>
      </c>
      <c r="E9" s="7">
        <v>44222</v>
      </c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 spans="1:41" x14ac:dyDescent="0.25">
      <c r="A10" s="10" t="s">
        <v>15</v>
      </c>
      <c r="B10" s="19"/>
      <c r="C10" s="22">
        <v>0</v>
      </c>
      <c r="D10" s="7">
        <v>44215</v>
      </c>
      <c r="E10" s="7">
        <v>44236</v>
      </c>
      <c r="F10" s="8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spans="1:41" x14ac:dyDescent="0.25">
      <c r="A11" s="10" t="s">
        <v>16</v>
      </c>
      <c r="B11" s="19"/>
      <c r="C11" s="22">
        <v>0</v>
      </c>
      <c r="D11" s="7">
        <v>44222</v>
      </c>
      <c r="E11" s="7">
        <v>44243</v>
      </c>
      <c r="F11" s="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spans="1:41" x14ac:dyDescent="0.25">
      <c r="A12" s="10" t="s">
        <v>17</v>
      </c>
      <c r="B12" s="19"/>
      <c r="C12" s="22">
        <v>0</v>
      </c>
      <c r="D12" s="7">
        <v>44236</v>
      </c>
      <c r="E12" s="7">
        <v>44243</v>
      </c>
      <c r="F12" s="8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 spans="1:41" x14ac:dyDescent="0.25">
      <c r="A13" s="6" t="s">
        <v>10</v>
      </c>
      <c r="B13" s="19"/>
      <c r="C13" s="22"/>
      <c r="D13" s="7"/>
      <c r="E13" s="7"/>
      <c r="F13" s="8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 spans="1:41" x14ac:dyDescent="0.25">
      <c r="A14" s="10" t="s">
        <v>19</v>
      </c>
      <c r="B14" s="19" t="s">
        <v>18</v>
      </c>
      <c r="C14" s="22">
        <v>1</v>
      </c>
      <c r="D14" s="7">
        <v>44210</v>
      </c>
      <c r="E14" s="7">
        <v>44215</v>
      </c>
      <c r="F14" s="8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 spans="1:41" x14ac:dyDescent="0.25">
      <c r="A15" s="10" t="s">
        <v>24</v>
      </c>
      <c r="B15" s="19"/>
      <c r="C15" s="22">
        <v>0</v>
      </c>
      <c r="D15" s="7">
        <v>44222</v>
      </c>
      <c r="E15" s="7">
        <v>44243</v>
      </c>
      <c r="F15" s="8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 spans="1:41" x14ac:dyDescent="0.25">
      <c r="A16" s="10" t="s">
        <v>20</v>
      </c>
      <c r="B16" s="19"/>
      <c r="C16" s="22">
        <v>0</v>
      </c>
      <c r="D16" s="7">
        <v>44215</v>
      </c>
      <c r="E16" s="7">
        <v>44236</v>
      </c>
      <c r="F16" s="8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 spans="1:41" x14ac:dyDescent="0.25">
      <c r="A17" s="10" t="s">
        <v>21</v>
      </c>
      <c r="B17" s="19"/>
      <c r="C17" s="22">
        <v>0</v>
      </c>
      <c r="D17" s="7">
        <v>44215</v>
      </c>
      <c r="E17" s="7">
        <v>44229</v>
      </c>
      <c r="F17" s="8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 spans="1:41" x14ac:dyDescent="0.25">
      <c r="A18" s="6" t="s">
        <v>22</v>
      </c>
      <c r="B18" s="19"/>
      <c r="C18" s="22"/>
      <c r="D18" s="7"/>
      <c r="E18" s="7"/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 spans="1:41" x14ac:dyDescent="0.25">
      <c r="A19" s="10" t="s">
        <v>26</v>
      </c>
      <c r="B19" s="19" t="s">
        <v>23</v>
      </c>
      <c r="C19" s="22">
        <v>1</v>
      </c>
      <c r="D19" s="7">
        <v>44210</v>
      </c>
      <c r="E19" s="7">
        <v>44215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 spans="1:41" x14ac:dyDescent="0.25">
      <c r="A20" s="10" t="s">
        <v>25</v>
      </c>
      <c r="B20" s="19"/>
      <c r="C20" s="22">
        <v>0</v>
      </c>
      <c r="D20" s="7">
        <v>44229</v>
      </c>
      <c r="E20" s="7">
        <v>44236</v>
      </c>
      <c r="F20" s="8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</row>
    <row r="21" spans="1:41" x14ac:dyDescent="0.25">
      <c r="A21" s="10" t="s">
        <v>27</v>
      </c>
      <c r="B21" s="19"/>
      <c r="C21" s="22">
        <v>0</v>
      </c>
      <c r="D21" s="7">
        <v>44243</v>
      </c>
      <c r="E21" s="7">
        <v>44250</v>
      </c>
      <c r="F21" s="8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 spans="1:41" x14ac:dyDescent="0.25">
      <c r="A22" s="8"/>
      <c r="B22" s="19"/>
      <c r="C22" s="22"/>
      <c r="D22" s="7"/>
      <c r="E22" s="7"/>
      <c r="F22" s="8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 spans="1:41" x14ac:dyDescent="0.25">
      <c r="A23" s="8"/>
      <c r="B23" s="19"/>
      <c r="C23" s="22"/>
      <c r="D23" s="7"/>
      <c r="E23" s="7"/>
      <c r="F23" s="8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 spans="1:41" x14ac:dyDescent="0.25">
      <c r="A24" s="6" t="s">
        <v>31</v>
      </c>
      <c r="B24" s="19"/>
      <c r="C24" s="22"/>
      <c r="D24" s="7"/>
      <c r="E24" s="7"/>
      <c r="F24" s="8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spans="1:41" x14ac:dyDescent="0.25">
      <c r="A25" s="10" t="s">
        <v>28</v>
      </c>
      <c r="B25" s="19" t="s">
        <v>43</v>
      </c>
      <c r="C25" s="22">
        <v>1</v>
      </c>
      <c r="D25" s="7">
        <v>44210</v>
      </c>
      <c r="E25" s="7">
        <v>44216</v>
      </c>
      <c r="F25" s="8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 spans="1:41" x14ac:dyDescent="0.25">
      <c r="A26" s="10" t="s">
        <v>29</v>
      </c>
      <c r="B26" s="19" t="s">
        <v>44</v>
      </c>
      <c r="C26" s="22">
        <v>0</v>
      </c>
      <c r="D26" s="7">
        <v>44215</v>
      </c>
      <c r="E26" s="7">
        <v>44232</v>
      </c>
      <c r="F26" s="8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 spans="1:41" x14ac:dyDescent="0.25">
      <c r="A27" s="10" t="s">
        <v>30</v>
      </c>
      <c r="B27" s="19"/>
      <c r="C27" s="22">
        <v>0</v>
      </c>
      <c r="D27" s="7">
        <v>44232</v>
      </c>
      <c r="E27" s="7">
        <v>44240</v>
      </c>
      <c r="F27" s="8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 spans="1:41" x14ac:dyDescent="0.25">
      <c r="A28" s="10" t="s">
        <v>32</v>
      </c>
      <c r="B28" s="19"/>
      <c r="C28" s="22">
        <v>0</v>
      </c>
      <c r="D28" s="7">
        <v>44243</v>
      </c>
      <c r="E28" s="7">
        <v>44251</v>
      </c>
      <c r="F28" s="8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 spans="1:41" x14ac:dyDescent="0.25">
      <c r="A29" s="10" t="s">
        <v>33</v>
      </c>
      <c r="B29" s="19"/>
      <c r="C29" s="22">
        <v>0</v>
      </c>
      <c r="D29" s="7">
        <v>44243</v>
      </c>
      <c r="E29" s="7">
        <v>44253</v>
      </c>
      <c r="F29" s="8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 spans="1:41" x14ac:dyDescent="0.25">
      <c r="A30" s="10" t="s">
        <v>34</v>
      </c>
      <c r="B30" s="19"/>
      <c r="C30" s="22">
        <v>0</v>
      </c>
      <c r="D30" s="7">
        <v>44257</v>
      </c>
      <c r="E30" s="7">
        <v>44270</v>
      </c>
      <c r="F30" s="8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 spans="1:41" x14ac:dyDescent="0.25">
      <c r="A31" s="10" t="s">
        <v>35</v>
      </c>
      <c r="B31" s="19"/>
      <c r="C31" s="22">
        <v>0</v>
      </c>
      <c r="D31" s="7">
        <v>44264</v>
      </c>
      <c r="E31" s="7">
        <v>44281</v>
      </c>
      <c r="F31" s="8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 spans="1:41" x14ac:dyDescent="0.25">
      <c r="A32" s="10" t="s">
        <v>36</v>
      </c>
      <c r="B32" s="19"/>
      <c r="C32" s="22">
        <v>0</v>
      </c>
      <c r="D32" s="7">
        <v>44271</v>
      </c>
      <c r="E32" s="7">
        <v>44281</v>
      </c>
      <c r="F32" s="8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 spans="1:41" x14ac:dyDescent="0.25">
      <c r="A33" s="10" t="s">
        <v>37</v>
      </c>
      <c r="B33" s="19"/>
      <c r="C33" s="22">
        <v>0</v>
      </c>
      <c r="D33" s="7">
        <v>44292</v>
      </c>
      <c r="E33" s="7">
        <v>44302</v>
      </c>
      <c r="F33" s="8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 spans="1:41" x14ac:dyDescent="0.25">
      <c r="A34" s="10" t="s">
        <v>38</v>
      </c>
      <c r="B34" s="19"/>
      <c r="C34" s="22">
        <v>0</v>
      </c>
      <c r="D34" s="7">
        <v>44292</v>
      </c>
      <c r="E34" s="7">
        <v>44302</v>
      </c>
      <c r="F34" s="8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 spans="1:41" x14ac:dyDescent="0.25">
      <c r="A35" s="10" t="s">
        <v>39</v>
      </c>
      <c r="B35" s="19"/>
      <c r="C35" s="22">
        <v>0</v>
      </c>
      <c r="D35" s="7">
        <v>44292</v>
      </c>
      <c r="E35" s="7">
        <v>44302</v>
      </c>
      <c r="F35" s="8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 spans="1:41" x14ac:dyDescent="0.25">
      <c r="A36" s="10" t="s">
        <v>40</v>
      </c>
      <c r="B36" s="19"/>
      <c r="C36" s="22">
        <v>0</v>
      </c>
      <c r="D36" s="7">
        <v>44302</v>
      </c>
      <c r="E36" s="7">
        <v>44302</v>
      </c>
      <c r="F36" s="8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 spans="1:41" x14ac:dyDescent="0.25">
      <c r="A37" s="10" t="s">
        <v>41</v>
      </c>
      <c r="B37" s="19"/>
      <c r="C37" s="22">
        <v>0</v>
      </c>
      <c r="D37" s="7">
        <v>44299</v>
      </c>
      <c r="E37" s="7">
        <v>44309</v>
      </c>
      <c r="F37" s="8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</row>
    <row r="38" spans="1:41" x14ac:dyDescent="0.25">
      <c r="A38" s="10" t="s">
        <v>45</v>
      </c>
      <c r="B38" s="19"/>
      <c r="C38" s="22">
        <v>0</v>
      </c>
      <c r="D38" s="7">
        <v>44306</v>
      </c>
      <c r="E38" s="7">
        <v>44315</v>
      </c>
      <c r="F38" s="8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 spans="1:41" x14ac:dyDescent="0.25">
      <c r="A39" s="10" t="s">
        <v>46</v>
      </c>
      <c r="B39" s="19"/>
      <c r="C39" s="22">
        <v>0</v>
      </c>
      <c r="D39" s="7">
        <v>44306</v>
      </c>
      <c r="E39" s="7">
        <v>44315</v>
      </c>
      <c r="F39" s="8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 spans="1:41" x14ac:dyDescent="0.25">
      <c r="A40" s="10" t="s">
        <v>42</v>
      </c>
      <c r="B40" s="19"/>
      <c r="C40" s="22">
        <v>0</v>
      </c>
      <c r="D40" s="7">
        <v>44312</v>
      </c>
      <c r="E40" s="7">
        <v>44315</v>
      </c>
      <c r="F40" s="8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 spans="1:41" x14ac:dyDescent="0.25">
      <c r="A41" s="8"/>
      <c r="B41" s="19"/>
      <c r="C41" s="22"/>
      <c r="D41" s="7"/>
      <c r="E41" s="7"/>
      <c r="F41" s="8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 spans="1:41" x14ac:dyDescent="0.25">
      <c r="A42" s="8"/>
      <c r="B42" s="19"/>
      <c r="C42" s="22"/>
      <c r="D42" s="7"/>
      <c r="E42" s="7"/>
      <c r="F42" s="8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 spans="1:41" x14ac:dyDescent="0.25">
      <c r="B43" s="5"/>
      <c r="C43" s="5"/>
      <c r="D43" s="5"/>
      <c r="E43" s="5"/>
    </row>
    <row r="44" spans="1:41" x14ac:dyDescent="0.25">
      <c r="B44" s="5"/>
      <c r="C44" s="5"/>
      <c r="D44" s="5"/>
      <c r="E44" s="5"/>
    </row>
  </sheetData>
  <mergeCells count="6">
    <mergeCell ref="AI4:AO4"/>
    <mergeCell ref="G4:M4"/>
    <mergeCell ref="N4:T4"/>
    <mergeCell ref="U4:AA4"/>
    <mergeCell ref="D3:E3"/>
    <mergeCell ref="AB4:AH4"/>
  </mergeCells>
  <conditionalFormatting sqref="G7:AO42">
    <cfRule type="expression" dxfId="2" priority="1">
      <formula>1*AND(G$5&gt;=task_start,G$5&lt;=task_start+(task_progress*(task_end-task_start+1))-1)</formula>
    </cfRule>
    <cfRule type="expression" dxfId="1" priority="7">
      <formula>AND(G$5&gt;=$D7,G$5&lt;=$E7)</formula>
    </cfRule>
  </conditionalFormatting>
  <conditionalFormatting sqref="G5:AO42">
    <cfRule type="expression" dxfId="0" priority="3">
      <formula>G$5=TODAY()</formula>
    </cfRule>
    <cfRule type="expression" priority="4">
      <formula>G$5=TODAY()</formula>
    </cfRule>
  </conditionalFormatting>
  <conditionalFormatting sqref="C7:C42">
    <cfRule type="dataBar" priority="2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{15C73866-7C23-47A3-8316-B57BB64628FE}</x14:id>
        </ext>
      </extLst>
    </cfRule>
  </conditionalFormatting>
  <pageMargins left="0.25" right="0.25" top="0.5" bottom="0.5" header="0.3" footer="0.3"/>
  <pageSetup scale="65" fitToHeight="0" orientation="landscape" r:id="rId1"/>
  <headerFooter>
    <oddFooter>&amp;CPage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Scroll Bar 3">
              <controlPr defaultSize="0" print="0" autoPict="0">
                <anchor moveWithCells="1">
                  <from>
                    <xdr:col>5</xdr:col>
                    <xdr:colOff>295275</xdr:colOff>
                    <xdr:row>1</xdr:row>
                    <xdr:rowOff>28575</xdr:rowOff>
                  </from>
                  <to>
                    <xdr:col>20</xdr:col>
                    <xdr:colOff>0</xdr:colOff>
                    <xdr:row>2</xdr:row>
                    <xdr:rowOff>133350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5C73866-7C23-47A3-8316-B57BB64628F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C7:C42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display_week</vt:lpstr>
      <vt:lpstr>Sheet1!Print_Titles</vt:lpstr>
      <vt:lpstr>project_start</vt:lpstr>
      <vt:lpstr>Sheet1!task_end</vt:lpstr>
      <vt:lpstr>Sheet1!task_progress</vt:lpstr>
      <vt:lpstr>Sheet1!task_start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Caldwell</dc:creator>
  <cp:lastModifiedBy>Brooke Caldwell</cp:lastModifiedBy>
  <cp:lastPrinted>2021-01-19T03:30:35Z</cp:lastPrinted>
  <dcterms:created xsi:type="dcterms:W3CDTF">2015-06-05T18:17:20Z</dcterms:created>
  <dcterms:modified xsi:type="dcterms:W3CDTF">2021-01-19T21:24:51Z</dcterms:modified>
</cp:coreProperties>
</file>