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www\Desktop\"/>
    </mc:Choice>
  </mc:AlternateContent>
  <xr:revisionPtr revIDLastSave="0" documentId="13_ncr:1_{C65990F3-F93B-436E-B01D-E04946494C2C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95" i="2" l="1"/>
  <c r="D96" i="2"/>
  <c r="D97" i="2"/>
  <c r="E97" i="2" s="1"/>
  <c r="D98" i="2"/>
  <c r="D99" i="2"/>
  <c r="D100" i="2"/>
  <c r="E100" i="2" s="1"/>
  <c r="D101" i="2"/>
  <c r="F101" i="2" s="1"/>
  <c r="D102" i="2"/>
  <c r="E102" i="2" s="1"/>
  <c r="D103" i="2"/>
  <c r="D104" i="2"/>
  <c r="D105" i="2"/>
  <c r="E105" i="2" s="1"/>
  <c r="D106" i="2"/>
  <c r="E106" i="2" s="1"/>
  <c r="D107" i="2"/>
  <c r="E107" i="2" s="1"/>
  <c r="D108" i="2"/>
  <c r="F108" i="2" s="1"/>
  <c r="D109" i="2"/>
  <c r="E109" i="2" s="1"/>
  <c r="D110" i="2"/>
  <c r="E110" i="2" s="1"/>
  <c r="D111" i="2"/>
  <c r="F111" i="2" s="1"/>
  <c r="D112" i="2"/>
  <c r="D113" i="2"/>
  <c r="F113" i="2" s="1"/>
  <c r="E98" i="2"/>
  <c r="E108" i="2"/>
  <c r="F98" i="2"/>
  <c r="F100" i="2"/>
  <c r="F106" i="2"/>
  <c r="G95" i="2"/>
  <c r="H95" i="2" s="1"/>
  <c r="G96" i="2"/>
  <c r="I96" i="2" s="1"/>
  <c r="G97" i="2"/>
  <c r="H97" i="2" s="1"/>
  <c r="G98" i="2"/>
  <c r="G99" i="2"/>
  <c r="G100" i="2"/>
  <c r="I100" i="2" s="1"/>
  <c r="G101" i="2"/>
  <c r="H101" i="2" s="1"/>
  <c r="G102" i="2"/>
  <c r="H102" i="2" s="1"/>
  <c r="G103" i="2"/>
  <c r="H103" i="2" s="1"/>
  <c r="G104" i="2"/>
  <c r="I104" i="2" s="1"/>
  <c r="G105" i="2"/>
  <c r="I105" i="2" s="1"/>
  <c r="G106" i="2"/>
  <c r="G107" i="2"/>
  <c r="G108" i="2"/>
  <c r="I108" i="2" s="1"/>
  <c r="G109" i="2"/>
  <c r="H109" i="2" s="1"/>
  <c r="G110" i="2"/>
  <c r="H110" i="2" s="1"/>
  <c r="G111" i="2"/>
  <c r="H111" i="2" s="1"/>
  <c r="G112" i="2"/>
  <c r="I112" i="2" s="1"/>
  <c r="G113" i="2"/>
  <c r="I113" i="2" s="1"/>
  <c r="I110" i="2"/>
  <c r="J95" i="2"/>
  <c r="L95" i="2" s="1"/>
  <c r="J96" i="2"/>
  <c r="K96" i="2" s="1"/>
  <c r="J97" i="2"/>
  <c r="J98" i="2"/>
  <c r="K98" i="2" s="1"/>
  <c r="J99" i="2"/>
  <c r="J100" i="2"/>
  <c r="J101" i="2"/>
  <c r="L101" i="2" s="1"/>
  <c r="J102" i="2"/>
  <c r="K102" i="2" s="1"/>
  <c r="J103" i="2"/>
  <c r="L103" i="2" s="1"/>
  <c r="J104" i="2"/>
  <c r="K104" i="2" s="1"/>
  <c r="J105" i="2"/>
  <c r="L105" i="2" s="1"/>
  <c r="J106" i="2"/>
  <c r="L106" i="2" s="1"/>
  <c r="J107" i="2"/>
  <c r="J108" i="2"/>
  <c r="J109" i="2"/>
  <c r="L109" i="2" s="1"/>
  <c r="J110" i="2"/>
  <c r="K110" i="2" s="1"/>
  <c r="J111" i="2"/>
  <c r="K111" i="2" s="1"/>
  <c r="J112" i="2"/>
  <c r="K112" i="2" s="1"/>
  <c r="J113" i="2"/>
  <c r="L113" i="2" s="1"/>
  <c r="K106" i="2"/>
  <c r="K109" i="2"/>
  <c r="M95" i="2"/>
  <c r="N95" i="2" s="1"/>
  <c r="M96" i="2"/>
  <c r="M97" i="2"/>
  <c r="O97" i="2" s="1"/>
  <c r="M98" i="2"/>
  <c r="N98" i="2" s="1"/>
  <c r="M99" i="2"/>
  <c r="M100" i="2"/>
  <c r="M101" i="2"/>
  <c r="M102" i="2"/>
  <c r="N102" i="2" s="1"/>
  <c r="M103" i="2"/>
  <c r="N103" i="2" s="1"/>
  <c r="M104" i="2"/>
  <c r="O104" i="2" s="1"/>
  <c r="M105" i="2"/>
  <c r="N105" i="2" s="1"/>
  <c r="M106" i="2"/>
  <c r="N106" i="2" s="1"/>
  <c r="M107" i="2"/>
  <c r="M108" i="2"/>
  <c r="M109" i="2"/>
  <c r="M110" i="2"/>
  <c r="N110" i="2" s="1"/>
  <c r="M111" i="2"/>
  <c r="N111" i="2" s="1"/>
  <c r="M112" i="2"/>
  <c r="M113" i="2"/>
  <c r="N113" i="2" s="1"/>
  <c r="P95" i="2"/>
  <c r="Q95" i="2" s="1"/>
  <c r="P96" i="2"/>
  <c r="Q96" i="2" s="1"/>
  <c r="P97" i="2"/>
  <c r="R97" i="2" s="1"/>
  <c r="P98" i="2"/>
  <c r="R98" i="2" s="1"/>
  <c r="P99" i="2"/>
  <c r="R99" i="2" s="1"/>
  <c r="P100" i="2"/>
  <c r="R100" i="2" s="1"/>
  <c r="P101" i="2"/>
  <c r="Q101" i="2" s="1"/>
  <c r="P102" i="2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P111" i="2"/>
  <c r="Q111" i="2" s="1"/>
  <c r="P112" i="2"/>
  <c r="Q112" i="2" s="1"/>
  <c r="P113" i="2"/>
  <c r="Q98" i="2"/>
  <c r="Q99" i="2"/>
  <c r="Q100" i="2"/>
  <c r="S95" i="2"/>
  <c r="S96" i="2"/>
  <c r="U96" i="2" s="1"/>
  <c r="S97" i="2"/>
  <c r="T97" i="2" s="1"/>
  <c r="S98" i="2"/>
  <c r="S99" i="2"/>
  <c r="U99" i="2" s="1"/>
  <c r="S100" i="2"/>
  <c r="S101" i="2"/>
  <c r="S102" i="2"/>
  <c r="U102" i="2" s="1"/>
  <c r="S103" i="2"/>
  <c r="S104" i="2"/>
  <c r="T104" i="2" s="1"/>
  <c r="S105" i="2"/>
  <c r="T105" i="2" s="1"/>
  <c r="S106" i="2"/>
  <c r="S107" i="2"/>
  <c r="T107" i="2" s="1"/>
  <c r="S108" i="2"/>
  <c r="S109" i="2"/>
  <c r="S110" i="2"/>
  <c r="T110" i="2" s="1"/>
  <c r="S111" i="2"/>
  <c r="S112" i="2"/>
  <c r="T112" i="2" s="1"/>
  <c r="S113" i="2"/>
  <c r="T113" i="2" s="1"/>
  <c r="V95" i="2"/>
  <c r="W95" i="2" s="1"/>
  <c r="V96" i="2"/>
  <c r="W96" i="2" s="1"/>
  <c r="V97" i="2"/>
  <c r="V98" i="2"/>
  <c r="V99" i="2"/>
  <c r="W99" i="2" s="1"/>
  <c r="V100" i="2"/>
  <c r="X100" i="2" s="1"/>
  <c r="V101" i="2"/>
  <c r="W101" i="2" s="1"/>
  <c r="V102" i="2"/>
  <c r="W102" i="2" s="1"/>
  <c r="V103" i="2"/>
  <c r="W103" i="2" s="1"/>
  <c r="V104" i="2"/>
  <c r="W104" i="2" s="1"/>
  <c r="V105" i="2"/>
  <c r="V106" i="2"/>
  <c r="V107" i="2"/>
  <c r="W107" i="2" s="1"/>
  <c r="V108" i="2"/>
  <c r="V109" i="2"/>
  <c r="W109" i="2" s="1"/>
  <c r="V110" i="2"/>
  <c r="W110" i="2" s="1"/>
  <c r="V111" i="2"/>
  <c r="V112" i="2"/>
  <c r="W112" i="2" s="1"/>
  <c r="V113" i="2"/>
  <c r="X113" i="2" s="1"/>
  <c r="X112" i="2"/>
  <c r="Y95" i="2"/>
  <c r="Z95" i="2" s="1"/>
  <c r="Y96" i="2"/>
  <c r="Y97" i="2"/>
  <c r="Z97" i="2" s="1"/>
  <c r="Y98" i="2"/>
  <c r="Y99" i="2"/>
  <c r="AA99" i="2" s="1"/>
  <c r="Y100" i="2"/>
  <c r="Y101" i="2"/>
  <c r="AA101" i="2" s="1"/>
  <c r="Y102" i="2"/>
  <c r="AA102" i="2" s="1"/>
  <c r="Y103" i="2"/>
  <c r="Z103" i="2" s="1"/>
  <c r="Y104" i="2"/>
  <c r="Z104" i="2" s="1"/>
  <c r="Y105" i="2"/>
  <c r="Z105" i="2" s="1"/>
  <c r="Y106" i="2"/>
  <c r="Y107" i="2"/>
  <c r="Y108" i="2"/>
  <c r="Y109" i="2"/>
  <c r="Z109" i="2" s="1"/>
  <c r="Y110" i="2"/>
  <c r="Z110" i="2" s="1"/>
  <c r="Y111" i="2"/>
  <c r="Z111" i="2" s="1"/>
  <c r="Y112" i="2"/>
  <c r="Y113" i="2"/>
  <c r="Z113" i="2" s="1"/>
  <c r="A95" i="2"/>
  <c r="B95" i="2" s="1"/>
  <c r="A96" i="2"/>
  <c r="B96" i="2" s="1"/>
  <c r="A97" i="2"/>
  <c r="B97" i="2" s="1"/>
  <c r="A98" i="2"/>
  <c r="A99" i="2"/>
  <c r="B99" i="2" s="1"/>
  <c r="A100" i="2"/>
  <c r="A101" i="2"/>
  <c r="C101" i="2" s="1"/>
  <c r="A102" i="2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A109" i="2"/>
  <c r="C109" i="2" s="1"/>
  <c r="A110" i="2"/>
  <c r="A111" i="2"/>
  <c r="B111" i="2" s="1"/>
  <c r="A112" i="2"/>
  <c r="B112" i="2" s="1"/>
  <c r="A113" i="2"/>
  <c r="B113" i="2" s="1"/>
  <c r="D2" i="2"/>
  <c r="E2" i="2" s="1"/>
  <c r="D3" i="2"/>
  <c r="D4" i="2"/>
  <c r="D5" i="2"/>
  <c r="D6" i="2"/>
  <c r="F6" i="2" s="1"/>
  <c r="D7" i="2"/>
  <c r="D8" i="2"/>
  <c r="E8" i="2" s="1"/>
  <c r="D9" i="2"/>
  <c r="D10" i="2"/>
  <c r="E10" i="2" s="1"/>
  <c r="D11" i="2"/>
  <c r="E11" i="2" s="1"/>
  <c r="D12" i="2"/>
  <c r="D13" i="2"/>
  <c r="D14" i="2"/>
  <c r="E14" i="2" s="1"/>
  <c r="D15" i="2"/>
  <c r="D16" i="2"/>
  <c r="E16" i="2" s="1"/>
  <c r="D17" i="2"/>
  <c r="F17" i="2" s="1"/>
  <c r="D18" i="2"/>
  <c r="E18" i="2" s="1"/>
  <c r="D19" i="2"/>
  <c r="D20" i="2"/>
  <c r="D21" i="2"/>
  <c r="D22" i="2"/>
  <c r="D23" i="2"/>
  <c r="D24" i="2"/>
  <c r="D25" i="2"/>
  <c r="D26" i="2"/>
  <c r="F26" i="2" s="1"/>
  <c r="D27" i="2"/>
  <c r="D28" i="2"/>
  <c r="D29" i="2"/>
  <c r="D30" i="2"/>
  <c r="D31" i="2"/>
  <c r="D32" i="2"/>
  <c r="D33" i="2"/>
  <c r="D34" i="2"/>
  <c r="F34" i="2" s="1"/>
  <c r="D35" i="2"/>
  <c r="D36" i="2"/>
  <c r="D37" i="2"/>
  <c r="D38" i="2"/>
  <c r="D39" i="2"/>
  <c r="D40" i="2"/>
  <c r="E40" i="2" s="1"/>
  <c r="D41" i="2"/>
  <c r="E41" i="2" s="1"/>
  <c r="D42" i="2"/>
  <c r="E42" i="2" s="1"/>
  <c r="D43" i="2"/>
  <c r="D44" i="2"/>
  <c r="D45" i="2"/>
  <c r="D46" i="2"/>
  <c r="D47" i="2"/>
  <c r="D48" i="2"/>
  <c r="F48" i="2" s="1"/>
  <c r="D49" i="2"/>
  <c r="D50" i="2"/>
  <c r="F50" i="2" s="1"/>
  <c r="D51" i="2"/>
  <c r="D52" i="2"/>
  <c r="D53" i="2"/>
  <c r="D54" i="2"/>
  <c r="D55" i="2"/>
  <c r="D56" i="2"/>
  <c r="E56" i="2" s="1"/>
  <c r="D57" i="2"/>
  <c r="D58" i="2"/>
  <c r="E58" i="2" s="1"/>
  <c r="D59" i="2"/>
  <c r="D60" i="2"/>
  <c r="D61" i="2"/>
  <c r="D62" i="2"/>
  <c r="D63" i="2"/>
  <c r="D64" i="2"/>
  <c r="E64" i="2" s="1"/>
  <c r="D65" i="2"/>
  <c r="D66" i="2"/>
  <c r="E66" i="2" s="1"/>
  <c r="D67" i="2"/>
  <c r="D68" i="2"/>
  <c r="D69" i="2"/>
  <c r="D70" i="2"/>
  <c r="E70" i="2" s="1"/>
  <c r="D71" i="2"/>
  <c r="D72" i="2"/>
  <c r="E72" i="2" s="1"/>
  <c r="D73" i="2"/>
  <c r="E73" i="2" s="1"/>
  <c r="D74" i="2"/>
  <c r="E74" i="2" s="1"/>
  <c r="D75" i="2"/>
  <c r="D76" i="2"/>
  <c r="D77" i="2"/>
  <c r="D78" i="2"/>
  <c r="E78" i="2" s="1"/>
  <c r="D79" i="2"/>
  <c r="D80" i="2"/>
  <c r="E80" i="2" s="1"/>
  <c r="D81" i="2"/>
  <c r="D82" i="2"/>
  <c r="E82" i="2" s="1"/>
  <c r="D83" i="2"/>
  <c r="D84" i="2"/>
  <c r="D85" i="2"/>
  <c r="D86" i="2"/>
  <c r="E86" i="2" s="1"/>
  <c r="D87" i="2"/>
  <c r="D88" i="2"/>
  <c r="E88" i="2" s="1"/>
  <c r="D89" i="2"/>
  <c r="D90" i="2"/>
  <c r="F90" i="2" s="1"/>
  <c r="D91" i="2"/>
  <c r="D92" i="2"/>
  <c r="D93" i="2"/>
  <c r="D94" i="2"/>
  <c r="F94" i="2" s="1"/>
  <c r="E6" i="2"/>
  <c r="E22" i="2"/>
  <c r="E30" i="2"/>
  <c r="E38" i="2"/>
  <c r="E46" i="2"/>
  <c r="E54" i="2"/>
  <c r="E62" i="2"/>
  <c r="F2" i="2"/>
  <c r="F10" i="2"/>
  <c r="F14" i="2"/>
  <c r="F16" i="2"/>
  <c r="F22" i="2"/>
  <c r="F30" i="2"/>
  <c r="F38" i="2"/>
  <c r="F46" i="2"/>
  <c r="F54" i="2"/>
  <c r="F62" i="2"/>
  <c r="F70" i="2"/>
  <c r="F73" i="2"/>
  <c r="F86" i="2"/>
  <c r="F88" i="2"/>
  <c r="G2" i="2"/>
  <c r="G3" i="2"/>
  <c r="I3" i="2" s="1"/>
  <c r="G4" i="2"/>
  <c r="I4" i="2" s="1"/>
  <c r="G5" i="2"/>
  <c r="G6" i="2"/>
  <c r="I6" i="2" s="1"/>
  <c r="G7" i="2"/>
  <c r="H7" i="2" s="1"/>
  <c r="G8" i="2"/>
  <c r="H8" i="2" s="1"/>
  <c r="G9" i="2"/>
  <c r="H9" i="2" s="1"/>
  <c r="G10" i="2"/>
  <c r="G11" i="2"/>
  <c r="H11" i="2" s="1"/>
  <c r="G12" i="2"/>
  <c r="H12" i="2" s="1"/>
  <c r="G13" i="2"/>
  <c r="G14" i="2"/>
  <c r="I14" i="2" s="1"/>
  <c r="G15" i="2"/>
  <c r="H15" i="2" s="1"/>
  <c r="G16" i="2"/>
  <c r="G17" i="2"/>
  <c r="G18" i="2"/>
  <c r="G19" i="2"/>
  <c r="G20" i="2"/>
  <c r="I20" i="2" s="1"/>
  <c r="G21" i="2"/>
  <c r="G22" i="2"/>
  <c r="H22" i="2" s="1"/>
  <c r="G23" i="2"/>
  <c r="H23" i="2" s="1"/>
  <c r="G24" i="2"/>
  <c r="G25" i="2"/>
  <c r="G26" i="2"/>
  <c r="G27" i="2"/>
  <c r="G28" i="2"/>
  <c r="H28" i="2" s="1"/>
  <c r="G29" i="2"/>
  <c r="G30" i="2"/>
  <c r="H30" i="2" s="1"/>
  <c r="G31" i="2"/>
  <c r="H31" i="2" s="1"/>
  <c r="G32" i="2"/>
  <c r="G33" i="2"/>
  <c r="G34" i="2"/>
  <c r="G35" i="2"/>
  <c r="I35" i="2" s="1"/>
  <c r="G36" i="2"/>
  <c r="H36" i="2" s="1"/>
  <c r="G37" i="2"/>
  <c r="G38" i="2"/>
  <c r="I38" i="2" s="1"/>
  <c r="G39" i="2"/>
  <c r="H39" i="2" s="1"/>
  <c r="G40" i="2"/>
  <c r="G41" i="2"/>
  <c r="G42" i="2"/>
  <c r="G43" i="2"/>
  <c r="H43" i="2" s="1"/>
  <c r="G44" i="2"/>
  <c r="H44" i="2" s="1"/>
  <c r="G45" i="2"/>
  <c r="G46" i="2"/>
  <c r="I46" i="2" s="1"/>
  <c r="G47" i="2"/>
  <c r="H47" i="2" s="1"/>
  <c r="G48" i="2"/>
  <c r="G49" i="2"/>
  <c r="G50" i="2"/>
  <c r="G51" i="2"/>
  <c r="H51" i="2" s="1"/>
  <c r="G52" i="2"/>
  <c r="H52" i="2" s="1"/>
  <c r="G53" i="2"/>
  <c r="G54" i="2"/>
  <c r="H54" i="2" s="1"/>
  <c r="G55" i="2"/>
  <c r="H55" i="2" s="1"/>
  <c r="G56" i="2"/>
  <c r="G57" i="2"/>
  <c r="I57" i="2" s="1"/>
  <c r="G58" i="2"/>
  <c r="G59" i="2"/>
  <c r="I59" i="2" s="1"/>
  <c r="G60" i="2"/>
  <c r="I60" i="2" s="1"/>
  <c r="G61" i="2"/>
  <c r="G62" i="2"/>
  <c r="G63" i="2"/>
  <c r="H63" i="2" s="1"/>
  <c r="G64" i="2"/>
  <c r="H64" i="2" s="1"/>
  <c r="G65" i="2"/>
  <c r="G66" i="2"/>
  <c r="G67" i="2"/>
  <c r="I67" i="2" s="1"/>
  <c r="G68" i="2"/>
  <c r="H68" i="2" s="1"/>
  <c r="G69" i="2"/>
  <c r="G70" i="2"/>
  <c r="I70" i="2" s="1"/>
  <c r="G71" i="2"/>
  <c r="H71" i="2" s="1"/>
  <c r="G72" i="2"/>
  <c r="G73" i="2"/>
  <c r="H73" i="2" s="1"/>
  <c r="G74" i="2"/>
  <c r="G75" i="2"/>
  <c r="H75" i="2" s="1"/>
  <c r="G76" i="2"/>
  <c r="H76" i="2" s="1"/>
  <c r="G77" i="2"/>
  <c r="G78" i="2"/>
  <c r="I78" i="2" s="1"/>
  <c r="G79" i="2"/>
  <c r="H79" i="2" s="1"/>
  <c r="G80" i="2"/>
  <c r="G81" i="2"/>
  <c r="G82" i="2"/>
  <c r="G83" i="2"/>
  <c r="H83" i="2" s="1"/>
  <c r="G84" i="2"/>
  <c r="H84" i="2" s="1"/>
  <c r="G85" i="2"/>
  <c r="G86" i="2"/>
  <c r="H86" i="2" s="1"/>
  <c r="G87" i="2"/>
  <c r="H87" i="2" s="1"/>
  <c r="G88" i="2"/>
  <c r="G89" i="2"/>
  <c r="G90" i="2"/>
  <c r="G91" i="2"/>
  <c r="I91" i="2" s="1"/>
  <c r="G92" i="2"/>
  <c r="H92" i="2" s="1"/>
  <c r="G93" i="2"/>
  <c r="G94" i="2"/>
  <c r="H94" i="2" s="1"/>
  <c r="I63" i="2"/>
  <c r="J2" i="2"/>
  <c r="J3" i="2"/>
  <c r="K3" i="2" s="1"/>
  <c r="J4" i="2"/>
  <c r="K4" i="2" s="1"/>
  <c r="J5" i="2"/>
  <c r="K5" i="2" s="1"/>
  <c r="J6" i="2"/>
  <c r="L6" i="2" s="1"/>
  <c r="J7" i="2"/>
  <c r="K7" i="2" s="1"/>
  <c r="J8" i="2"/>
  <c r="J9" i="2"/>
  <c r="L9" i="2" s="1"/>
  <c r="J10" i="2"/>
  <c r="J11" i="2"/>
  <c r="K11" i="2" s="1"/>
  <c r="J12" i="2"/>
  <c r="K12" i="2" s="1"/>
  <c r="J13" i="2"/>
  <c r="L13" i="2" s="1"/>
  <c r="J14" i="2"/>
  <c r="J15" i="2"/>
  <c r="K15" i="2" s="1"/>
  <c r="J16" i="2"/>
  <c r="K16" i="2" s="1"/>
  <c r="J17" i="2"/>
  <c r="J18" i="2"/>
  <c r="J19" i="2"/>
  <c r="K19" i="2" s="1"/>
  <c r="J20" i="2"/>
  <c r="K20" i="2" s="1"/>
  <c r="J21" i="2"/>
  <c r="L21" i="2" s="1"/>
  <c r="J22" i="2"/>
  <c r="L22" i="2" s="1"/>
  <c r="J23" i="2"/>
  <c r="K23" i="2" s="1"/>
  <c r="J24" i="2"/>
  <c r="J25" i="2"/>
  <c r="L25" i="2" s="1"/>
  <c r="J26" i="2"/>
  <c r="J27" i="2"/>
  <c r="K27" i="2" s="1"/>
  <c r="J28" i="2"/>
  <c r="J29" i="2"/>
  <c r="L29" i="2" s="1"/>
  <c r="J30" i="2"/>
  <c r="L30" i="2" s="1"/>
  <c r="J31" i="2"/>
  <c r="K31" i="2" s="1"/>
  <c r="J32" i="2"/>
  <c r="J33" i="2"/>
  <c r="L33" i="2" s="1"/>
  <c r="J34" i="2"/>
  <c r="J35" i="2"/>
  <c r="K35" i="2" s="1"/>
  <c r="J36" i="2"/>
  <c r="K36" i="2" s="1"/>
  <c r="J37" i="2"/>
  <c r="L37" i="2" s="1"/>
  <c r="J38" i="2"/>
  <c r="L38" i="2" s="1"/>
  <c r="J39" i="2"/>
  <c r="J40" i="2"/>
  <c r="J41" i="2"/>
  <c r="L41" i="2" s="1"/>
  <c r="J42" i="2"/>
  <c r="J43" i="2"/>
  <c r="K43" i="2" s="1"/>
  <c r="J44" i="2"/>
  <c r="K44" i="2" s="1"/>
  <c r="J45" i="2"/>
  <c r="K45" i="2" s="1"/>
  <c r="J46" i="2"/>
  <c r="J47" i="2"/>
  <c r="L47" i="2" s="1"/>
  <c r="J48" i="2"/>
  <c r="L48" i="2" s="1"/>
  <c r="J49" i="2"/>
  <c r="K49" i="2" s="1"/>
  <c r="J50" i="2"/>
  <c r="J51" i="2"/>
  <c r="K51" i="2" s="1"/>
  <c r="J52" i="2"/>
  <c r="L52" i="2" s="1"/>
  <c r="J53" i="2"/>
  <c r="K53" i="2" s="1"/>
  <c r="J54" i="2"/>
  <c r="K54" i="2" s="1"/>
  <c r="J55" i="2"/>
  <c r="J56" i="2"/>
  <c r="J57" i="2"/>
  <c r="L57" i="2" s="1"/>
  <c r="J58" i="2"/>
  <c r="J59" i="2"/>
  <c r="K59" i="2" s="1"/>
  <c r="J60" i="2"/>
  <c r="L60" i="2" s="1"/>
  <c r="J61" i="2"/>
  <c r="K61" i="2" s="1"/>
  <c r="J62" i="2"/>
  <c r="L62" i="2" s="1"/>
  <c r="J63" i="2"/>
  <c r="K63" i="2" s="1"/>
  <c r="J64" i="2"/>
  <c r="J65" i="2"/>
  <c r="L65" i="2" s="1"/>
  <c r="J66" i="2"/>
  <c r="J67" i="2"/>
  <c r="K67" i="2" s="1"/>
  <c r="J68" i="2"/>
  <c r="K68" i="2" s="1"/>
  <c r="J69" i="2"/>
  <c r="K69" i="2" s="1"/>
  <c r="J70" i="2"/>
  <c r="K70" i="2" s="1"/>
  <c r="J71" i="2"/>
  <c r="L71" i="2" s="1"/>
  <c r="J72" i="2"/>
  <c r="J73" i="2"/>
  <c r="L73" i="2" s="1"/>
  <c r="J74" i="2"/>
  <c r="J75" i="2"/>
  <c r="K75" i="2" s="1"/>
  <c r="J76" i="2"/>
  <c r="L76" i="2" s="1"/>
  <c r="J77" i="2"/>
  <c r="K77" i="2" s="1"/>
  <c r="J78" i="2"/>
  <c r="K78" i="2" s="1"/>
  <c r="J79" i="2"/>
  <c r="L79" i="2" s="1"/>
  <c r="J80" i="2"/>
  <c r="L80" i="2" s="1"/>
  <c r="J81" i="2"/>
  <c r="L81" i="2" s="1"/>
  <c r="J82" i="2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J91" i="2"/>
  <c r="K91" i="2" s="1"/>
  <c r="J92" i="2"/>
  <c r="L92" i="2" s="1"/>
  <c r="J93" i="2"/>
  <c r="K93" i="2" s="1"/>
  <c r="J94" i="2"/>
  <c r="K94" i="2" s="1"/>
  <c r="K9" i="2"/>
  <c r="K17" i="2"/>
  <c r="K41" i="2"/>
  <c r="K48" i="2"/>
  <c r="K52" i="2"/>
  <c r="K81" i="2"/>
  <c r="L17" i="2"/>
  <c r="L49" i="2"/>
  <c r="M2" i="2"/>
  <c r="N2" i="2" s="1"/>
  <c r="M3" i="2"/>
  <c r="M4" i="2"/>
  <c r="N4" i="2" s="1"/>
  <c r="M5" i="2"/>
  <c r="N5" i="2" s="1"/>
  <c r="M6" i="2"/>
  <c r="O6" i="2" s="1"/>
  <c r="M7" i="2"/>
  <c r="M8" i="2"/>
  <c r="M9" i="2"/>
  <c r="O9" i="2" s="1"/>
  <c r="M10" i="2"/>
  <c r="N10" i="2" s="1"/>
  <c r="M11" i="2"/>
  <c r="M12" i="2"/>
  <c r="N12" i="2" s="1"/>
  <c r="M13" i="2"/>
  <c r="N13" i="2" s="1"/>
  <c r="M14" i="2"/>
  <c r="N14" i="2" s="1"/>
  <c r="M15" i="2"/>
  <c r="N15" i="2" s="1"/>
  <c r="M16" i="2"/>
  <c r="M17" i="2"/>
  <c r="N17" i="2" s="1"/>
  <c r="M18" i="2"/>
  <c r="N18" i="2" s="1"/>
  <c r="M19" i="2"/>
  <c r="M20" i="2"/>
  <c r="O20" i="2" s="1"/>
  <c r="M21" i="2"/>
  <c r="O21" i="2" s="1"/>
  <c r="M22" i="2"/>
  <c r="O22" i="2" s="1"/>
  <c r="M23" i="2"/>
  <c r="N23" i="2" s="1"/>
  <c r="M24" i="2"/>
  <c r="M25" i="2"/>
  <c r="N25" i="2" s="1"/>
  <c r="M26" i="2"/>
  <c r="N26" i="2" s="1"/>
  <c r="M27" i="2"/>
  <c r="M28" i="2"/>
  <c r="O28" i="2" s="1"/>
  <c r="M29" i="2"/>
  <c r="M30" i="2"/>
  <c r="N30" i="2" s="1"/>
  <c r="M31" i="2"/>
  <c r="O31" i="2" s="1"/>
  <c r="M32" i="2"/>
  <c r="M33" i="2"/>
  <c r="O33" i="2" s="1"/>
  <c r="M34" i="2"/>
  <c r="N34" i="2" s="1"/>
  <c r="M35" i="2"/>
  <c r="M36" i="2"/>
  <c r="N36" i="2" s="1"/>
  <c r="M37" i="2"/>
  <c r="N37" i="2" s="1"/>
  <c r="M38" i="2"/>
  <c r="N38" i="2" s="1"/>
  <c r="M39" i="2"/>
  <c r="O39" i="2" s="1"/>
  <c r="M40" i="2"/>
  <c r="M41" i="2"/>
  <c r="N41" i="2" s="1"/>
  <c r="M42" i="2"/>
  <c r="N42" i="2" s="1"/>
  <c r="M43" i="2"/>
  <c r="M44" i="2"/>
  <c r="O44" i="2" s="1"/>
  <c r="M45" i="2"/>
  <c r="M46" i="2"/>
  <c r="N46" i="2" s="1"/>
  <c r="M47" i="2"/>
  <c r="N47" i="2" s="1"/>
  <c r="M48" i="2"/>
  <c r="M49" i="2"/>
  <c r="M50" i="2"/>
  <c r="N50" i="2" s="1"/>
  <c r="M51" i="2"/>
  <c r="M52" i="2"/>
  <c r="O52" i="2" s="1"/>
  <c r="M53" i="2"/>
  <c r="M54" i="2"/>
  <c r="N54" i="2" s="1"/>
  <c r="M55" i="2"/>
  <c r="N55" i="2" s="1"/>
  <c r="M56" i="2"/>
  <c r="N56" i="2" s="1"/>
  <c r="M57" i="2"/>
  <c r="N57" i="2" s="1"/>
  <c r="M58" i="2"/>
  <c r="N58" i="2" s="1"/>
  <c r="M59" i="2"/>
  <c r="M60" i="2"/>
  <c r="N60" i="2" s="1"/>
  <c r="M61" i="2"/>
  <c r="O61" i="2" s="1"/>
  <c r="M62" i="2"/>
  <c r="N62" i="2" s="1"/>
  <c r="M63" i="2"/>
  <c r="N63" i="2" s="1"/>
  <c r="M64" i="2"/>
  <c r="N64" i="2" s="1"/>
  <c r="M65" i="2"/>
  <c r="M66" i="2"/>
  <c r="N66" i="2" s="1"/>
  <c r="M67" i="2"/>
  <c r="M68" i="2"/>
  <c r="N68" i="2" s="1"/>
  <c r="M69" i="2"/>
  <c r="M70" i="2"/>
  <c r="N70" i="2" s="1"/>
  <c r="M71" i="2"/>
  <c r="O71" i="2" s="1"/>
  <c r="M72" i="2"/>
  <c r="M73" i="2"/>
  <c r="N73" i="2" s="1"/>
  <c r="M74" i="2"/>
  <c r="N74" i="2" s="1"/>
  <c r="M75" i="2"/>
  <c r="M76" i="2"/>
  <c r="O76" i="2" s="1"/>
  <c r="M77" i="2"/>
  <c r="M78" i="2"/>
  <c r="N78" i="2" s="1"/>
  <c r="M79" i="2"/>
  <c r="N79" i="2" s="1"/>
  <c r="M80" i="2"/>
  <c r="M81" i="2"/>
  <c r="N81" i="2" s="1"/>
  <c r="M82" i="2"/>
  <c r="N82" i="2" s="1"/>
  <c r="M83" i="2"/>
  <c r="M84" i="2"/>
  <c r="N84" i="2" s="1"/>
  <c r="M85" i="2"/>
  <c r="M86" i="2"/>
  <c r="N86" i="2" s="1"/>
  <c r="M87" i="2"/>
  <c r="O87" i="2" s="1"/>
  <c r="M88" i="2"/>
  <c r="M89" i="2"/>
  <c r="N89" i="2" s="1"/>
  <c r="M90" i="2"/>
  <c r="N90" i="2" s="1"/>
  <c r="M91" i="2"/>
  <c r="M92" i="2"/>
  <c r="N92" i="2" s="1"/>
  <c r="M93" i="2"/>
  <c r="N93" i="2" s="1"/>
  <c r="M94" i="2"/>
  <c r="N94" i="2" s="1"/>
  <c r="N7" i="2"/>
  <c r="N44" i="2"/>
  <c r="O7" i="2"/>
  <c r="O15" i="2"/>
  <c r="O23" i="2"/>
  <c r="O63" i="2"/>
  <c r="P2" i="2"/>
  <c r="Q2" i="2" s="1"/>
  <c r="P3" i="2"/>
  <c r="R3" i="2" s="1"/>
  <c r="P4" i="2"/>
  <c r="Q4" i="2" s="1"/>
  <c r="P5" i="2"/>
  <c r="P6" i="2"/>
  <c r="P7" i="2"/>
  <c r="R7" i="2" s="1"/>
  <c r="P8" i="2"/>
  <c r="P9" i="2"/>
  <c r="Q9" i="2" s="1"/>
  <c r="P10" i="2"/>
  <c r="Q10" i="2" s="1"/>
  <c r="P11" i="2"/>
  <c r="Q11" i="2" s="1"/>
  <c r="P12" i="2"/>
  <c r="Q12" i="2" s="1"/>
  <c r="P13" i="2"/>
  <c r="P14" i="2"/>
  <c r="P15" i="2"/>
  <c r="P16" i="2"/>
  <c r="P17" i="2"/>
  <c r="Q17" i="2" s="1"/>
  <c r="P18" i="2"/>
  <c r="R18" i="2" s="1"/>
  <c r="P19" i="2"/>
  <c r="Q19" i="2" s="1"/>
  <c r="P20" i="2"/>
  <c r="P21" i="2"/>
  <c r="P22" i="2"/>
  <c r="Q22" i="2" s="1"/>
  <c r="P23" i="2"/>
  <c r="P24" i="2"/>
  <c r="P25" i="2"/>
  <c r="P26" i="2"/>
  <c r="Q26" i="2" s="1"/>
  <c r="P27" i="2"/>
  <c r="Q27" i="2" s="1"/>
  <c r="P28" i="2"/>
  <c r="P29" i="2"/>
  <c r="Q29" i="2" s="1"/>
  <c r="P30" i="2"/>
  <c r="P31" i="2"/>
  <c r="P32" i="2"/>
  <c r="P33" i="2"/>
  <c r="Q33" i="2" s="1"/>
  <c r="P34" i="2"/>
  <c r="P35" i="2"/>
  <c r="R35" i="2" s="1"/>
  <c r="P36" i="2"/>
  <c r="P37" i="2"/>
  <c r="P38" i="2"/>
  <c r="P39" i="2"/>
  <c r="P40" i="2"/>
  <c r="P41" i="2"/>
  <c r="Q41" i="2" s="1"/>
  <c r="P42" i="2"/>
  <c r="R42" i="2" s="1"/>
  <c r="P43" i="2"/>
  <c r="Q43" i="2" s="1"/>
  <c r="P44" i="2"/>
  <c r="Q44" i="2" s="1"/>
  <c r="P45" i="2"/>
  <c r="P46" i="2"/>
  <c r="Q46" i="2" s="1"/>
  <c r="P47" i="2"/>
  <c r="P48" i="2"/>
  <c r="P49" i="2"/>
  <c r="R49" i="2" s="1"/>
  <c r="P50" i="2"/>
  <c r="Q50" i="2" s="1"/>
  <c r="P51" i="2"/>
  <c r="Q51" i="2" s="1"/>
  <c r="P52" i="2"/>
  <c r="P53" i="2"/>
  <c r="P54" i="2"/>
  <c r="P55" i="2"/>
  <c r="P56" i="2"/>
  <c r="P57" i="2"/>
  <c r="P58" i="2"/>
  <c r="Q58" i="2" s="1"/>
  <c r="P59" i="2"/>
  <c r="Q59" i="2" s="1"/>
  <c r="P60" i="2"/>
  <c r="R60" i="2" s="1"/>
  <c r="P61" i="2"/>
  <c r="Q61" i="2" s="1"/>
  <c r="P62" i="2"/>
  <c r="P63" i="2"/>
  <c r="P64" i="2"/>
  <c r="P65" i="2"/>
  <c r="R65" i="2" s="1"/>
  <c r="P66" i="2"/>
  <c r="Q66" i="2" s="1"/>
  <c r="P67" i="2"/>
  <c r="R67" i="2" s="1"/>
  <c r="P68" i="2"/>
  <c r="P69" i="2"/>
  <c r="P70" i="2"/>
  <c r="P71" i="2"/>
  <c r="P72" i="2"/>
  <c r="P73" i="2"/>
  <c r="Q73" i="2" s="1"/>
  <c r="P74" i="2"/>
  <c r="Q74" i="2" s="1"/>
  <c r="P75" i="2"/>
  <c r="R75" i="2" s="1"/>
  <c r="P76" i="2"/>
  <c r="Q76" i="2" s="1"/>
  <c r="P77" i="2"/>
  <c r="P78" i="2"/>
  <c r="P79" i="2"/>
  <c r="P80" i="2"/>
  <c r="P81" i="2"/>
  <c r="Q81" i="2" s="1"/>
  <c r="P82" i="2"/>
  <c r="R82" i="2" s="1"/>
  <c r="P83" i="2"/>
  <c r="R83" i="2" s="1"/>
  <c r="P84" i="2"/>
  <c r="P85" i="2"/>
  <c r="Q85" i="2" s="1"/>
  <c r="P86" i="2"/>
  <c r="Q86" i="2" s="1"/>
  <c r="P87" i="2"/>
  <c r="P88" i="2"/>
  <c r="P89" i="2"/>
  <c r="Q89" i="2" s="1"/>
  <c r="P90" i="2"/>
  <c r="Q90" i="2" s="1"/>
  <c r="P91" i="2"/>
  <c r="Q91" i="2" s="1"/>
  <c r="P92" i="2"/>
  <c r="Q92" i="2" s="1"/>
  <c r="P93" i="2"/>
  <c r="P94" i="2"/>
  <c r="S2" i="2"/>
  <c r="T2" i="2" s="1"/>
  <c r="S3" i="2"/>
  <c r="T3" i="2" s="1"/>
  <c r="S4" i="2"/>
  <c r="T4" i="2" s="1"/>
  <c r="S5" i="2"/>
  <c r="U5" i="2" s="1"/>
  <c r="S6" i="2"/>
  <c r="U6" i="2" s="1"/>
  <c r="S7" i="2"/>
  <c r="U7" i="2" s="1"/>
  <c r="S8" i="2"/>
  <c r="S9" i="2"/>
  <c r="S10" i="2"/>
  <c r="S11" i="2"/>
  <c r="T11" i="2" s="1"/>
  <c r="S12" i="2"/>
  <c r="T12" i="2" s="1"/>
  <c r="S13" i="2"/>
  <c r="S14" i="2"/>
  <c r="S15" i="2"/>
  <c r="U15" i="2" s="1"/>
  <c r="S16" i="2"/>
  <c r="S17" i="2"/>
  <c r="U17" i="2" s="1"/>
  <c r="S18" i="2"/>
  <c r="S19" i="2"/>
  <c r="T19" i="2" s="1"/>
  <c r="S20" i="2"/>
  <c r="T20" i="2" s="1"/>
  <c r="S21" i="2"/>
  <c r="T21" i="2" s="1"/>
  <c r="S22" i="2"/>
  <c r="S23" i="2"/>
  <c r="T23" i="2" s="1"/>
  <c r="S24" i="2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S41" i="2"/>
  <c r="T41" i="2" s="1"/>
  <c r="S42" i="2"/>
  <c r="S43" i="2"/>
  <c r="T43" i="2" s="1"/>
  <c r="S44" i="2"/>
  <c r="T44" i="2" s="1"/>
  <c r="S45" i="2"/>
  <c r="S46" i="2"/>
  <c r="S47" i="2"/>
  <c r="T47" i="2" s="1"/>
  <c r="S48" i="2"/>
  <c r="S49" i="2"/>
  <c r="U49" i="2" s="1"/>
  <c r="S50" i="2"/>
  <c r="S51" i="2"/>
  <c r="T51" i="2" s="1"/>
  <c r="S52" i="2"/>
  <c r="T52" i="2" s="1"/>
  <c r="S53" i="2"/>
  <c r="T53" i="2" s="1"/>
  <c r="S54" i="2"/>
  <c r="T54" i="2" s="1"/>
  <c r="S55" i="2"/>
  <c r="T55" i="2" s="1"/>
  <c r="S56" i="2"/>
  <c r="S57" i="2"/>
  <c r="S58" i="2"/>
  <c r="S59" i="2"/>
  <c r="T59" i="2" s="1"/>
  <c r="S60" i="2"/>
  <c r="T60" i="2" s="1"/>
  <c r="S61" i="2"/>
  <c r="S62" i="2"/>
  <c r="T62" i="2" s="1"/>
  <c r="S63" i="2"/>
  <c r="T63" i="2" s="1"/>
  <c r="S64" i="2"/>
  <c r="S65" i="2"/>
  <c r="S66" i="2"/>
  <c r="T66" i="2" s="1"/>
  <c r="S67" i="2"/>
  <c r="T67" i="2" s="1"/>
  <c r="S68" i="2"/>
  <c r="T68" i="2" s="1"/>
  <c r="S69" i="2"/>
  <c r="S70" i="2"/>
  <c r="S71" i="2"/>
  <c r="T71" i="2" s="1"/>
  <c r="S72" i="2"/>
  <c r="S73" i="2"/>
  <c r="U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S81" i="2"/>
  <c r="S82" i="2"/>
  <c r="T82" i="2" s="1"/>
  <c r="S83" i="2"/>
  <c r="T83" i="2" s="1"/>
  <c r="S84" i="2"/>
  <c r="T84" i="2" s="1"/>
  <c r="S85" i="2"/>
  <c r="S86" i="2"/>
  <c r="U86" i="2" s="1"/>
  <c r="S87" i="2"/>
  <c r="T87" i="2" s="1"/>
  <c r="S88" i="2"/>
  <c r="S89" i="2"/>
  <c r="T89" i="2" s="1"/>
  <c r="S90" i="2"/>
  <c r="T90" i="2" s="1"/>
  <c r="S91" i="2"/>
  <c r="T91" i="2" s="1"/>
  <c r="S92" i="2"/>
  <c r="T92" i="2" s="1"/>
  <c r="S93" i="2"/>
  <c r="T93" i="2" s="1"/>
  <c r="S94" i="2"/>
  <c r="T6" i="2"/>
  <c r="U26" i="2"/>
  <c r="U51" i="2"/>
  <c r="U62" i="2"/>
  <c r="U67" i="2"/>
  <c r="V2" i="2"/>
  <c r="X2" i="2" s="1"/>
  <c r="V3" i="2"/>
  <c r="W3" i="2" s="1"/>
  <c r="V4" i="2"/>
  <c r="V5" i="2"/>
  <c r="X5" i="2" s="1"/>
  <c r="V6" i="2"/>
  <c r="V7" i="2"/>
  <c r="W7" i="2" s="1"/>
  <c r="V8" i="2"/>
  <c r="X8" i="2" s="1"/>
  <c r="V9" i="2"/>
  <c r="X9" i="2" s="1"/>
  <c r="V10" i="2"/>
  <c r="X10" i="2" s="1"/>
  <c r="V11" i="2"/>
  <c r="X11" i="2" s="1"/>
  <c r="V12" i="2"/>
  <c r="V13" i="2"/>
  <c r="X13" i="2" s="1"/>
  <c r="V14" i="2"/>
  <c r="V15" i="2"/>
  <c r="V16" i="2"/>
  <c r="X16" i="2" s="1"/>
  <c r="V17" i="2"/>
  <c r="V18" i="2"/>
  <c r="X18" i="2" s="1"/>
  <c r="V19" i="2"/>
  <c r="X19" i="2" s="1"/>
  <c r="V20" i="2"/>
  <c r="V21" i="2"/>
  <c r="V22" i="2"/>
  <c r="V23" i="2"/>
  <c r="V24" i="2"/>
  <c r="W24" i="2" s="1"/>
  <c r="V25" i="2"/>
  <c r="V26" i="2"/>
  <c r="V27" i="2"/>
  <c r="X27" i="2" s="1"/>
  <c r="V28" i="2"/>
  <c r="X28" i="2" s="1"/>
  <c r="V29" i="2"/>
  <c r="W29" i="2" s="1"/>
  <c r="V30" i="2"/>
  <c r="V31" i="2"/>
  <c r="W31" i="2" s="1"/>
  <c r="V32" i="2"/>
  <c r="W32" i="2" s="1"/>
  <c r="V33" i="2"/>
  <c r="W33" i="2" s="1"/>
  <c r="V34" i="2"/>
  <c r="V35" i="2"/>
  <c r="V36" i="2"/>
  <c r="V37" i="2"/>
  <c r="X37" i="2" s="1"/>
  <c r="V38" i="2"/>
  <c r="V39" i="2"/>
  <c r="V40" i="2"/>
  <c r="W40" i="2" s="1"/>
  <c r="V41" i="2"/>
  <c r="W41" i="2" s="1"/>
  <c r="V42" i="2"/>
  <c r="W42" i="2" s="1"/>
  <c r="V43" i="2"/>
  <c r="V44" i="2"/>
  <c r="W44" i="2" s="1"/>
  <c r="V45" i="2"/>
  <c r="W45" i="2" s="1"/>
  <c r="V46" i="2"/>
  <c r="V47" i="2"/>
  <c r="X47" i="2" s="1"/>
  <c r="V48" i="2"/>
  <c r="W48" i="2" s="1"/>
  <c r="V49" i="2"/>
  <c r="W49" i="2" s="1"/>
  <c r="V50" i="2"/>
  <c r="W50" i="2" s="1"/>
  <c r="V51" i="2"/>
  <c r="W51" i="2" s="1"/>
  <c r="V52" i="2"/>
  <c r="V53" i="2"/>
  <c r="W53" i="2" s="1"/>
  <c r="V54" i="2"/>
  <c r="V55" i="2"/>
  <c r="X55" i="2" s="1"/>
  <c r="V56" i="2"/>
  <c r="X56" i="2" s="1"/>
  <c r="V57" i="2"/>
  <c r="X57" i="2" s="1"/>
  <c r="V58" i="2"/>
  <c r="W58" i="2" s="1"/>
  <c r="V59" i="2"/>
  <c r="W59" i="2" s="1"/>
  <c r="V60" i="2"/>
  <c r="W60" i="2" s="1"/>
  <c r="V61" i="2"/>
  <c r="X61" i="2" s="1"/>
  <c r="V62" i="2"/>
  <c r="V63" i="2"/>
  <c r="X63" i="2" s="1"/>
  <c r="V64" i="2"/>
  <c r="X64" i="2" s="1"/>
  <c r="V65" i="2"/>
  <c r="X65" i="2" s="1"/>
  <c r="V66" i="2"/>
  <c r="X66" i="2" s="1"/>
  <c r="V67" i="2"/>
  <c r="W67" i="2" s="1"/>
  <c r="V68" i="2"/>
  <c r="V69" i="2"/>
  <c r="W69" i="2" s="1"/>
  <c r="V70" i="2"/>
  <c r="V71" i="2"/>
  <c r="W71" i="2" s="1"/>
  <c r="V72" i="2"/>
  <c r="X72" i="2" s="1"/>
  <c r="V73" i="2"/>
  <c r="X73" i="2" s="1"/>
  <c r="V74" i="2"/>
  <c r="X74" i="2" s="1"/>
  <c r="V75" i="2"/>
  <c r="X75" i="2" s="1"/>
  <c r="V76" i="2"/>
  <c r="V77" i="2"/>
  <c r="X77" i="2" s="1"/>
  <c r="V78" i="2"/>
  <c r="V79" i="2"/>
  <c r="W79" i="2" s="1"/>
  <c r="V80" i="2"/>
  <c r="X80" i="2" s="1"/>
  <c r="V81" i="2"/>
  <c r="V82" i="2"/>
  <c r="X82" i="2" s="1"/>
  <c r="V83" i="2"/>
  <c r="X83" i="2" s="1"/>
  <c r="V84" i="2"/>
  <c r="W84" i="2" s="1"/>
  <c r="V85" i="2"/>
  <c r="W85" i="2" s="1"/>
  <c r="V86" i="2"/>
  <c r="V87" i="2"/>
  <c r="V88" i="2"/>
  <c r="W88" i="2" s="1"/>
  <c r="V89" i="2"/>
  <c r="V90" i="2"/>
  <c r="V91" i="2"/>
  <c r="X91" i="2" s="1"/>
  <c r="V92" i="2"/>
  <c r="V93" i="2"/>
  <c r="X93" i="2" s="1"/>
  <c r="V94" i="2"/>
  <c r="W5" i="2"/>
  <c r="W13" i="2"/>
  <c r="W21" i="2"/>
  <c r="W37" i="2"/>
  <c r="W56" i="2"/>
  <c r="W61" i="2"/>
  <c r="W77" i="2"/>
  <c r="X21" i="2"/>
  <c r="X29" i="2"/>
  <c r="X45" i="2"/>
  <c r="X48" i="2"/>
  <c r="X53" i="2"/>
  <c r="X69" i="2"/>
  <c r="Y2" i="2"/>
  <c r="Y3" i="2"/>
  <c r="Y4" i="2"/>
  <c r="AA4" i="2" s="1"/>
  <c r="Y5" i="2"/>
  <c r="Z5" i="2" s="1"/>
  <c r="Y6" i="2"/>
  <c r="Z6" i="2" s="1"/>
  <c r="Y7" i="2"/>
  <c r="Z7" i="2" s="1"/>
  <c r="Y8" i="2"/>
  <c r="AA8" i="2" s="1"/>
  <c r="Y9" i="2"/>
  <c r="AA9" i="2" s="1"/>
  <c r="Y10" i="2"/>
  <c r="Y11" i="2"/>
  <c r="Y12" i="2"/>
  <c r="AA12" i="2" s="1"/>
  <c r="Y13" i="2"/>
  <c r="Z13" i="2" s="1"/>
  <c r="Y14" i="2"/>
  <c r="Z14" i="2" s="1"/>
  <c r="Y15" i="2"/>
  <c r="Z15" i="2" s="1"/>
  <c r="Y16" i="2"/>
  <c r="AA16" i="2" s="1"/>
  <c r="Y17" i="2"/>
  <c r="Z17" i="2" s="1"/>
  <c r="Y18" i="2"/>
  <c r="Z18" i="2" s="1"/>
  <c r="Y19" i="2"/>
  <c r="AA19" i="2" s="1"/>
  <c r="Y20" i="2"/>
  <c r="AA20" i="2" s="1"/>
  <c r="Y21" i="2"/>
  <c r="AA21" i="2" s="1"/>
  <c r="Y22" i="2"/>
  <c r="Z22" i="2" s="1"/>
  <c r="Y23" i="2"/>
  <c r="AA23" i="2" s="1"/>
  <c r="Y24" i="2"/>
  <c r="Z24" i="2" s="1"/>
  <c r="Y25" i="2"/>
  <c r="Z25" i="2" s="1"/>
  <c r="Y26" i="2"/>
  <c r="Z26" i="2" s="1"/>
  <c r="Y27" i="2"/>
  <c r="Z27" i="2" s="1"/>
  <c r="Y28" i="2"/>
  <c r="AA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AA36" i="2" s="1"/>
  <c r="Y37" i="2"/>
  <c r="Z37" i="2" s="1"/>
  <c r="Y38" i="2"/>
  <c r="Z38" i="2" s="1"/>
  <c r="Y39" i="2"/>
  <c r="Z39" i="2" s="1"/>
  <c r="Y40" i="2"/>
  <c r="AA40" i="2" s="1"/>
  <c r="Y41" i="2"/>
  <c r="Y42" i="2"/>
  <c r="Z42" i="2" s="1"/>
  <c r="Y43" i="2"/>
  <c r="Z43" i="2" s="1"/>
  <c r="Y44" i="2"/>
  <c r="AA44" i="2" s="1"/>
  <c r="Y45" i="2"/>
  <c r="Y46" i="2"/>
  <c r="Z46" i="2" s="1"/>
  <c r="Y47" i="2"/>
  <c r="Z47" i="2" s="1"/>
  <c r="Y48" i="2"/>
  <c r="AA48" i="2" s="1"/>
  <c r="Y49" i="2"/>
  <c r="AA49" i="2" s="1"/>
  <c r="Y50" i="2"/>
  <c r="Y51" i="2"/>
  <c r="AA51" i="2" s="1"/>
  <c r="Y52" i="2"/>
  <c r="AA52" i="2" s="1"/>
  <c r="Y53" i="2"/>
  <c r="Z53" i="2" s="1"/>
  <c r="Y54" i="2"/>
  <c r="Z54" i="2" s="1"/>
  <c r="Y55" i="2"/>
  <c r="Z55" i="2" s="1"/>
  <c r="Y56" i="2"/>
  <c r="AA56" i="2" s="1"/>
  <c r="Y57" i="2"/>
  <c r="Y58" i="2"/>
  <c r="Y59" i="2"/>
  <c r="AA59" i="2" s="1"/>
  <c r="Y60" i="2"/>
  <c r="AA60" i="2" s="1"/>
  <c r="Y61" i="2"/>
  <c r="Z61" i="2" s="1"/>
  <c r="Y62" i="2"/>
  <c r="AA62" i="2" s="1"/>
  <c r="Y63" i="2"/>
  <c r="Z63" i="2" s="1"/>
  <c r="Y64" i="2"/>
  <c r="Z64" i="2" s="1"/>
  <c r="Y65" i="2"/>
  <c r="Y66" i="2"/>
  <c r="Y67" i="2"/>
  <c r="Y68" i="2"/>
  <c r="AA68" i="2" s="1"/>
  <c r="Y69" i="2"/>
  <c r="Y70" i="2"/>
  <c r="Z70" i="2" s="1"/>
  <c r="Y71" i="2"/>
  <c r="Z71" i="2" s="1"/>
  <c r="Y72" i="2"/>
  <c r="Z72" i="2" s="1"/>
  <c r="Y73" i="2"/>
  <c r="AA73" i="2" s="1"/>
  <c r="Y74" i="2"/>
  <c r="Y75" i="2"/>
  <c r="Y76" i="2"/>
  <c r="AA76" i="2" s="1"/>
  <c r="Y77" i="2"/>
  <c r="Z77" i="2" s="1"/>
  <c r="Y78" i="2"/>
  <c r="Z78" i="2" s="1"/>
  <c r="Y79" i="2"/>
  <c r="Z79" i="2" s="1"/>
  <c r="Y80" i="2"/>
  <c r="Z80" i="2" s="1"/>
  <c r="Y81" i="2"/>
  <c r="Z81" i="2" s="1"/>
  <c r="Y82" i="2"/>
  <c r="Z82" i="2" s="1"/>
  <c r="Y83" i="2"/>
  <c r="AA83" i="2" s="1"/>
  <c r="Y84" i="2"/>
  <c r="AA84" i="2" s="1"/>
  <c r="Y85" i="2"/>
  <c r="AA85" i="2" s="1"/>
  <c r="Y86" i="2"/>
  <c r="Z86" i="2" s="1"/>
  <c r="Y87" i="2"/>
  <c r="Z87" i="2" s="1"/>
  <c r="Y88" i="2"/>
  <c r="Z88" i="2" s="1"/>
  <c r="Y89" i="2"/>
  <c r="Z89" i="2" s="1"/>
  <c r="Y90" i="2"/>
  <c r="Z90" i="2" s="1"/>
  <c r="Y91" i="2"/>
  <c r="Z91" i="2" s="1"/>
  <c r="Y92" i="2"/>
  <c r="AA92" i="2" s="1"/>
  <c r="Y93" i="2"/>
  <c r="Y94" i="2"/>
  <c r="Z94" i="2" s="1"/>
  <c r="Z16" i="2"/>
  <c r="AA70" i="2"/>
  <c r="AA8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A24" i="2" l="1"/>
  <c r="X31" i="2"/>
  <c r="U91" i="2"/>
  <c r="U30" i="2"/>
  <c r="N39" i="2"/>
  <c r="L36" i="2"/>
  <c r="L104" i="2"/>
  <c r="Z8" i="2"/>
  <c r="AA64" i="2"/>
  <c r="U38" i="2"/>
  <c r="U87" i="2"/>
  <c r="O82" i="2"/>
  <c r="L27" i="2"/>
  <c r="K29" i="2"/>
  <c r="L96" i="2"/>
  <c r="AA22" i="2"/>
  <c r="U78" i="2"/>
  <c r="U23" i="2"/>
  <c r="AA94" i="2"/>
  <c r="AA88" i="2"/>
  <c r="AA6" i="2"/>
  <c r="U71" i="2"/>
  <c r="R19" i="2"/>
  <c r="O34" i="2"/>
  <c r="L12" i="2"/>
  <c r="T99" i="2"/>
  <c r="AA86" i="2"/>
  <c r="Z40" i="2"/>
  <c r="T86" i="2"/>
  <c r="U66" i="2"/>
  <c r="Q67" i="2"/>
  <c r="O79" i="2"/>
  <c r="O18" i="2"/>
  <c r="L84" i="2"/>
  <c r="L20" i="2"/>
  <c r="E111" i="2"/>
  <c r="AA77" i="2"/>
  <c r="U4" i="2"/>
  <c r="O66" i="2"/>
  <c r="L83" i="2"/>
  <c r="R111" i="2"/>
  <c r="L70" i="2"/>
  <c r="R106" i="2"/>
  <c r="Z9" i="2"/>
  <c r="U90" i="2"/>
  <c r="T15" i="2"/>
  <c r="R81" i="2"/>
  <c r="O55" i="2"/>
  <c r="O2" i="2"/>
  <c r="L68" i="2"/>
  <c r="L3" i="2"/>
  <c r="K22" i="2"/>
  <c r="E17" i="2"/>
  <c r="R95" i="2"/>
  <c r="O102" i="2"/>
  <c r="AA53" i="2"/>
  <c r="X60" i="2"/>
  <c r="U36" i="2"/>
  <c r="R73" i="2"/>
  <c r="O41" i="2"/>
  <c r="N71" i="2"/>
  <c r="L51" i="2"/>
  <c r="F41" i="2"/>
  <c r="E94" i="2"/>
  <c r="O95" i="2"/>
  <c r="W72" i="2"/>
  <c r="R59" i="2"/>
  <c r="K60" i="2"/>
  <c r="I76" i="2"/>
  <c r="F105" i="2"/>
  <c r="E34" i="2"/>
  <c r="AA89" i="2"/>
  <c r="AA55" i="2"/>
  <c r="AA17" i="2"/>
  <c r="X84" i="2"/>
  <c r="X44" i="2"/>
  <c r="W10" i="2"/>
  <c r="U63" i="2"/>
  <c r="U34" i="2"/>
  <c r="R29" i="2"/>
  <c r="N87" i="2"/>
  <c r="N31" i="2"/>
  <c r="L43" i="2"/>
  <c r="K73" i="2"/>
  <c r="AA54" i="2"/>
  <c r="X41" i="2"/>
  <c r="R26" i="2"/>
  <c r="K65" i="2"/>
  <c r="K33" i="2"/>
  <c r="E90" i="2"/>
  <c r="W57" i="2"/>
  <c r="U53" i="2"/>
  <c r="R109" i="2"/>
  <c r="X33" i="2"/>
  <c r="AA81" i="2"/>
  <c r="AA38" i="2"/>
  <c r="Z73" i="2"/>
  <c r="U52" i="2"/>
  <c r="U25" i="2"/>
  <c r="T7" i="2"/>
  <c r="R86" i="2"/>
  <c r="O60" i="2"/>
  <c r="N9" i="2"/>
  <c r="L89" i="2"/>
  <c r="K57" i="2"/>
  <c r="K25" i="2"/>
  <c r="F18" i="2"/>
  <c r="U112" i="2"/>
  <c r="K80" i="2"/>
  <c r="AA33" i="2"/>
  <c r="Z62" i="2"/>
  <c r="O89" i="2"/>
  <c r="L88" i="2"/>
  <c r="F58" i="2"/>
  <c r="I109" i="2"/>
  <c r="X50" i="2"/>
  <c r="AA25" i="2"/>
  <c r="X49" i="2"/>
  <c r="W28" i="2"/>
  <c r="U68" i="2"/>
  <c r="U43" i="2"/>
  <c r="R74" i="2"/>
  <c r="Q3" i="2"/>
  <c r="O47" i="2"/>
  <c r="O10" i="2"/>
  <c r="L86" i="2"/>
  <c r="T96" i="2"/>
  <c r="R96" i="2"/>
  <c r="H96" i="2"/>
  <c r="R27" i="2"/>
  <c r="Q83" i="2"/>
  <c r="O38" i="2"/>
  <c r="I23" i="2"/>
  <c r="F82" i="2"/>
  <c r="X96" i="2"/>
  <c r="I103" i="2"/>
  <c r="E101" i="2"/>
  <c r="W9" i="2"/>
  <c r="U84" i="2"/>
  <c r="U47" i="2"/>
  <c r="U31" i="2"/>
  <c r="U21" i="2"/>
  <c r="R22" i="2"/>
  <c r="Q75" i="2"/>
  <c r="O81" i="2"/>
  <c r="O58" i="2"/>
  <c r="O36" i="2"/>
  <c r="O13" i="2"/>
  <c r="N76" i="2"/>
  <c r="N33" i="2"/>
  <c r="L67" i="2"/>
  <c r="L19" i="2"/>
  <c r="I7" i="2"/>
  <c r="F74" i="2"/>
  <c r="F42" i="2"/>
  <c r="O113" i="2"/>
  <c r="K101" i="2"/>
  <c r="I102" i="2"/>
  <c r="X79" i="2"/>
  <c r="X7" i="2"/>
  <c r="W47" i="2"/>
  <c r="U44" i="2"/>
  <c r="U20" i="2"/>
  <c r="O111" i="2"/>
  <c r="U77" i="2"/>
  <c r="U29" i="2"/>
  <c r="R51" i="2"/>
  <c r="R11" i="2"/>
  <c r="Q35" i="2"/>
  <c r="O74" i="2"/>
  <c r="O50" i="2"/>
  <c r="N28" i="2"/>
  <c r="L59" i="2"/>
  <c r="L35" i="2"/>
  <c r="L15" i="2"/>
  <c r="O110" i="2"/>
  <c r="AA14" i="2"/>
  <c r="U76" i="2"/>
  <c r="U60" i="2"/>
  <c r="U41" i="2"/>
  <c r="U28" i="2"/>
  <c r="U12" i="2"/>
  <c r="R85" i="2"/>
  <c r="R43" i="2"/>
  <c r="R10" i="2"/>
  <c r="O73" i="2"/>
  <c r="O26" i="2"/>
  <c r="O5" i="2"/>
  <c r="L94" i="2"/>
  <c r="L78" i="2"/>
  <c r="K76" i="2"/>
  <c r="K47" i="2"/>
  <c r="F66" i="2"/>
  <c r="E50" i="2"/>
  <c r="E113" i="2"/>
  <c r="AA78" i="2"/>
  <c r="AA46" i="2"/>
  <c r="W63" i="2"/>
  <c r="U92" i="2"/>
  <c r="U75" i="2"/>
  <c r="U55" i="2"/>
  <c r="U39" i="2"/>
  <c r="U27" i="2"/>
  <c r="O90" i="2"/>
  <c r="O42" i="2"/>
  <c r="O25" i="2"/>
  <c r="O4" i="2"/>
  <c r="L91" i="2"/>
  <c r="L75" i="2"/>
  <c r="L54" i="2"/>
  <c r="L31" i="2"/>
  <c r="L11" i="2"/>
  <c r="I79" i="2"/>
  <c r="R104" i="2"/>
  <c r="I111" i="2"/>
  <c r="AA37" i="2"/>
  <c r="AA13" i="2"/>
  <c r="Z21" i="2"/>
  <c r="W87" i="2"/>
  <c r="X87" i="2"/>
  <c r="W39" i="2"/>
  <c r="X39" i="2"/>
  <c r="X23" i="2"/>
  <c r="W23" i="2"/>
  <c r="W15" i="2"/>
  <c r="X15" i="2"/>
  <c r="U54" i="2"/>
  <c r="AA61" i="2"/>
  <c r="AA29" i="2"/>
  <c r="X71" i="2"/>
  <c r="W55" i="2"/>
  <c r="Q93" i="2"/>
  <c r="R93" i="2"/>
  <c r="R77" i="2"/>
  <c r="Q77" i="2"/>
  <c r="R69" i="2"/>
  <c r="Q69" i="2"/>
  <c r="Q53" i="2"/>
  <c r="R53" i="2"/>
  <c r="R45" i="2"/>
  <c r="Q45" i="2"/>
  <c r="R37" i="2"/>
  <c r="Q37" i="2"/>
  <c r="Q21" i="2"/>
  <c r="R21" i="2"/>
  <c r="R13" i="2"/>
  <c r="Q13" i="2"/>
  <c r="Q5" i="2"/>
  <c r="R5" i="2"/>
  <c r="O112" i="2"/>
  <c r="N112" i="2"/>
  <c r="N96" i="2"/>
  <c r="O96" i="2"/>
  <c r="AA93" i="2"/>
  <c r="Z93" i="2"/>
  <c r="Z69" i="2"/>
  <c r="AA69" i="2"/>
  <c r="Z45" i="2"/>
  <c r="AA45" i="2"/>
  <c r="W92" i="2"/>
  <c r="X92" i="2"/>
  <c r="W76" i="2"/>
  <c r="X76" i="2"/>
  <c r="W68" i="2"/>
  <c r="X68" i="2"/>
  <c r="X52" i="2"/>
  <c r="W52" i="2"/>
  <c r="W36" i="2"/>
  <c r="X36" i="2"/>
  <c r="W20" i="2"/>
  <c r="X20" i="2"/>
  <c r="W12" i="2"/>
  <c r="X12" i="2"/>
  <c r="W4" i="2"/>
  <c r="X4" i="2"/>
  <c r="R61" i="2"/>
  <c r="X105" i="2"/>
  <c r="W105" i="2"/>
  <c r="X97" i="2"/>
  <c r="W97" i="2"/>
  <c r="AA75" i="2"/>
  <c r="Z75" i="2"/>
  <c r="T94" i="2"/>
  <c r="U94" i="2"/>
  <c r="T70" i="2"/>
  <c r="U70" i="2"/>
  <c r="T46" i="2"/>
  <c r="U46" i="2"/>
  <c r="T22" i="2"/>
  <c r="U22" i="2"/>
  <c r="T14" i="2"/>
  <c r="U14" i="2"/>
  <c r="T85" i="2"/>
  <c r="U85" i="2"/>
  <c r="U69" i="2"/>
  <c r="T69" i="2"/>
  <c r="T61" i="2"/>
  <c r="U61" i="2"/>
  <c r="T45" i="2"/>
  <c r="U45" i="2"/>
  <c r="H62" i="2"/>
  <c r="I62" i="2"/>
  <c r="W64" i="2"/>
  <c r="U19" i="2"/>
  <c r="U3" i="2"/>
  <c r="R58" i="2"/>
  <c r="O14" i="2"/>
  <c r="L87" i="2"/>
  <c r="K79" i="2"/>
  <c r="K8" i="2"/>
  <c r="L8" i="2"/>
  <c r="I27" i="2"/>
  <c r="H27" i="2"/>
  <c r="H19" i="2"/>
  <c r="I19" i="2"/>
  <c r="Q34" i="2"/>
  <c r="R34" i="2"/>
  <c r="L39" i="2"/>
  <c r="K39" i="2"/>
  <c r="E85" i="2"/>
  <c r="F85" i="2"/>
  <c r="H100" i="2"/>
  <c r="X51" i="2"/>
  <c r="U35" i="2"/>
  <c r="R50" i="2"/>
  <c r="Q57" i="2"/>
  <c r="R57" i="2"/>
  <c r="R25" i="2"/>
  <c r="Q25" i="2"/>
  <c r="N65" i="2"/>
  <c r="O65" i="2"/>
  <c r="N49" i="2"/>
  <c r="O49" i="2"/>
  <c r="L44" i="2"/>
  <c r="L4" i="2"/>
  <c r="K92" i="2"/>
  <c r="H38" i="2"/>
  <c r="X67" i="2"/>
  <c r="U59" i="2"/>
  <c r="U11" i="2"/>
  <c r="L63" i="2"/>
  <c r="I51" i="2"/>
  <c r="H14" i="2"/>
  <c r="U83" i="2"/>
  <c r="R90" i="2"/>
  <c r="K28" i="2"/>
  <c r="L28" i="2"/>
  <c r="F40" i="2"/>
  <c r="E26" i="2"/>
  <c r="K103" i="2"/>
  <c r="I39" i="2"/>
  <c r="H4" i="2"/>
  <c r="F78" i="2"/>
  <c r="F56" i="2"/>
  <c r="E48" i="2"/>
  <c r="U104" i="2"/>
  <c r="K95" i="2"/>
  <c r="F97" i="2"/>
  <c r="R112" i="2"/>
  <c r="W100" i="2"/>
  <c r="I95" i="2"/>
  <c r="F72" i="2"/>
  <c r="T102" i="2"/>
  <c r="E91" i="2"/>
  <c r="F91" i="2"/>
  <c r="E75" i="2"/>
  <c r="F75" i="2"/>
  <c r="E59" i="2"/>
  <c r="F59" i="2"/>
  <c r="E43" i="2"/>
  <c r="F43" i="2"/>
  <c r="E27" i="2"/>
  <c r="F27" i="2"/>
  <c r="AA34" i="2"/>
  <c r="AA5" i="2"/>
  <c r="Z85" i="2"/>
  <c r="Z28" i="2"/>
  <c r="X88" i="2"/>
  <c r="E83" i="2"/>
  <c r="F83" i="2"/>
  <c r="E67" i="2"/>
  <c r="F67" i="2"/>
  <c r="E51" i="2"/>
  <c r="F51" i="2"/>
  <c r="E35" i="2"/>
  <c r="F35" i="2"/>
  <c r="E19" i="2"/>
  <c r="F19" i="2"/>
  <c r="E3" i="2"/>
  <c r="F3" i="2"/>
  <c r="AA112" i="2"/>
  <c r="Z112" i="2"/>
  <c r="Z96" i="2"/>
  <c r="AA96" i="2"/>
  <c r="AA15" i="2"/>
  <c r="Z23" i="2"/>
  <c r="Z4" i="2"/>
  <c r="X40" i="2"/>
  <c r="X24" i="2"/>
  <c r="W8" i="2"/>
  <c r="T58" i="2"/>
  <c r="U58" i="2"/>
  <c r="U50" i="2"/>
  <c r="T50" i="2"/>
  <c r="U42" i="2"/>
  <c r="T42" i="2"/>
  <c r="T18" i="2"/>
  <c r="U18" i="2"/>
  <c r="U10" i="2"/>
  <c r="T10" i="2"/>
  <c r="X111" i="2"/>
  <c r="W111" i="2"/>
  <c r="AA47" i="2"/>
  <c r="AA31" i="2"/>
  <c r="X85" i="2"/>
  <c r="K10" i="2"/>
  <c r="L10" i="2"/>
  <c r="H57" i="2"/>
  <c r="F11" i="2"/>
  <c r="AA87" i="2"/>
  <c r="W75" i="2"/>
  <c r="X95" i="2"/>
  <c r="W93" i="2"/>
  <c r="Q68" i="2"/>
  <c r="R68" i="2"/>
  <c r="R28" i="2"/>
  <c r="Q28" i="2"/>
  <c r="H89" i="2"/>
  <c r="I89" i="2"/>
  <c r="H81" i="2"/>
  <c r="I81" i="2"/>
  <c r="H65" i="2"/>
  <c r="I65" i="2"/>
  <c r="I49" i="2"/>
  <c r="H49" i="2"/>
  <c r="I41" i="2"/>
  <c r="H41" i="2"/>
  <c r="H33" i="2"/>
  <c r="I33" i="2"/>
  <c r="H25" i="2"/>
  <c r="I25" i="2"/>
  <c r="H17" i="2"/>
  <c r="I17" i="2"/>
  <c r="O107" i="2"/>
  <c r="N107" i="2"/>
  <c r="O99" i="2"/>
  <c r="N99" i="2"/>
  <c r="L97" i="2"/>
  <c r="K97" i="2"/>
  <c r="AA39" i="2"/>
  <c r="X59" i="2"/>
  <c r="X32" i="2"/>
  <c r="U82" i="2"/>
  <c r="I9" i="2"/>
  <c r="AA104" i="2"/>
  <c r="T109" i="2"/>
  <c r="U109" i="2"/>
  <c r="U101" i="2"/>
  <c r="T101" i="2"/>
  <c r="AA7" i="2"/>
  <c r="I73" i="2"/>
  <c r="U79" i="2"/>
  <c r="Q49" i="2"/>
  <c r="Q18" i="2"/>
  <c r="L61" i="2"/>
  <c r="K6" i="2"/>
  <c r="R41" i="2"/>
  <c r="R9" i="2"/>
  <c r="O62" i="2"/>
  <c r="O30" i="2"/>
  <c r="N6" i="2"/>
  <c r="L85" i="2"/>
  <c r="I94" i="2"/>
  <c r="H91" i="2"/>
  <c r="H6" i="2"/>
  <c r="T5" i="2"/>
  <c r="R89" i="2"/>
  <c r="Q65" i="2"/>
  <c r="O94" i="2"/>
  <c r="L69" i="2"/>
  <c r="L23" i="2"/>
  <c r="K37" i="2"/>
  <c r="I22" i="2"/>
  <c r="Z102" i="2"/>
  <c r="X110" i="2"/>
  <c r="R101" i="2"/>
  <c r="O105" i="2"/>
  <c r="N104" i="2"/>
  <c r="H108" i="2"/>
  <c r="H78" i="2"/>
  <c r="Z101" i="2"/>
  <c r="X104" i="2"/>
  <c r="L112" i="2"/>
  <c r="H105" i="2"/>
  <c r="R33" i="2"/>
  <c r="R17" i="2"/>
  <c r="O70" i="2"/>
  <c r="O54" i="2"/>
  <c r="L7" i="2"/>
  <c r="K71" i="2"/>
  <c r="X102" i="2"/>
  <c r="O103" i="2"/>
  <c r="L111" i="2"/>
  <c r="F109" i="2"/>
  <c r="U93" i="2"/>
  <c r="I75" i="2"/>
  <c r="I12" i="2"/>
  <c r="AA110" i="2"/>
  <c r="N97" i="2"/>
  <c r="L110" i="2"/>
  <c r="AA79" i="2"/>
  <c r="AA63" i="2"/>
  <c r="AA30" i="2"/>
  <c r="Z76" i="2"/>
  <c r="W27" i="2"/>
  <c r="W11" i="2"/>
  <c r="U37" i="2"/>
  <c r="T13" i="2"/>
  <c r="U13" i="2"/>
  <c r="Q71" i="2"/>
  <c r="R71" i="2"/>
  <c r="O93" i="2"/>
  <c r="AA72" i="2"/>
  <c r="Z48" i="2"/>
  <c r="W66" i="2"/>
  <c r="N61" i="2"/>
  <c r="AA71" i="2"/>
  <c r="AA35" i="2"/>
  <c r="X42" i="2"/>
  <c r="W65" i="2"/>
  <c r="W19" i="2"/>
  <c r="U74" i="2"/>
  <c r="U33" i="2"/>
  <c r="U2" i="2"/>
  <c r="O37" i="2"/>
  <c r="T17" i="2"/>
  <c r="O85" i="2"/>
  <c r="N85" i="2"/>
  <c r="N77" i="2"/>
  <c r="O77" i="2"/>
  <c r="N69" i="2"/>
  <c r="O69" i="2"/>
  <c r="N53" i="2"/>
  <c r="O53" i="2"/>
  <c r="O45" i="2"/>
  <c r="N45" i="2"/>
  <c r="N29" i="2"/>
  <c r="O29" i="2"/>
  <c r="W91" i="2"/>
  <c r="W2" i="2"/>
  <c r="R91" i="2"/>
  <c r="Q82" i="2"/>
  <c r="Q60" i="2"/>
  <c r="O92" i="2"/>
  <c r="O57" i="2"/>
  <c r="O46" i="2"/>
  <c r="O12" i="2"/>
  <c r="N22" i="2"/>
  <c r="K34" i="2"/>
  <c r="L34" i="2"/>
  <c r="K26" i="2"/>
  <c r="L26" i="2"/>
  <c r="K18" i="2"/>
  <c r="L18" i="2"/>
  <c r="L2" i="2"/>
  <c r="K2" i="2"/>
  <c r="R44" i="2"/>
  <c r="O78" i="2"/>
  <c r="O68" i="2"/>
  <c r="N20" i="2"/>
  <c r="E99" i="2"/>
  <c r="F99" i="2"/>
  <c r="L72" i="2"/>
  <c r="K72" i="2"/>
  <c r="L64" i="2"/>
  <c r="K64" i="2"/>
  <c r="K40" i="2"/>
  <c r="L40" i="2"/>
  <c r="K32" i="2"/>
  <c r="L32" i="2"/>
  <c r="K24" i="2"/>
  <c r="L24" i="2"/>
  <c r="R113" i="2"/>
  <c r="Q113" i="2"/>
  <c r="N52" i="2"/>
  <c r="O32" i="2"/>
  <c r="N32" i="2"/>
  <c r="E93" i="2"/>
  <c r="F93" i="2"/>
  <c r="F77" i="2"/>
  <c r="E77" i="2"/>
  <c r="E69" i="2"/>
  <c r="F69" i="2"/>
  <c r="E61" i="2"/>
  <c r="F61" i="2"/>
  <c r="F53" i="2"/>
  <c r="E53" i="2"/>
  <c r="F45" i="2"/>
  <c r="E45" i="2"/>
  <c r="F37" i="2"/>
  <c r="E37" i="2"/>
  <c r="E29" i="2"/>
  <c r="F29" i="2"/>
  <c r="E21" i="2"/>
  <c r="F21" i="2"/>
  <c r="E13" i="2"/>
  <c r="F13" i="2"/>
  <c r="E5" i="2"/>
  <c r="F5" i="2"/>
  <c r="C110" i="2"/>
  <c r="B110" i="2"/>
  <c r="C102" i="2"/>
  <c r="B102" i="2"/>
  <c r="T111" i="2"/>
  <c r="U111" i="2"/>
  <c r="T103" i="2"/>
  <c r="U103" i="2"/>
  <c r="T95" i="2"/>
  <c r="U95" i="2"/>
  <c r="O86" i="2"/>
  <c r="O17" i="2"/>
  <c r="O108" i="2"/>
  <c r="N108" i="2"/>
  <c r="O84" i="2"/>
  <c r="F107" i="2"/>
  <c r="L77" i="2"/>
  <c r="I92" i="2"/>
  <c r="I68" i="2"/>
  <c r="H70" i="2"/>
  <c r="H46" i="2"/>
  <c r="AA111" i="2"/>
  <c r="X101" i="2"/>
  <c r="I44" i="2"/>
  <c r="H20" i="2"/>
  <c r="I84" i="2"/>
  <c r="K13" i="2"/>
  <c r="H60" i="2"/>
  <c r="AA103" i="2"/>
  <c r="W113" i="2"/>
  <c r="O98" i="2"/>
  <c r="L102" i="2"/>
  <c r="K105" i="2"/>
  <c r="I101" i="2"/>
  <c r="H104" i="2"/>
  <c r="L45" i="2"/>
  <c r="K38" i="2"/>
  <c r="I36" i="2"/>
  <c r="H59" i="2"/>
  <c r="Z99" i="2"/>
  <c r="C107" i="2"/>
  <c r="K21" i="2"/>
  <c r="I52" i="2"/>
  <c r="I28" i="2"/>
  <c r="AA95" i="2"/>
  <c r="X103" i="2"/>
  <c r="U110" i="2"/>
  <c r="O106" i="2"/>
  <c r="H113" i="2"/>
  <c r="C68" i="2"/>
  <c r="B68" i="2"/>
  <c r="C20" i="2"/>
  <c r="B20" i="2"/>
  <c r="Z3" i="2"/>
  <c r="AA3" i="2"/>
  <c r="C67" i="2"/>
  <c r="B67" i="2"/>
  <c r="B11" i="2"/>
  <c r="C11" i="2"/>
  <c r="Z74" i="2"/>
  <c r="AA74" i="2"/>
  <c r="AA65" i="2"/>
  <c r="Z65" i="2"/>
  <c r="AA57" i="2"/>
  <c r="Z57" i="2"/>
  <c r="Z41" i="2"/>
  <c r="AA41" i="2"/>
  <c r="W74" i="2"/>
  <c r="W18" i="2"/>
  <c r="U81" i="2"/>
  <c r="T81" i="2"/>
  <c r="T65" i="2"/>
  <c r="U65" i="2"/>
  <c r="U57" i="2"/>
  <c r="T57" i="2"/>
  <c r="T9" i="2"/>
  <c r="U9" i="2"/>
  <c r="B60" i="2"/>
  <c r="C60" i="2"/>
  <c r="C4" i="2"/>
  <c r="B4" i="2"/>
  <c r="B75" i="2"/>
  <c r="C75" i="2"/>
  <c r="B27" i="2"/>
  <c r="C27" i="2"/>
  <c r="Z50" i="2"/>
  <c r="AA50" i="2"/>
  <c r="Z2" i="2"/>
  <c r="AA2" i="2"/>
  <c r="X106" i="2"/>
  <c r="W106" i="2"/>
  <c r="X98" i="2"/>
  <c r="W98" i="2"/>
  <c r="AA43" i="2"/>
  <c r="Z51" i="2"/>
  <c r="W73" i="2"/>
  <c r="C84" i="2"/>
  <c r="B84" i="2"/>
  <c r="B36" i="2"/>
  <c r="C36" i="2"/>
  <c r="C83" i="2"/>
  <c r="B83" i="2"/>
  <c r="B51" i="2"/>
  <c r="C51" i="2"/>
  <c r="Z58" i="2"/>
  <c r="AA58" i="2"/>
  <c r="Z10" i="2"/>
  <c r="AA10" i="2"/>
  <c r="AA42" i="2"/>
  <c r="Z83" i="2"/>
  <c r="Z49" i="2"/>
  <c r="Z19" i="2"/>
  <c r="X58" i="2"/>
  <c r="X3" i="2"/>
  <c r="W83" i="2"/>
  <c r="R46" i="2"/>
  <c r="Q7" i="2"/>
  <c r="B76" i="2"/>
  <c r="C76" i="2"/>
  <c r="B28" i="2"/>
  <c r="C28" i="2"/>
  <c r="Z67" i="2"/>
  <c r="AA67" i="2"/>
  <c r="B35" i="2"/>
  <c r="C35" i="2"/>
  <c r="AA82" i="2"/>
  <c r="AA18" i="2"/>
  <c r="W82" i="2"/>
  <c r="X43" i="2"/>
  <c r="W43" i="2"/>
  <c r="X35" i="2"/>
  <c r="W35" i="2"/>
  <c r="U89" i="2"/>
  <c r="T49" i="2"/>
  <c r="B52" i="2"/>
  <c r="C52" i="2"/>
  <c r="B12" i="2"/>
  <c r="C12" i="2"/>
  <c r="Z11" i="2"/>
  <c r="AA11" i="2"/>
  <c r="C59" i="2"/>
  <c r="B59" i="2"/>
  <c r="C19" i="2"/>
  <c r="B19" i="2"/>
  <c r="B94" i="2"/>
  <c r="C94" i="2"/>
  <c r="B86" i="2"/>
  <c r="C86" i="2"/>
  <c r="B78" i="2"/>
  <c r="C78" i="2"/>
  <c r="B70" i="2"/>
  <c r="C70" i="2"/>
  <c r="B62" i="2"/>
  <c r="C62" i="2"/>
  <c r="B54" i="2"/>
  <c r="C54" i="2"/>
  <c r="C46" i="2"/>
  <c r="B46" i="2"/>
  <c r="B38" i="2"/>
  <c r="C38" i="2"/>
  <c r="B30" i="2"/>
  <c r="C30" i="2"/>
  <c r="B22" i="2"/>
  <c r="C22" i="2"/>
  <c r="B14" i="2"/>
  <c r="C14" i="2"/>
  <c r="B6" i="2"/>
  <c r="C6" i="2"/>
  <c r="AA91" i="2"/>
  <c r="AA27" i="2"/>
  <c r="X90" i="2"/>
  <c r="W90" i="2"/>
  <c r="X34" i="2"/>
  <c r="W34" i="2"/>
  <c r="X26" i="2"/>
  <c r="W26" i="2"/>
  <c r="T73" i="2"/>
  <c r="R87" i="2"/>
  <c r="Q87" i="2"/>
  <c r="R79" i="2"/>
  <c r="Q79" i="2"/>
  <c r="Q63" i="2"/>
  <c r="R63" i="2"/>
  <c r="Q55" i="2"/>
  <c r="R55" i="2"/>
  <c r="Q47" i="2"/>
  <c r="R47" i="2"/>
  <c r="R39" i="2"/>
  <c r="Q39" i="2"/>
  <c r="Q31" i="2"/>
  <c r="R31" i="2"/>
  <c r="R23" i="2"/>
  <c r="Q23" i="2"/>
  <c r="R15" i="2"/>
  <c r="Q15" i="2"/>
  <c r="B92" i="2"/>
  <c r="C92" i="2"/>
  <c r="C44" i="2"/>
  <c r="B44" i="2"/>
  <c r="B91" i="2"/>
  <c r="C91" i="2"/>
  <c r="C43" i="2"/>
  <c r="B43" i="2"/>
  <c r="C3" i="2"/>
  <c r="B3" i="2"/>
  <c r="Z66" i="2"/>
  <c r="AA66" i="2"/>
  <c r="B93" i="2"/>
  <c r="C93" i="2"/>
  <c r="B85" i="2"/>
  <c r="C85" i="2"/>
  <c r="B77" i="2"/>
  <c r="C77" i="2"/>
  <c r="B69" i="2"/>
  <c r="C69" i="2"/>
  <c r="B61" i="2"/>
  <c r="C61" i="2"/>
  <c r="B53" i="2"/>
  <c r="C53" i="2"/>
  <c r="B45" i="2"/>
  <c r="C45" i="2"/>
  <c r="B37" i="2"/>
  <c r="C37" i="2"/>
  <c r="B29" i="2"/>
  <c r="C29" i="2"/>
  <c r="B21" i="2"/>
  <c r="C21" i="2"/>
  <c r="B13" i="2"/>
  <c r="C13" i="2"/>
  <c r="B5" i="2"/>
  <c r="C5" i="2"/>
  <c r="AA90" i="2"/>
  <c r="AA26" i="2"/>
  <c r="Z59" i="2"/>
  <c r="X89" i="2"/>
  <c r="W89" i="2"/>
  <c r="X81" i="2"/>
  <c r="W81" i="2"/>
  <c r="X25" i="2"/>
  <c r="W25" i="2"/>
  <c r="X17" i="2"/>
  <c r="W17" i="2"/>
  <c r="Q94" i="2"/>
  <c r="R94" i="2"/>
  <c r="Q78" i="2"/>
  <c r="R78" i="2"/>
  <c r="Q70" i="2"/>
  <c r="R70" i="2"/>
  <c r="Q62" i="2"/>
  <c r="R62" i="2"/>
  <c r="Q54" i="2"/>
  <c r="R54" i="2"/>
  <c r="Q38" i="2"/>
  <c r="R38" i="2"/>
  <c r="Q30" i="2"/>
  <c r="R30" i="2"/>
  <c r="Q14" i="2"/>
  <c r="R14" i="2"/>
  <c r="Q6" i="2"/>
  <c r="R6" i="2"/>
  <c r="N88" i="2"/>
  <c r="O88" i="2"/>
  <c r="N80" i="2"/>
  <c r="O80" i="2"/>
  <c r="N72" i="2"/>
  <c r="O72" i="2"/>
  <c r="O48" i="2"/>
  <c r="N48" i="2"/>
  <c r="N40" i="2"/>
  <c r="O40" i="2"/>
  <c r="N24" i="2"/>
  <c r="O24" i="2"/>
  <c r="N16" i="2"/>
  <c r="O16" i="2"/>
  <c r="N8" i="2"/>
  <c r="O8" i="2"/>
  <c r="Q84" i="2"/>
  <c r="R84" i="2"/>
  <c r="Q52" i="2"/>
  <c r="R52" i="2"/>
  <c r="R36" i="2"/>
  <c r="Q36" i="2"/>
  <c r="Q20" i="2"/>
  <c r="R20" i="2"/>
  <c r="O56" i="2"/>
  <c r="B90" i="2"/>
  <c r="C90" i="2"/>
  <c r="C82" i="2"/>
  <c r="B82" i="2"/>
  <c r="B74" i="2"/>
  <c r="C74" i="2"/>
  <c r="C66" i="2"/>
  <c r="B66" i="2"/>
  <c r="C58" i="2"/>
  <c r="B58" i="2"/>
  <c r="B50" i="2"/>
  <c r="C50" i="2"/>
  <c r="C42" i="2"/>
  <c r="B42" i="2"/>
  <c r="C34" i="2"/>
  <c r="B34" i="2"/>
  <c r="B26" i="2"/>
  <c r="C26" i="2"/>
  <c r="C18" i="2"/>
  <c r="B18" i="2"/>
  <c r="B10" i="2"/>
  <c r="C10" i="2"/>
  <c r="C2" i="2"/>
  <c r="B2" i="2"/>
  <c r="AA32" i="2"/>
  <c r="Z56" i="2"/>
  <c r="W80" i="2"/>
  <c r="W16" i="2"/>
  <c r="R92" i="2"/>
  <c r="R4" i="2"/>
  <c r="B89" i="2"/>
  <c r="C89" i="2"/>
  <c r="C81" i="2"/>
  <c r="B81" i="2"/>
  <c r="C73" i="2"/>
  <c r="B73" i="2"/>
  <c r="C65" i="2"/>
  <c r="B65" i="2"/>
  <c r="C57" i="2"/>
  <c r="B57" i="2"/>
  <c r="B49" i="2"/>
  <c r="C49" i="2"/>
  <c r="C41" i="2"/>
  <c r="B41" i="2"/>
  <c r="C33" i="2"/>
  <c r="B33" i="2"/>
  <c r="B25" i="2"/>
  <c r="C25" i="2"/>
  <c r="C17" i="2"/>
  <c r="B17" i="2"/>
  <c r="C9" i="2"/>
  <c r="B9" i="2"/>
  <c r="R76" i="2"/>
  <c r="O64" i="2"/>
  <c r="B88" i="2"/>
  <c r="C88" i="2"/>
  <c r="B80" i="2"/>
  <c r="C80" i="2"/>
  <c r="B72" i="2"/>
  <c r="C72" i="2"/>
  <c r="B64" i="2"/>
  <c r="C64" i="2"/>
  <c r="B56" i="2"/>
  <c r="C56" i="2"/>
  <c r="B48" i="2"/>
  <c r="C48" i="2"/>
  <c r="B40" i="2"/>
  <c r="C40" i="2"/>
  <c r="B32" i="2"/>
  <c r="C32" i="2"/>
  <c r="B24" i="2"/>
  <c r="C24" i="2"/>
  <c r="B16" i="2"/>
  <c r="C16" i="2"/>
  <c r="B8" i="2"/>
  <c r="C8" i="2"/>
  <c r="R12" i="2"/>
  <c r="B87" i="2"/>
  <c r="C87" i="2"/>
  <c r="B79" i="2"/>
  <c r="C79" i="2"/>
  <c r="B71" i="2"/>
  <c r="C71" i="2"/>
  <c r="B63" i="2"/>
  <c r="C63" i="2"/>
  <c r="B55" i="2"/>
  <c r="C55" i="2"/>
  <c r="B47" i="2"/>
  <c r="C47" i="2"/>
  <c r="B39" i="2"/>
  <c r="C39" i="2"/>
  <c r="B31" i="2"/>
  <c r="C31" i="2"/>
  <c r="B23" i="2"/>
  <c r="C23" i="2"/>
  <c r="B15" i="2"/>
  <c r="C15" i="2"/>
  <c r="B7" i="2"/>
  <c r="C7" i="2"/>
  <c r="R66" i="2"/>
  <c r="R2" i="2"/>
  <c r="N21" i="2"/>
  <c r="H88" i="2"/>
  <c r="I88" i="2"/>
  <c r="I80" i="2"/>
  <c r="H80" i="2"/>
  <c r="H72" i="2"/>
  <c r="I72" i="2"/>
  <c r="I56" i="2"/>
  <c r="H56" i="2"/>
  <c r="I48" i="2"/>
  <c r="H48" i="2"/>
  <c r="H40" i="2"/>
  <c r="I40" i="2"/>
  <c r="H32" i="2"/>
  <c r="I32" i="2"/>
  <c r="I24" i="2"/>
  <c r="H24" i="2"/>
  <c r="I16" i="2"/>
  <c r="H16" i="2"/>
  <c r="K56" i="2"/>
  <c r="L56" i="2"/>
  <c r="K62" i="2"/>
  <c r="K55" i="2"/>
  <c r="L55" i="2"/>
  <c r="I8" i="2"/>
  <c r="L46" i="2"/>
  <c r="K46" i="2"/>
  <c r="K14" i="2"/>
  <c r="L14" i="2"/>
  <c r="Q42" i="2"/>
  <c r="K30" i="2"/>
  <c r="I64" i="2"/>
  <c r="L16" i="2"/>
  <c r="I47" i="2"/>
  <c r="L93" i="2"/>
  <c r="I87" i="2"/>
  <c r="I31" i="2"/>
  <c r="L5" i="2"/>
  <c r="I86" i="2"/>
  <c r="I43" i="2"/>
  <c r="I30" i="2"/>
  <c r="I15" i="2"/>
  <c r="H67" i="2"/>
  <c r="H35" i="2"/>
  <c r="H3" i="2"/>
  <c r="I71" i="2"/>
  <c r="I55" i="2"/>
  <c r="E89" i="2"/>
  <c r="F89" i="2"/>
  <c r="E81" i="2"/>
  <c r="F81" i="2"/>
  <c r="E65" i="2"/>
  <c r="F65" i="2"/>
  <c r="E57" i="2"/>
  <c r="F57" i="2"/>
  <c r="E49" i="2"/>
  <c r="F49" i="2"/>
  <c r="E33" i="2"/>
  <c r="F33" i="2"/>
  <c r="E25" i="2"/>
  <c r="F25" i="2"/>
  <c r="E9" i="2"/>
  <c r="F9" i="2"/>
  <c r="L53" i="2"/>
  <c r="I83" i="2"/>
  <c r="I54" i="2"/>
  <c r="I11" i="2"/>
  <c r="E32" i="2"/>
  <c r="F32" i="2"/>
  <c r="E24" i="2"/>
  <c r="F24" i="2"/>
  <c r="F80" i="2"/>
  <c r="B98" i="2"/>
  <c r="C98" i="2"/>
  <c r="C106" i="2"/>
  <c r="F8" i="2"/>
  <c r="F64" i="2"/>
  <c r="N109" i="2"/>
  <c r="O109" i="2"/>
  <c r="N101" i="2"/>
  <c r="O101" i="2"/>
  <c r="C99" i="2"/>
  <c r="Z108" i="2"/>
  <c r="AA108" i="2"/>
  <c r="Z100" i="2"/>
  <c r="AA100" i="2"/>
  <c r="N100" i="2"/>
  <c r="O100" i="2"/>
  <c r="K108" i="2"/>
  <c r="L108" i="2"/>
  <c r="K100" i="2"/>
  <c r="L100" i="2"/>
  <c r="H107" i="2"/>
  <c r="I107" i="2"/>
  <c r="H99" i="2"/>
  <c r="I99" i="2"/>
  <c r="Z107" i="2"/>
  <c r="AA107" i="2"/>
  <c r="X109" i="2"/>
  <c r="T108" i="2"/>
  <c r="U108" i="2"/>
  <c r="T100" i="2"/>
  <c r="U100" i="2"/>
  <c r="K107" i="2"/>
  <c r="L107" i="2"/>
  <c r="K99" i="2"/>
  <c r="L99" i="2"/>
  <c r="H106" i="2"/>
  <c r="I106" i="2"/>
  <c r="H98" i="2"/>
  <c r="I98" i="2"/>
  <c r="Z106" i="2"/>
  <c r="AA106" i="2"/>
  <c r="Z98" i="2"/>
  <c r="AA98" i="2"/>
  <c r="B109" i="2"/>
  <c r="C108" i="2"/>
  <c r="B108" i="2"/>
  <c r="C100" i="2"/>
  <c r="B100" i="2"/>
  <c r="T106" i="2"/>
  <c r="U106" i="2"/>
  <c r="T98" i="2"/>
  <c r="U98" i="2"/>
  <c r="Q110" i="2"/>
  <c r="R110" i="2"/>
  <c r="Q102" i="2"/>
  <c r="R102" i="2"/>
  <c r="E112" i="2"/>
  <c r="F112" i="2"/>
  <c r="E104" i="2"/>
  <c r="F104" i="2"/>
  <c r="E96" i="2"/>
  <c r="F96" i="2"/>
  <c r="AA109" i="2"/>
  <c r="W108" i="2"/>
  <c r="X108" i="2"/>
  <c r="R103" i="2"/>
  <c r="E103" i="2"/>
  <c r="F103" i="2"/>
  <c r="E95" i="2"/>
  <c r="F95" i="2"/>
  <c r="B101" i="2"/>
  <c r="K113" i="2"/>
  <c r="H112" i="2"/>
  <c r="C113" i="2"/>
  <c r="C105" i="2"/>
  <c r="C97" i="2"/>
  <c r="C112" i="2"/>
  <c r="C104" i="2"/>
  <c r="C96" i="2"/>
  <c r="R108" i="2"/>
  <c r="Q97" i="2"/>
  <c r="C111" i="2"/>
  <c r="C103" i="2"/>
  <c r="C95" i="2"/>
  <c r="X107" i="2"/>
  <c r="X99" i="2"/>
  <c r="U107" i="2"/>
  <c r="R107" i="2"/>
  <c r="L98" i="2"/>
  <c r="I97" i="2"/>
  <c r="AA113" i="2"/>
  <c r="AA105" i="2"/>
  <c r="AA97" i="2"/>
  <c r="U113" i="2"/>
  <c r="U105" i="2"/>
  <c r="U97" i="2"/>
  <c r="R105" i="2"/>
  <c r="F110" i="2"/>
  <c r="F102" i="2"/>
  <c r="R56" i="2"/>
  <c r="Q56" i="2"/>
  <c r="R32" i="2"/>
  <c r="Q32" i="2"/>
  <c r="L66" i="2"/>
  <c r="K66" i="2"/>
  <c r="F60" i="2"/>
  <c r="E60" i="2"/>
  <c r="F4" i="2"/>
  <c r="E4" i="2"/>
  <c r="Z68" i="2"/>
  <c r="Z12" i="2"/>
  <c r="X94" i="2"/>
  <c r="W94" i="2"/>
  <c r="X86" i="2"/>
  <c r="W86" i="2"/>
  <c r="X78" i="2"/>
  <c r="W78" i="2"/>
  <c r="X70" i="2"/>
  <c r="W70" i="2"/>
  <c r="X62" i="2"/>
  <c r="W62" i="2"/>
  <c r="X54" i="2"/>
  <c r="W54" i="2"/>
  <c r="X46" i="2"/>
  <c r="W46" i="2"/>
  <c r="X38" i="2"/>
  <c r="W38" i="2"/>
  <c r="X30" i="2"/>
  <c r="W30" i="2"/>
  <c r="X22" i="2"/>
  <c r="W22" i="2"/>
  <c r="X14" i="2"/>
  <c r="W14" i="2"/>
  <c r="X6" i="2"/>
  <c r="W6" i="2"/>
  <c r="R72" i="2"/>
  <c r="Q72" i="2"/>
  <c r="R8" i="2"/>
  <c r="Q8" i="2"/>
  <c r="L90" i="2"/>
  <c r="K90" i="2"/>
  <c r="F92" i="2"/>
  <c r="E92" i="2"/>
  <c r="F44" i="2"/>
  <c r="E44" i="2"/>
  <c r="Z20" i="2"/>
  <c r="U88" i="2"/>
  <c r="T88" i="2"/>
  <c r="U80" i="2"/>
  <c r="T80" i="2"/>
  <c r="U72" i="2"/>
  <c r="T72" i="2"/>
  <c r="U64" i="2"/>
  <c r="T64" i="2"/>
  <c r="U56" i="2"/>
  <c r="T56" i="2"/>
  <c r="U48" i="2"/>
  <c r="T48" i="2"/>
  <c r="U40" i="2"/>
  <c r="T40" i="2"/>
  <c r="U32" i="2"/>
  <c r="T32" i="2"/>
  <c r="U24" i="2"/>
  <c r="T24" i="2"/>
  <c r="U16" i="2"/>
  <c r="T16" i="2"/>
  <c r="U8" i="2"/>
  <c r="T8" i="2"/>
  <c r="R48" i="2"/>
  <c r="Q48" i="2"/>
  <c r="R24" i="2"/>
  <c r="Q24" i="2"/>
  <c r="L74" i="2"/>
  <c r="K74" i="2"/>
  <c r="F20" i="2"/>
  <c r="E20" i="2"/>
  <c r="R88" i="2"/>
  <c r="Q88" i="2"/>
  <c r="R40" i="2"/>
  <c r="Q40" i="2"/>
  <c r="L58" i="2"/>
  <c r="K58" i="2"/>
  <c r="F68" i="2"/>
  <c r="E68" i="2"/>
  <c r="Z36" i="2"/>
  <c r="R80" i="2"/>
  <c r="Q80" i="2"/>
  <c r="L82" i="2"/>
  <c r="K82" i="2"/>
  <c r="L42" i="2"/>
  <c r="K42" i="2"/>
  <c r="F76" i="2"/>
  <c r="E76" i="2"/>
  <c r="F28" i="2"/>
  <c r="E28" i="2"/>
  <c r="Z84" i="2"/>
  <c r="Z44" i="2"/>
  <c r="F52" i="2"/>
  <c r="E52" i="2"/>
  <c r="F12" i="2"/>
  <c r="E12" i="2"/>
  <c r="Z52" i="2"/>
  <c r="R64" i="2"/>
  <c r="Q64" i="2"/>
  <c r="R16" i="2"/>
  <c r="Q16" i="2"/>
  <c r="L50" i="2"/>
  <c r="K50" i="2"/>
  <c r="F84" i="2"/>
  <c r="E84" i="2"/>
  <c r="F36" i="2"/>
  <c r="E36" i="2"/>
  <c r="Z92" i="2"/>
  <c r="Z60" i="2"/>
  <c r="O91" i="2"/>
  <c r="N91" i="2"/>
  <c r="O83" i="2"/>
  <c r="N83" i="2"/>
  <c r="O75" i="2"/>
  <c r="N75" i="2"/>
  <c r="O67" i="2"/>
  <c r="N67" i="2"/>
  <c r="O59" i="2"/>
  <c r="N59" i="2"/>
  <c r="O51" i="2"/>
  <c r="N51" i="2"/>
  <c r="O43" i="2"/>
  <c r="N43" i="2"/>
  <c r="O35" i="2"/>
  <c r="N35" i="2"/>
  <c r="O27" i="2"/>
  <c r="N27" i="2"/>
  <c r="O19" i="2"/>
  <c r="N19" i="2"/>
  <c r="O11" i="2"/>
  <c r="N11" i="2"/>
  <c r="O3" i="2"/>
  <c r="N3" i="2"/>
  <c r="H93" i="2"/>
  <c r="I93" i="2"/>
  <c r="H85" i="2"/>
  <c r="I85" i="2"/>
  <c r="H77" i="2"/>
  <c r="I77" i="2"/>
  <c r="H69" i="2"/>
  <c r="I69" i="2"/>
  <c r="H61" i="2"/>
  <c r="I61" i="2"/>
  <c r="H53" i="2"/>
  <c r="I53" i="2"/>
  <c r="H45" i="2"/>
  <c r="I45" i="2"/>
  <c r="H37" i="2"/>
  <c r="I37" i="2"/>
  <c r="H29" i="2"/>
  <c r="I29" i="2"/>
  <c r="H21" i="2"/>
  <c r="I21" i="2"/>
  <c r="H13" i="2"/>
  <c r="I13" i="2"/>
  <c r="H5" i="2"/>
  <c r="I5" i="2"/>
  <c r="E87" i="2"/>
  <c r="F87" i="2"/>
  <c r="E79" i="2"/>
  <c r="F79" i="2"/>
  <c r="E71" i="2"/>
  <c r="F71" i="2"/>
  <c r="E63" i="2"/>
  <c r="F63" i="2"/>
  <c r="E55" i="2"/>
  <c r="F55" i="2"/>
  <c r="E47" i="2"/>
  <c r="F47" i="2"/>
  <c r="E39" i="2"/>
  <c r="F39" i="2"/>
  <c r="E31" i="2"/>
  <c r="F31" i="2"/>
  <c r="E23" i="2"/>
  <c r="F23" i="2"/>
  <c r="E15" i="2"/>
  <c r="F15" i="2"/>
  <c r="E7" i="2"/>
  <c r="F7" i="2"/>
  <c r="I90" i="2"/>
  <c r="H90" i="2"/>
  <c r="I82" i="2"/>
  <c r="H82" i="2"/>
  <c r="I74" i="2"/>
  <c r="H74" i="2"/>
  <c r="I66" i="2"/>
  <c r="H66" i="2"/>
  <c r="I58" i="2"/>
  <c r="H58" i="2"/>
  <c r="I50" i="2"/>
  <c r="H50" i="2"/>
  <c r="I42" i="2"/>
  <c r="H42" i="2"/>
  <c r="I34" i="2"/>
  <c r="H34" i="2"/>
  <c r="I26" i="2"/>
  <c r="H26" i="2"/>
  <c r="I18" i="2"/>
  <c r="H18" i="2"/>
  <c r="I10" i="2"/>
  <c r="H10" i="2"/>
  <c r="I2" i="2"/>
  <c r="H2" i="2"/>
</calcChain>
</file>

<file path=xl/sharedStrings.xml><?xml version="1.0" encoding="utf-8"?>
<sst xmlns="http://schemas.openxmlformats.org/spreadsheetml/2006/main" count="1025" uniqueCount="652">
  <si>
    <t>序号</t>
  </si>
  <si>
    <t>提交答卷时间</t>
  </si>
  <si>
    <t>所用时间</t>
  </si>
  <si>
    <t>来源</t>
  </si>
  <si>
    <t>来源详情</t>
  </si>
  <si>
    <t>来自IP</t>
  </si>
  <si>
    <t>您的姓名：</t>
  </si>
  <si>
    <t>您的性别：</t>
  </si>
  <si>
    <t>您的年龄：</t>
  </si>
  <si>
    <t>您的身份证号：</t>
  </si>
  <si>
    <t>您的电话号码：</t>
  </si>
  <si>
    <t>测评—1头痛</t>
  </si>
  <si>
    <t>2神经过敏，心中不踏实</t>
  </si>
  <si>
    <t>3头脑中有不必要的想法或字句盘旋</t>
  </si>
  <si>
    <t>4头晕或晕倒</t>
  </si>
  <si>
    <t>5对异性的兴趣减退</t>
  </si>
  <si>
    <t>6对旁人责备求全</t>
  </si>
  <si>
    <t>7感到别人能控制您的思想</t>
  </si>
  <si>
    <t>8责怪别人制造麻烦</t>
  </si>
  <si>
    <t>9忘性大</t>
  </si>
  <si>
    <t>10担心自己的衣饰整齐及仪态的端正</t>
  </si>
  <si>
    <t>11容易烦恼和激动</t>
  </si>
  <si>
    <t>12胸痛</t>
  </si>
  <si>
    <t>13害怕空旷的场所或街道</t>
  </si>
  <si>
    <t>14感到自己的精力下降，活动减慢</t>
  </si>
  <si>
    <t>15想结束自己的生命</t>
  </si>
  <si>
    <t>16听到旁人听不到的声音</t>
  </si>
  <si>
    <t>17发抖</t>
  </si>
  <si>
    <t>18感到大多数人都不可信任</t>
  </si>
  <si>
    <t>19胃口不好</t>
  </si>
  <si>
    <t>20容易哭泣</t>
  </si>
  <si>
    <t>21同异性相处时感到害羞不自在</t>
  </si>
  <si>
    <t>22感到受骗、中了圈套或有人想抓住您</t>
  </si>
  <si>
    <t>23无缘无故地突然感到害怕</t>
  </si>
  <si>
    <t>24自己不能控制地发脾气</t>
  </si>
  <si>
    <t>25怕单独出门</t>
  </si>
  <si>
    <t>26经常责怪自己</t>
  </si>
  <si>
    <t>27腰痛</t>
  </si>
  <si>
    <t>28感到难以完成任务</t>
  </si>
  <si>
    <t>29感到孤独</t>
  </si>
  <si>
    <t>30感到苦闷</t>
  </si>
  <si>
    <t>31过分担忧</t>
  </si>
  <si>
    <t>32对事物不感兴趣</t>
  </si>
  <si>
    <t>33感到害怕</t>
  </si>
  <si>
    <t>34感情容易受到伤害</t>
  </si>
  <si>
    <t>35旁人能知道您的私下想法</t>
  </si>
  <si>
    <t>36感到别人不理解您、不同情您</t>
  </si>
  <si>
    <t>37感到人们对您不友好，不喜欢您</t>
  </si>
  <si>
    <t>38做事必须做得很慢以保证做得正确</t>
  </si>
  <si>
    <t>39心跳得很厉害</t>
  </si>
  <si>
    <t>40恶心或胃部不舒服</t>
  </si>
  <si>
    <t>41感到比不上他人</t>
  </si>
  <si>
    <t>42肌肉酸痛</t>
  </si>
  <si>
    <t>43感到有人在监视您、谈论您</t>
  </si>
  <si>
    <t>44难以入睡</t>
  </si>
  <si>
    <t>45做事必须反复检查</t>
  </si>
  <si>
    <t>46难以作出决定</t>
  </si>
  <si>
    <t>47怕乘电车、公共汽车、地铁或火车</t>
  </si>
  <si>
    <t>48呼吸有困难</t>
  </si>
  <si>
    <t>49一阵阵发冷或发热</t>
  </si>
  <si>
    <t>50因为感到害怕而避开某些东西、场合或活动</t>
  </si>
  <si>
    <t>51脑子变空了</t>
  </si>
  <si>
    <t>52身体发麻或刺痛</t>
  </si>
  <si>
    <t>53喉咙有梗塞感</t>
  </si>
  <si>
    <t>54感到没有前途没有希望</t>
  </si>
  <si>
    <t>55不能集中注意力</t>
  </si>
  <si>
    <t>56感到身体的某一部分软弱无力</t>
  </si>
  <si>
    <t>57感到紧张或容易紧张</t>
  </si>
  <si>
    <t>58感到手或脚发重</t>
  </si>
  <si>
    <t>59想到死亡</t>
  </si>
  <si>
    <t>60吃得太多</t>
  </si>
  <si>
    <t>61当别人看着您或谈论您时感到不自在</t>
  </si>
  <si>
    <t>62有一些不属于您自己的想法</t>
  </si>
  <si>
    <t>63有想打人或伤害他人的冲动</t>
  </si>
  <si>
    <t>64醒得太早</t>
  </si>
  <si>
    <t>65必须反复洗手、点数目或触摸某些东西</t>
  </si>
  <si>
    <t>66睡得不稳不深</t>
  </si>
  <si>
    <t>67有想摔坏或破坏东西的冲动</t>
  </si>
  <si>
    <t>68有一些别人没有的想法或念头</t>
  </si>
  <si>
    <t>69感到对别人神经过敏</t>
  </si>
  <si>
    <t>70在商店或电影等人多的地方感到不自在</t>
  </si>
  <si>
    <t>71感到任何事情都很困难</t>
  </si>
  <si>
    <t>72一阵阵恐惧或惊恐</t>
  </si>
  <si>
    <t>73感到在公共场合吃东西很不舒服</t>
  </si>
  <si>
    <t>74经常与人争论</t>
  </si>
  <si>
    <t>75单独一人时神经很紧张</t>
  </si>
  <si>
    <t>76别人对您的成绩没有作出恰当的评价</t>
  </si>
  <si>
    <t>77即使和别人在一起也感到孤单</t>
  </si>
  <si>
    <t>78感到坐立不安心神不定</t>
  </si>
  <si>
    <t>79感到自己没有什么价值</t>
  </si>
  <si>
    <t>80感到熟悉的东西变成陌生或不像是真的</t>
  </si>
  <si>
    <t>81大叫或摔东西</t>
  </si>
  <si>
    <t>82害怕会在公共场合晕倒</t>
  </si>
  <si>
    <t>83感到别人想占您的便宜</t>
  </si>
  <si>
    <t>84为一些有关“性”的想法而很苦恼</t>
  </si>
  <si>
    <t>85您认为应该因为自己的过错而受到惩罚</t>
  </si>
  <si>
    <t>86感到要赶快把事情做完</t>
  </si>
  <si>
    <t>87感到自己的身体有严重问题</t>
  </si>
  <si>
    <t>88从未感到和其他人很亲近</t>
  </si>
  <si>
    <t>89感到自己有罪</t>
  </si>
  <si>
    <t>90感到自己的脑子有毛病</t>
  </si>
  <si>
    <t>总分</t>
  </si>
  <si>
    <t>躯体化</t>
    <phoneticPr fontId="2" type="noConversion"/>
  </si>
  <si>
    <t>强迫</t>
    <phoneticPr fontId="2" type="noConversion"/>
  </si>
  <si>
    <t>人际关系</t>
    <phoneticPr fontId="2" type="noConversion"/>
  </si>
  <si>
    <t>抑郁</t>
    <phoneticPr fontId="2" type="noConversion"/>
  </si>
  <si>
    <t>焦虑</t>
    <phoneticPr fontId="2" type="noConversion"/>
  </si>
  <si>
    <t>敌对</t>
    <phoneticPr fontId="2" type="noConversion"/>
  </si>
  <si>
    <t>恐怖</t>
    <phoneticPr fontId="2" type="noConversion"/>
  </si>
  <si>
    <t>偏执</t>
    <phoneticPr fontId="2" type="noConversion"/>
  </si>
  <si>
    <t>精神病性</t>
    <phoneticPr fontId="2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</si>
  <si>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</si>
  <si>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</si>
  <si>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</si>
  <si>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</si>
  <si>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</si>
  <si>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</si>
  <si>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</si>
  <si>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</si>
  <si>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  <phoneticPr fontId="2" type="noConversion"/>
  </si>
  <si>
    <t>列10</t>
  </si>
  <si>
    <t>躯体化因子得分</t>
    <phoneticPr fontId="2" type="noConversion"/>
  </si>
  <si>
    <t>强迫因子得分</t>
    <phoneticPr fontId="2" type="noConversion"/>
  </si>
  <si>
    <t>列12</t>
  </si>
  <si>
    <t>列13</t>
  </si>
  <si>
    <t>人际关系敏感因子得分</t>
    <phoneticPr fontId="2" type="noConversion"/>
  </si>
  <si>
    <t>抑郁因子得分</t>
    <phoneticPr fontId="2" type="noConversion"/>
  </si>
  <si>
    <t>列11</t>
  </si>
  <si>
    <t>列14</t>
  </si>
  <si>
    <t>微信</t>
  </si>
  <si>
    <t>N/A</t>
  </si>
  <si>
    <t>男</t>
  </si>
  <si>
    <t>236秒</t>
  </si>
  <si>
    <t>466秒</t>
  </si>
  <si>
    <t>223.104.251.42(重庆-重庆)</t>
  </si>
  <si>
    <t>403秒</t>
  </si>
  <si>
    <t>261秒</t>
  </si>
  <si>
    <t>195秒</t>
  </si>
  <si>
    <t>362秒</t>
  </si>
  <si>
    <t>430秒</t>
  </si>
  <si>
    <t>343秒</t>
  </si>
  <si>
    <t>235秒</t>
  </si>
  <si>
    <t>227秒</t>
  </si>
  <si>
    <t>292秒</t>
  </si>
  <si>
    <t>117.136.30.100(重庆-重庆)</t>
  </si>
  <si>
    <t>174秒</t>
  </si>
  <si>
    <t>217秒</t>
  </si>
  <si>
    <t>289秒</t>
  </si>
  <si>
    <t>344秒</t>
  </si>
  <si>
    <t>223.104.25.87(重庆-重庆)</t>
  </si>
  <si>
    <t>207秒</t>
  </si>
  <si>
    <t>226秒</t>
  </si>
  <si>
    <t>248秒</t>
  </si>
  <si>
    <t>252秒</t>
  </si>
  <si>
    <t>249秒</t>
  </si>
  <si>
    <t>256秒</t>
  </si>
  <si>
    <t>352秒</t>
  </si>
  <si>
    <t>296秒</t>
  </si>
  <si>
    <t>374秒</t>
  </si>
  <si>
    <t>117.136.30.152(重庆-重庆)</t>
  </si>
  <si>
    <t>201秒</t>
  </si>
  <si>
    <t>241秒</t>
  </si>
  <si>
    <t>117.136.30.105(重庆-重庆)</t>
  </si>
  <si>
    <t>250秒</t>
  </si>
  <si>
    <t>117.136.30.192(重庆-重庆)</t>
  </si>
  <si>
    <t>262秒</t>
  </si>
  <si>
    <t>117.136.30.202(重庆-重庆)</t>
  </si>
  <si>
    <t>223.104.25.232(重庆-重庆)</t>
  </si>
  <si>
    <t>103秒</t>
  </si>
  <si>
    <t>212秒</t>
  </si>
  <si>
    <t>257秒</t>
  </si>
  <si>
    <t>陈波</t>
  </si>
  <si>
    <t>117.136.30.121(重庆-重庆)</t>
  </si>
  <si>
    <t>172秒</t>
  </si>
  <si>
    <t>408秒</t>
  </si>
  <si>
    <t>117.136.30.193(重庆-重庆)</t>
  </si>
  <si>
    <t>420秒</t>
  </si>
  <si>
    <t>356秒</t>
  </si>
  <si>
    <t>268秒</t>
  </si>
  <si>
    <t>307秒</t>
  </si>
  <si>
    <t>幸仁剑</t>
  </si>
  <si>
    <t>500232198908155819</t>
  </si>
  <si>
    <t>301秒</t>
  </si>
  <si>
    <t>邱占宝</t>
  </si>
  <si>
    <t>512222197407210230</t>
  </si>
  <si>
    <t>364秒</t>
  </si>
  <si>
    <t>654秒</t>
  </si>
  <si>
    <t>2021/6/26 7:12:48</t>
  </si>
  <si>
    <t>163秒</t>
  </si>
  <si>
    <t>223.104.251.46(重庆-重庆)</t>
  </si>
  <si>
    <t>周文敬</t>
  </si>
  <si>
    <t>512323196901250518</t>
  </si>
  <si>
    <t>2021/6/26 7:13:37</t>
  </si>
  <si>
    <t>223.104.248.1(重庆-重庆)</t>
  </si>
  <si>
    <t>汤世虎</t>
  </si>
  <si>
    <t>510224197405017075</t>
  </si>
  <si>
    <t>2021/6/26 7:25:46</t>
  </si>
  <si>
    <t>129秒</t>
  </si>
  <si>
    <t>106.84.150.179(重庆-重庆)</t>
  </si>
  <si>
    <t>聂廷寿</t>
  </si>
  <si>
    <t>510224197008238392</t>
  </si>
  <si>
    <t>2021/6/26 7:28:34</t>
  </si>
  <si>
    <t>147秒</t>
  </si>
  <si>
    <t>223.104.251.0(重庆-重庆)</t>
  </si>
  <si>
    <t>熊欢</t>
  </si>
  <si>
    <t>422802198606206891</t>
  </si>
  <si>
    <t>2021/6/26 8:40:30</t>
  </si>
  <si>
    <t>186秒</t>
  </si>
  <si>
    <t>14.108.204.19(重庆-重庆)</t>
  </si>
  <si>
    <t>谭雪峰</t>
  </si>
  <si>
    <t>510221197412100417</t>
  </si>
  <si>
    <t>2021/6/26 8:40:47</t>
  </si>
  <si>
    <t>196秒</t>
  </si>
  <si>
    <t>123.147.246.154(重庆-重庆)</t>
  </si>
  <si>
    <t>刘泽友</t>
  </si>
  <si>
    <t>512227197212108916</t>
  </si>
  <si>
    <t>2021/6/26 8:42:36</t>
  </si>
  <si>
    <t>316秒</t>
  </si>
  <si>
    <t>117.136.30.42(重庆-重庆)</t>
  </si>
  <si>
    <t>刘泽全</t>
  </si>
  <si>
    <t>512227197404028910</t>
  </si>
  <si>
    <t>2021/6/26 8:47:31</t>
  </si>
  <si>
    <t>86秒</t>
  </si>
  <si>
    <t>183.70.104.184(重庆-重庆)</t>
  </si>
  <si>
    <t>蔚翔</t>
  </si>
  <si>
    <t>500103198706273211</t>
  </si>
  <si>
    <t>2021/6/26 8:48:09</t>
  </si>
  <si>
    <t>589秒</t>
  </si>
  <si>
    <t>223.104.251.43(重庆-重庆)</t>
  </si>
  <si>
    <t>钟健</t>
  </si>
  <si>
    <t>51021419680422201X</t>
  </si>
  <si>
    <t>2021/6/26 8:58:20</t>
  </si>
  <si>
    <t>39.144.219.59(重庆-重庆)</t>
  </si>
  <si>
    <t>刘佳亮</t>
  </si>
  <si>
    <t>510214198010292699</t>
  </si>
  <si>
    <t>2021/6/26 9:00:55</t>
  </si>
  <si>
    <t>140秒</t>
  </si>
  <si>
    <t>14.108.50.43(重庆-重庆)</t>
  </si>
  <si>
    <t>何渝</t>
  </si>
  <si>
    <t>510212196607132135</t>
  </si>
  <si>
    <t>2021/6/26 9:16:28</t>
  </si>
  <si>
    <t>183.70.23.126(重庆-重庆)</t>
  </si>
  <si>
    <t>罗勇</t>
  </si>
  <si>
    <t>510221197906245114</t>
  </si>
  <si>
    <t>2021/6/26 9:16:42</t>
  </si>
  <si>
    <t>239秒</t>
  </si>
  <si>
    <t>117.136.30.136(重庆-重庆)</t>
  </si>
  <si>
    <t>刘清伟</t>
  </si>
  <si>
    <t>510214197403313716</t>
  </si>
  <si>
    <t>2021/6/26 9:27:04</t>
  </si>
  <si>
    <t>117.136.30.156(重庆-重庆)</t>
  </si>
  <si>
    <t>魏傲楠</t>
  </si>
  <si>
    <t>510202198202273817</t>
  </si>
  <si>
    <t>2021/6/26 9:27:15</t>
  </si>
  <si>
    <t>119.86.108.8(重庆-重庆)</t>
  </si>
  <si>
    <t>叶何涛</t>
  </si>
  <si>
    <t>500381199308233315</t>
  </si>
  <si>
    <t>2021/6/26 9:27:39</t>
  </si>
  <si>
    <t>170秒</t>
  </si>
  <si>
    <t>223.104.25.76(重庆-重庆)</t>
  </si>
  <si>
    <t>2021/6/26 9:42:09</t>
  </si>
  <si>
    <t>179秒</t>
  </si>
  <si>
    <t>183.70.120.86(重庆-重庆)</t>
  </si>
  <si>
    <t>蔡家伟</t>
  </si>
  <si>
    <t>510212197905143830</t>
  </si>
  <si>
    <t>2021/6/26 9:44:49</t>
  </si>
  <si>
    <t>728秒</t>
  </si>
  <si>
    <t>117.136.30.19(重庆-重庆)</t>
  </si>
  <si>
    <t>孟小维</t>
  </si>
  <si>
    <t>510202196302232116</t>
  </si>
  <si>
    <t>2021/6/26 9:44:50</t>
  </si>
  <si>
    <t>108秒</t>
  </si>
  <si>
    <t>2021/6/26 9:45:03</t>
  </si>
  <si>
    <t>714秒</t>
  </si>
  <si>
    <t>郑忠杰</t>
  </si>
  <si>
    <t>510202197310150932</t>
  </si>
  <si>
    <t>2021/6/26 10:04:05</t>
  </si>
  <si>
    <t>183.70.93.106(重庆-重庆)</t>
  </si>
  <si>
    <t>陈平4</t>
  </si>
  <si>
    <t>512921197402226016</t>
  </si>
  <si>
    <t>2021/6/26 10:14:02</t>
  </si>
  <si>
    <t>183.70.122.101(重庆-重庆)</t>
  </si>
  <si>
    <t>甘郭勇</t>
  </si>
  <si>
    <t>510213197510125714</t>
  </si>
  <si>
    <t>2021/6/26 10:37:21</t>
  </si>
  <si>
    <t>223.104.251.62(重庆-重庆)</t>
  </si>
  <si>
    <t>陈曦</t>
  </si>
  <si>
    <t>510202197302050018</t>
  </si>
  <si>
    <t>2021/6/27 7:43:40</t>
  </si>
  <si>
    <t>271秒</t>
  </si>
  <si>
    <t>223.104.251.31(重庆-重庆)</t>
  </si>
  <si>
    <t>周林波</t>
  </si>
  <si>
    <t>510222197301213511</t>
  </si>
  <si>
    <t>2021/6/27 7:44:11</t>
  </si>
  <si>
    <t>190秒</t>
  </si>
  <si>
    <t>117.136.30.119(重庆-重庆)</t>
  </si>
  <si>
    <t>刘波</t>
  </si>
  <si>
    <t>51022219760831451X</t>
  </si>
  <si>
    <t>2021/6/27 7:45:05</t>
  </si>
  <si>
    <t>123.147.246.141(重庆-重庆)</t>
  </si>
  <si>
    <t>刘超</t>
  </si>
  <si>
    <t>500108198510065535</t>
  </si>
  <si>
    <t>2021/6/27 7:45:11</t>
  </si>
  <si>
    <t>218秒</t>
  </si>
  <si>
    <t>106.84.189.201(重庆-重庆)</t>
  </si>
  <si>
    <t>邓龙利</t>
  </si>
  <si>
    <t>510222197206113918</t>
  </si>
  <si>
    <t>2021/6/27 7:45:21</t>
  </si>
  <si>
    <t>123.147.246.190(重庆-重庆)</t>
  </si>
  <si>
    <t>雷大寨</t>
  </si>
  <si>
    <t>512227197211171577</t>
  </si>
  <si>
    <t>2021/6/27 7:45:35</t>
  </si>
  <si>
    <t>285秒</t>
  </si>
  <si>
    <t>106.84.150.82(重庆-重庆)</t>
  </si>
  <si>
    <t>刘宝</t>
  </si>
  <si>
    <t>500384198706073817</t>
  </si>
  <si>
    <t>2021/6/27 7:45:40</t>
  </si>
  <si>
    <t>287秒</t>
  </si>
  <si>
    <t>123.147.249.72(重庆-重庆)</t>
  </si>
  <si>
    <t>李珅豪</t>
  </si>
  <si>
    <t>500107199301015310</t>
  </si>
  <si>
    <t>2021/6/27 7:45:58</t>
  </si>
  <si>
    <t>李林</t>
  </si>
  <si>
    <t>510214198112095530</t>
  </si>
  <si>
    <t>2021/6/27 7:46:48</t>
  </si>
  <si>
    <t>183.70.75.39(重庆-重庆)</t>
  </si>
  <si>
    <t>田永志</t>
  </si>
  <si>
    <t>510214197204031732</t>
  </si>
  <si>
    <t>2021/6/27 7:47:03</t>
  </si>
  <si>
    <t>14.106.173.146(重庆-重庆)</t>
  </si>
  <si>
    <t>王成林</t>
  </si>
  <si>
    <t>51022319700129351X</t>
  </si>
  <si>
    <t>2021/6/27 7:48:12</t>
  </si>
  <si>
    <t>126秒</t>
  </si>
  <si>
    <t>2021/6/27 7:48:45</t>
  </si>
  <si>
    <t>223.104.251.36(重庆-重庆)</t>
  </si>
  <si>
    <t>杨</t>
  </si>
  <si>
    <t>510214196612204810</t>
  </si>
  <si>
    <t>2021/6/27 7:50:07</t>
  </si>
  <si>
    <t>397秒</t>
  </si>
  <si>
    <t>123.147.246.159(重庆-重庆)</t>
  </si>
  <si>
    <t>周忠</t>
  </si>
  <si>
    <t>510222197510189116</t>
  </si>
  <si>
    <t>2021/6/27 7:50:08</t>
  </si>
  <si>
    <t>505秒</t>
  </si>
  <si>
    <t>117.136.30.111(重庆-重庆)</t>
  </si>
  <si>
    <t>陈支农</t>
  </si>
  <si>
    <t>510214197106283717</t>
  </si>
  <si>
    <t>2021/6/27 7:50:54</t>
  </si>
  <si>
    <t>145秒</t>
  </si>
  <si>
    <t>123.147.248.77(重庆-重庆)</t>
  </si>
  <si>
    <t>修进</t>
  </si>
  <si>
    <t>510222197501274132</t>
  </si>
  <si>
    <t>2021/6/27 7:51:06</t>
  </si>
  <si>
    <t>2021/6/27 7:54:38</t>
  </si>
  <si>
    <t>138秒</t>
  </si>
  <si>
    <t>2021/6/27 7:55:14</t>
  </si>
  <si>
    <t>164秒</t>
  </si>
  <si>
    <t>2021/6/27 7:55:29</t>
  </si>
  <si>
    <t>2021/6/27 7:56:13</t>
  </si>
  <si>
    <t>180秒</t>
  </si>
  <si>
    <t>2021/6/27 7:56:39</t>
  </si>
  <si>
    <t>102秒</t>
  </si>
  <si>
    <t>2021/6/27 8:01:51</t>
  </si>
  <si>
    <t>39.144.218.12(重庆-重庆)</t>
  </si>
  <si>
    <t>梁生鹏</t>
  </si>
  <si>
    <t>500108198611131714</t>
  </si>
  <si>
    <t>2021/6/27 8:01:54</t>
  </si>
  <si>
    <t>234秒</t>
  </si>
  <si>
    <t>223.104.251.61(重庆-重庆)</t>
  </si>
  <si>
    <t>何恒有</t>
  </si>
  <si>
    <t>510214197204124816</t>
  </si>
  <si>
    <t>2021/6/27 8:03:18</t>
  </si>
  <si>
    <t>183.70.38.14(重庆-重庆)</t>
  </si>
  <si>
    <t>唐岗</t>
  </si>
  <si>
    <t>510212197308046119</t>
  </si>
  <si>
    <t>2021/6/27 8:04:35</t>
  </si>
  <si>
    <t>14.108.189.79(重庆-重庆)</t>
  </si>
  <si>
    <t>文革</t>
  </si>
  <si>
    <t>510214196708274813</t>
  </si>
  <si>
    <t>2021/6/27 8:06:50</t>
  </si>
  <si>
    <t>578秒</t>
  </si>
  <si>
    <t>183.70.82.74(重庆-重庆)</t>
  </si>
  <si>
    <t>罗玉伏</t>
  </si>
  <si>
    <t>510223197304132019</t>
  </si>
  <si>
    <t>2021/6/27 8:17:26</t>
  </si>
  <si>
    <t>427秒</t>
  </si>
  <si>
    <t>李德荣</t>
  </si>
  <si>
    <t>51022619680730709x</t>
  </si>
  <si>
    <t>2021/6/27 8:28:33</t>
  </si>
  <si>
    <t>彭远强</t>
  </si>
  <si>
    <t>510214197211144815</t>
  </si>
  <si>
    <t>2021/6/27 8:29:30</t>
  </si>
  <si>
    <t>223.104.250.254(重庆-重庆)</t>
  </si>
  <si>
    <t>徐友晶</t>
  </si>
  <si>
    <t>510211198301190052</t>
  </si>
  <si>
    <t>2021/6/27 8:33:01</t>
  </si>
  <si>
    <t>841秒</t>
  </si>
  <si>
    <t>223.104.251.7(重庆-重庆)</t>
  </si>
  <si>
    <t>扬苏</t>
  </si>
  <si>
    <t>510214196910253418</t>
  </si>
  <si>
    <t>2021/6/27 8:36:36</t>
  </si>
  <si>
    <t>501秒</t>
  </si>
  <si>
    <t>106.91.169.175(重庆-重庆)</t>
  </si>
  <si>
    <t>袁盛富</t>
  </si>
  <si>
    <t>512535196901103311</t>
  </si>
  <si>
    <t>2021/6/27 8:39:14</t>
  </si>
  <si>
    <t>286秒</t>
  </si>
  <si>
    <t>183.70.82.89(重庆-重庆)</t>
  </si>
  <si>
    <t>帅鹰</t>
  </si>
  <si>
    <t>510202196912153810</t>
  </si>
  <si>
    <t>2021/6/27 8:50:11</t>
  </si>
  <si>
    <t>149秒</t>
  </si>
  <si>
    <t>106.84.174.21(重庆-重庆)</t>
  </si>
  <si>
    <t>孔令懿</t>
  </si>
  <si>
    <t>500110198403090817</t>
  </si>
  <si>
    <t>2021/6/27 8:52:24</t>
  </si>
  <si>
    <t>钟明志</t>
  </si>
  <si>
    <t>510222196306210032</t>
  </si>
  <si>
    <t>2021/6/27 9:18:38</t>
  </si>
  <si>
    <t>381秒</t>
  </si>
  <si>
    <t>123.147.246.57(重庆-重庆)</t>
  </si>
  <si>
    <t>李小忠</t>
  </si>
  <si>
    <t>512222197407045159</t>
  </si>
  <si>
    <t>2021/6/27 9:29:16</t>
  </si>
  <si>
    <t>117.61.10.11(四川-成都)</t>
  </si>
  <si>
    <t>陈吉安</t>
  </si>
  <si>
    <t>512227197012072357</t>
  </si>
  <si>
    <t>2021/6/27 9:31:18</t>
  </si>
  <si>
    <t>余江</t>
  </si>
  <si>
    <t>510214197211162634</t>
  </si>
  <si>
    <t>2021/6/27 9:31:47</t>
  </si>
  <si>
    <t>117.136.30.221(重庆-重庆)</t>
  </si>
  <si>
    <t>刘长成</t>
  </si>
  <si>
    <t>510214196204061216</t>
  </si>
  <si>
    <t>2021/6/27 9:32:10</t>
  </si>
  <si>
    <t>372秒</t>
  </si>
  <si>
    <t>223.104.251.17(重庆-重庆)</t>
  </si>
  <si>
    <t>石林</t>
  </si>
  <si>
    <t>510212197508094510</t>
  </si>
  <si>
    <t>2021/6/27 9:33:13</t>
  </si>
  <si>
    <t>319秒</t>
  </si>
  <si>
    <t>183.70.66.251(重庆-重庆)</t>
  </si>
  <si>
    <t>唐赞东</t>
  </si>
  <si>
    <t>51021419701026401X</t>
  </si>
  <si>
    <t>2021/6/27 9:34:15</t>
  </si>
  <si>
    <t>351秒</t>
  </si>
  <si>
    <t>14.108.199.216(重庆-重庆)</t>
  </si>
  <si>
    <t>刘亚紅</t>
  </si>
  <si>
    <t>510214196712274816</t>
  </si>
  <si>
    <t>2021/6/27 9:34:19</t>
  </si>
  <si>
    <t>223.104.25.86(重庆-重庆)</t>
  </si>
  <si>
    <t>王正强</t>
  </si>
  <si>
    <t>511521198208207454</t>
  </si>
  <si>
    <t>2021/6/27 9:35:53</t>
  </si>
  <si>
    <t>183.70.66.159(重庆-重庆)</t>
  </si>
  <si>
    <t>钟中</t>
  </si>
  <si>
    <t>510211196809221519</t>
  </si>
  <si>
    <t>2021/6/27 9:38:22</t>
  </si>
  <si>
    <t>591秒</t>
  </si>
  <si>
    <t>14.108.156.144(重庆-重庆)</t>
  </si>
  <si>
    <t>杨代云</t>
  </si>
  <si>
    <t>510214196709224818</t>
  </si>
  <si>
    <t>2021/6/27 9:39:34</t>
  </si>
  <si>
    <t>117.136.30.97(重庆-重庆)</t>
  </si>
  <si>
    <t>刘禄涛</t>
  </si>
  <si>
    <t>510214198108165516</t>
  </si>
  <si>
    <t>2021/6/27 9:40:02</t>
  </si>
  <si>
    <t>246秒</t>
  </si>
  <si>
    <t>黄明</t>
  </si>
  <si>
    <t>510230197101270538</t>
  </si>
  <si>
    <t>2021/6/27 9:43:47</t>
  </si>
  <si>
    <t>106.91.185.48(重庆-重庆)</t>
  </si>
  <si>
    <t>明贵洪</t>
  </si>
  <si>
    <t>500222198405053711</t>
  </si>
  <si>
    <t>2021/6/27 9:46:21</t>
  </si>
  <si>
    <t>695秒</t>
  </si>
  <si>
    <t>223.104.25.228(重庆-重庆)</t>
  </si>
  <si>
    <t>刘永祥</t>
  </si>
  <si>
    <t>510223197211263917</t>
  </si>
  <si>
    <t>2021/6/27 9:57:31</t>
  </si>
  <si>
    <t>14.108.192.163(重庆-重庆)</t>
  </si>
  <si>
    <t>吴先全</t>
  </si>
  <si>
    <t>510202196404275037</t>
  </si>
  <si>
    <t>2021/6/27 10:01:15</t>
  </si>
  <si>
    <t>117.136.30.110(重庆-重庆)</t>
  </si>
  <si>
    <t>张敬平</t>
  </si>
  <si>
    <t>500108198607175511</t>
  </si>
  <si>
    <t>2021/6/27 10:07:25</t>
  </si>
  <si>
    <t>208秒</t>
  </si>
  <si>
    <t>晏光宾</t>
  </si>
  <si>
    <t>510217196702190319</t>
  </si>
  <si>
    <t>2021/6/27 10:11:20</t>
  </si>
  <si>
    <t>295秒</t>
  </si>
  <si>
    <t>117.136.30.131(重庆-重庆)</t>
  </si>
  <si>
    <t>赖长益</t>
  </si>
  <si>
    <t>510214196603104818</t>
  </si>
  <si>
    <t>2021/6/27 10:14:32</t>
  </si>
  <si>
    <t>197秒</t>
  </si>
  <si>
    <t>117.136.30.124(重庆-重庆)</t>
  </si>
  <si>
    <t>邱冲</t>
  </si>
  <si>
    <t>510214197311224310</t>
  </si>
  <si>
    <t>2021/6/27 10:15:40</t>
  </si>
  <si>
    <t>517秒</t>
  </si>
  <si>
    <t>14.108.43.194(重庆-重庆)</t>
  </si>
  <si>
    <t>周福</t>
  </si>
  <si>
    <t>510221197710305111</t>
  </si>
  <si>
    <t>2021/6/27 10:15:45</t>
  </si>
  <si>
    <t>223.104.251.11(重庆-重庆)</t>
  </si>
  <si>
    <t>张平</t>
  </si>
  <si>
    <t>510214196905230019</t>
  </si>
  <si>
    <t>2021/6/27 10:20:28</t>
  </si>
  <si>
    <t>钟美江</t>
  </si>
  <si>
    <t>500381198709058015</t>
  </si>
  <si>
    <t>2021/6/27 10:21:33</t>
  </si>
  <si>
    <t>李国亮</t>
  </si>
  <si>
    <t>510229196812024835</t>
  </si>
  <si>
    <t>2021/6/27 10:26:35</t>
  </si>
  <si>
    <t>606秒</t>
  </si>
  <si>
    <t>14.108.161.101(重庆-重庆)</t>
  </si>
  <si>
    <t>赵学梦</t>
  </si>
  <si>
    <t>510214197105034313</t>
  </si>
  <si>
    <t>2021/6/27 10:47:51</t>
  </si>
  <si>
    <t>彭雨</t>
  </si>
  <si>
    <t>510202197203243818</t>
  </si>
  <si>
    <t>2021/6/27 10:51:30</t>
  </si>
  <si>
    <t>123.147.246.63(重庆-重庆)</t>
  </si>
  <si>
    <t>乔伟</t>
  </si>
  <si>
    <t>500113199608306611</t>
  </si>
  <si>
    <t>2021/6/27 10:52:38</t>
  </si>
  <si>
    <t>326秒</t>
  </si>
  <si>
    <t>106.84.181.48(重庆-重庆)</t>
  </si>
  <si>
    <t>魏良洪</t>
  </si>
  <si>
    <t>510222196702195516</t>
  </si>
  <si>
    <t>2021/6/27 11:11:21</t>
  </si>
  <si>
    <t>322秒</t>
  </si>
  <si>
    <t>183.70.104.35(重庆-重庆)</t>
  </si>
  <si>
    <t>蒙昌沐</t>
  </si>
  <si>
    <t>500109198609142517</t>
  </si>
  <si>
    <t>2021/6/27 11:24:53</t>
  </si>
  <si>
    <t>410秒</t>
  </si>
  <si>
    <t>39.144.218.58(重庆-重庆)</t>
  </si>
  <si>
    <t>冒伟</t>
  </si>
  <si>
    <t>510202196609024119</t>
  </si>
  <si>
    <t>2021/6/28 7:30:02</t>
  </si>
  <si>
    <t>谢英权</t>
  </si>
  <si>
    <t>511023197404076018</t>
  </si>
  <si>
    <t>2021/6/28 7:43:47</t>
  </si>
  <si>
    <t>223.104.251.28(重庆-重庆)</t>
  </si>
  <si>
    <t>孙传辉</t>
  </si>
  <si>
    <t>510214198102284311</t>
  </si>
  <si>
    <t>2021/6/28 7:49:14</t>
  </si>
  <si>
    <t>324秒</t>
  </si>
  <si>
    <t>106.84.190.150(重庆-重庆)</t>
  </si>
  <si>
    <t>彭仁军</t>
  </si>
  <si>
    <t>510214196712011514</t>
  </si>
  <si>
    <t>2021/6/28 8:08:35</t>
  </si>
  <si>
    <t>136秒</t>
  </si>
  <si>
    <t>2021/6/28 9:22:24</t>
  </si>
  <si>
    <t>223秒</t>
  </si>
  <si>
    <t>183.70.77.167(重庆-重庆)</t>
  </si>
  <si>
    <t>王孝余</t>
  </si>
  <si>
    <t>500232198711085917</t>
  </si>
  <si>
    <t>2021/6/28 9:31:57</t>
  </si>
  <si>
    <t>600秒</t>
  </si>
  <si>
    <t>183.70.75.62(重庆-重庆)</t>
  </si>
  <si>
    <t>高男</t>
  </si>
  <si>
    <t>513524197006090733</t>
  </si>
  <si>
    <t>2021/6/28 9:47:44</t>
  </si>
  <si>
    <t>274秒</t>
  </si>
  <si>
    <t>123.147.249.190(重庆-重庆)</t>
  </si>
  <si>
    <t>于凌</t>
  </si>
  <si>
    <t>510214197404052618</t>
  </si>
  <si>
    <t>2021/6/28 10:02:38</t>
  </si>
  <si>
    <t>106.84.165.54(重庆-重庆)</t>
  </si>
  <si>
    <t>陈万福</t>
  </si>
  <si>
    <t>513624198204243577</t>
  </si>
  <si>
    <t>2021/6/28 10:10:57</t>
  </si>
  <si>
    <t>223.104.250.202(重庆-重庆)</t>
  </si>
  <si>
    <t>肖民宇</t>
  </si>
  <si>
    <t>500108198907253710</t>
  </si>
  <si>
    <t>2021/6/28 10:24:39</t>
  </si>
  <si>
    <t>123.147.246.98(重庆-重庆)</t>
  </si>
  <si>
    <t>申扬</t>
  </si>
  <si>
    <t>510211198302130916</t>
  </si>
  <si>
    <t>2021/6/28 10:29:40</t>
  </si>
  <si>
    <t>73秒</t>
  </si>
  <si>
    <t>106.84.169.33(重庆-重庆)</t>
  </si>
  <si>
    <t>邹腾川</t>
  </si>
  <si>
    <t>500105198802240914</t>
  </si>
  <si>
    <t>2021/6/29 7:43:48</t>
  </si>
  <si>
    <t>143秒</t>
  </si>
  <si>
    <t>223.104.25.254(重庆-重庆)</t>
  </si>
  <si>
    <t>杨超</t>
  </si>
  <si>
    <t>510221197501314310</t>
  </si>
  <si>
    <t>2021/6/29 8:25:10</t>
  </si>
  <si>
    <t>王勇</t>
  </si>
  <si>
    <t>510213197606304012</t>
  </si>
  <si>
    <t>2021/6/29 9:45:51</t>
  </si>
  <si>
    <t>鲁建</t>
  </si>
  <si>
    <t>510921197109173531</t>
  </si>
  <si>
    <t>2021/6/29 10:07:12</t>
  </si>
  <si>
    <t>188秒</t>
  </si>
  <si>
    <t>223.104.251.19(重庆-重庆)</t>
  </si>
  <si>
    <t>代路</t>
  </si>
  <si>
    <t>510212197111250810</t>
  </si>
  <si>
    <t>2021/6/29 10:39:34</t>
  </si>
  <si>
    <t>119.86.176.112(重庆-重庆)</t>
  </si>
  <si>
    <t>李伟</t>
  </si>
  <si>
    <t>510222197208174810</t>
  </si>
  <si>
    <t>2021/6/29 11:48:40</t>
  </si>
  <si>
    <t>117.136.30.149(重庆-重庆)</t>
  </si>
  <si>
    <t>吕俊清</t>
  </si>
  <si>
    <t>51022519630617523x</t>
  </si>
  <si>
    <t>2021/6/30 8:13:07</t>
  </si>
  <si>
    <t>123.147.249.165(重庆-重庆)</t>
  </si>
  <si>
    <t>张光尧</t>
  </si>
  <si>
    <t>510222196705228918</t>
  </si>
  <si>
    <t>2021/6/30 9:30:13</t>
  </si>
  <si>
    <t>117.136.30.134(重庆-重庆)</t>
  </si>
  <si>
    <t>赖长林</t>
  </si>
  <si>
    <t>510214197002144819</t>
  </si>
  <si>
    <t>2021/6/30 9:32:39</t>
  </si>
  <si>
    <t>318秒</t>
  </si>
  <si>
    <t>119.85.23.10(重庆-重庆)</t>
  </si>
  <si>
    <t>廖贞军</t>
  </si>
  <si>
    <t>510230197407153035</t>
  </si>
  <si>
    <t>2021/6/30 9:56:35</t>
  </si>
  <si>
    <t>247秒</t>
  </si>
  <si>
    <t>183.70.40.183(重庆-重庆)</t>
  </si>
  <si>
    <t>岳安彬</t>
  </si>
  <si>
    <t>510222197512093716</t>
  </si>
  <si>
    <t>2021/6/30 10:05:42</t>
  </si>
  <si>
    <t>117.136.30.150(重庆-重庆)</t>
  </si>
  <si>
    <t>何涛</t>
  </si>
  <si>
    <t>510214197403201212</t>
  </si>
  <si>
    <t>2021/6/30 11:03:18</t>
  </si>
  <si>
    <t>2136秒</t>
  </si>
  <si>
    <t>14.108.188.23(重庆-重庆)</t>
  </si>
  <si>
    <t>周谜兵</t>
  </si>
  <si>
    <t>510222197208278011</t>
  </si>
  <si>
    <t>2021/6/30 11:34:20</t>
  </si>
  <si>
    <t>2384秒</t>
  </si>
  <si>
    <t>秦大刚</t>
  </si>
  <si>
    <t>510212197711163112</t>
  </si>
  <si>
    <t>2021/7/1 7:58:35</t>
  </si>
  <si>
    <t>223.104.25.251(重庆-重庆)</t>
  </si>
  <si>
    <t>况国忠</t>
  </si>
  <si>
    <t>51230119710321931x</t>
  </si>
  <si>
    <t>2021/7/1 8:41:09</t>
  </si>
  <si>
    <t>123.147.250.39(重庆-重庆)</t>
  </si>
  <si>
    <t>51022119730810061X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</si>
</sst>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7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0.5"/>
      <name val="Times New Roman"/>
      <family val="1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11"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A0870-95F6-4844-AB34-25E7B1F00918}" name="表1" displayName="表1" ref="A1:AA113" totalsRowShown="0" headerRowDxfId="10">
  <autoFilter ref="A1:AA113" xr:uid="{695A0870-95F6-4844-AB34-25E7B1F00918}"/>
  <tableColumns count="27">
    <tableColumn id="1" xr3:uid="{54C973DC-4802-4FDF-AAF6-2FF2E565B325}" name="躯体化">
      <calculatedColumnFormula>Sheet1!#REF!+Sheet1!#REF!+Sheet1!#REF!+Sheet1!#REF!+Sheet1!#REF!+Sheet1!#REF!+Sheet1!#REF!+Sheet1!#REF!+Sheet1!#REF!+Sheet1!#REF!+Sheet1!#REF!+Sheet1!#REF!</calculatedColumnFormula>
    </tableColumn>
    <tableColumn id="4" xr3:uid="{D2AE111C-2145-4DE6-B5BA-92D410C052C2}" name="躯体化因子得分" dataDxfId="9">
      <calculatedColumnFormula>表1[[#This Row],[躯体化]]/12</calculatedColumnFormula>
    </tableColumn>
    <tableColumn id="20" xr3:uid="{7C931809-61B9-4C77-AFC3-BBD88E56D2BF}" name="列1" dataDxfId="8">
      <calculatedColumnFormula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calculatedColumnFormula>
    </tableColumn>
    <tableColumn id="3" xr3:uid="{9E5DDCE1-D904-49D3-99BA-319064501F3F}" name="强迫">
      <calculatedColumnFormula>Sheet1!#REF!+Sheet1!#REF!+Sheet1!#REF!+Sheet1!#REF!+Sheet1!#REF!+Sheet1!#REF!+Sheet1!#REF!+Sheet1!#REF!+Sheet1!#REF!+Sheet1!#REF!</calculatedColumnFormula>
    </tableColumn>
    <tableColumn id="6" xr3:uid="{F3114AEE-9415-4BE0-95B8-5D7C44ECD95B}" name="强迫因子得分" dataDxfId="7">
      <calculatedColumnFormula>表1[[#This Row],[强迫]]/10</calculatedColumnFormula>
    </tableColumn>
    <tableColumn id="21" xr3:uid="{C528DB1D-9961-49F7-BB06-09CEC95A917E}" name="列2">
      <calculatedColumnFormula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calculatedColumnFormula>
    </tableColumn>
    <tableColumn id="5" xr3:uid="{4324806B-7D59-4ED6-A225-485C19D11E72}" name="人际关系">
      <calculatedColumnFormula>Sheet1!#REF!+Sheet1!#REF!+Sheet1!#REF!+Sheet1!#REF!+Sheet1!#REF!+Sheet1!#REF!+Sheet1!#REF!+Sheet1!#REF!+Sheet1!#REF!</calculatedColumnFormula>
    </tableColumn>
    <tableColumn id="14" xr3:uid="{1A259172-CEF9-4F93-82F8-E12932F941C6}" name="人际关系敏感因子得分" dataDxfId="6">
      <calculatedColumnFormula>表1[[#This Row],[人际关系]]/9</calculatedColumnFormula>
    </tableColumn>
    <tableColumn id="22" xr3:uid="{A7B000B7-2BF6-4396-A5AF-496A47B9FB5E}" name="列3">
      <calculatedColumnFormula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calculatedColumnFormula>
    </tableColumn>
    <tableColumn id="7" xr3:uid="{4FFB1361-F6E5-4FF4-B770-C02E7BFF09A7}" name="抑郁">
      <calculatedColumnFormula>Sheet1!#REF!+Sheet1!#REF!+Sheet1!#REF!+Sheet1!#REF!+Sheet1!#REF!+Sheet1!#REF!+Sheet1!#REF!+Sheet1!#REF!+Sheet1!#REF!+Sheet1!#REF!+Sheet1!#REF!+Sheet1!#REF!+Sheet1!#REF!</calculatedColumnFormula>
    </tableColumn>
    <tableColumn id="16" xr3:uid="{8102A2E4-4720-49C4-B313-82F195C385CE}" name="抑郁因子得分" dataDxfId="5">
      <calculatedColumnFormula>表1[[#This Row],[抑郁]]/13</calculatedColumnFormula>
    </tableColumn>
    <tableColumn id="23" xr3:uid="{8C2AA09C-042A-4D26-B550-CC95BC7086C4}" name="列4">
      <calculatedColumnFormula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calculatedColumnFormula>
    </tableColumn>
    <tableColumn id="9" xr3:uid="{84AEAD39-C560-4F6E-8EC9-B982A18EEBDC}" name="焦虑">
      <calculatedColumnFormula>Sheet1!#REF!+Sheet1!#REF!+Sheet1!#REF!+Sheet1!#REF!+Sheet1!#REF!+Sheet1!#REF!+Sheet1!#REF!+Sheet1!#REF!+Sheet1!#REF!+Sheet1!#REF!</calculatedColumnFormula>
    </tableColumn>
    <tableColumn id="18" xr3:uid="{748DF40F-4730-4A80-85A6-5A7B586A667B}" name="列10" dataDxfId="4">
      <calculatedColumnFormula>表1[[#This Row],[焦虑]]/10</calculatedColumnFormula>
    </tableColumn>
    <tableColumn id="25" xr3:uid="{CA6DF1DD-7F32-4814-B0F2-D7B94006B103}" name="列5">
      <calculatedColumnFormula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calculatedColumnFormula>
    </tableColumn>
    <tableColumn id="11" xr3:uid="{5EA7B51C-115D-47E1-9EAC-B702EAFB1EA3}" name="敌对">
      <calculatedColumnFormula>Sheet1!#REF!+Sheet1!#REF!+Sheet1!#REF!+Sheet1!#REF!+Sheet1!#REF!+Sheet1!#REF!</calculatedColumnFormula>
    </tableColumn>
    <tableColumn id="19" xr3:uid="{3EDB2FFD-B904-4A53-A73E-00277E075BD8}" name="列11" dataDxfId="3">
      <calculatedColumnFormula>表1[[#This Row],[敌对]]/6</calculatedColumnFormula>
    </tableColumn>
    <tableColumn id="26" xr3:uid="{EB759744-5222-4977-8077-B69048EA2FEC}" name="列6">
      <calculatedColumnFormula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calculatedColumnFormula>
    </tableColumn>
    <tableColumn id="13" xr3:uid="{FE554982-8B88-43CF-94AA-4A51271F9ECB}" name="恐怖">
      <calculatedColumnFormula>Sheet1!#REF!+Sheet1!#REF!+Sheet1!#REF!+Sheet1!#REF!+Sheet1!#REF!+Sheet1!#REF!+Sheet1!#REF!</calculatedColumnFormula>
    </tableColumn>
    <tableColumn id="24" xr3:uid="{0634E67D-3F74-4083-B3DB-74145C8C81E7}" name="列12" dataDxfId="2">
      <calculatedColumnFormula>表1[[#This Row],[恐怖]]/7</calculatedColumnFormula>
    </tableColumn>
    <tableColumn id="27" xr3:uid="{F03B348C-12AC-4549-9E22-9A320ABC4CDB}" name="列7">
      <calculatedColumnFormula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calculatedColumnFormula>
    </tableColumn>
    <tableColumn id="15" xr3:uid="{9B0F004E-E213-48B4-AC5E-A67E19E3A7E4}" name="偏执">
      <calculatedColumnFormula>Sheet1!#REF!+Sheet1!#REF!+Sheet1!#REF!+Sheet1!#REF!+Sheet1!#REF!+Sheet1!#REF!</calculatedColumnFormula>
    </tableColumn>
    <tableColumn id="30" xr3:uid="{6EFCD69E-AC39-44CE-B89E-3F6F797253BF}" name="列14" dataDxfId="1">
      <calculatedColumnFormula>表1[[#This Row],[偏执]]/6</calculatedColumnFormula>
    </tableColumn>
    <tableColumn id="28" xr3:uid="{50A0FB30-A381-41DF-BBFC-287BA3C3EC98}" name="列8">
      <calculatedColumnFormula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calculatedColumnFormula>
    </tableColumn>
    <tableColumn id="17" xr3:uid="{5CF15AF1-7D95-4E33-ADDA-B3E62C166B0A}" name="精神病性">
      <calculatedColumnFormula>Sheet1!#REF!+Sheet1!#REF!+Sheet1!#REF!+Sheet1!#REF!+Sheet1!#REF!+Sheet1!#REF!+Sheet1!#REF!+Sheet1!#REF!+Sheet1!#REF!+Sheet1!#REF!</calculatedColumnFormula>
    </tableColumn>
    <tableColumn id="29" xr3:uid="{279CC2D6-06DD-41AF-880E-2189AB87691D}" name="列13" dataDxfId="0">
      <calculatedColumnFormula>表1[[#This Row],[精神病性]]/10</calculatedColumnFormula>
    </tableColumn>
    <tableColumn id="2" xr3:uid="{786CE804-6042-4925-AD90-8F765C5586A8}" name="列9">
      <calculatedColumnFormula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13"/>
  <sheetViews>
    <sheetView tabSelected="1" workbookViewId="0">
      <selection activeCell="C14" sqref="C14"/>
    </sheetView>
  </sheetViews>
  <sheetFormatPr defaultColWidth="9.1796875" defaultRowHeight="12.5" x14ac:dyDescent="0.25"/>
  <cols>
    <col min="1" max="1" width="4.1796875" customWidth="1"/>
    <col min="2" max="2" width="17.1796875" customWidth="1"/>
    <col min="3" max="3" width="7" customWidth="1"/>
    <col min="4" max="4" width="4.1796875" customWidth="1"/>
    <col min="5" max="5" width="7" customWidth="1"/>
    <col min="6" max="6" width="20.453125" customWidth="1"/>
    <col min="7" max="9" width="8.453125" customWidth="1"/>
    <col min="10" max="10" width="19.26953125" customWidth="1"/>
    <col min="11" max="11" width="12.26953125" customWidth="1"/>
    <col min="12" max="12" width="9.81640625" customWidth="1"/>
    <col min="13" max="13" width="16.54296875" customWidth="1"/>
    <col min="14" max="14" width="23.7265625" customWidth="1"/>
    <col min="15" max="15" width="9.453125" customWidth="1"/>
    <col min="16" max="16" width="13.7265625" customWidth="1"/>
    <col min="17" max="17" width="12.26953125" customWidth="1"/>
    <col min="18" max="18" width="18" customWidth="1"/>
    <col min="19" max="19" width="13.7265625" customWidth="1"/>
    <col min="20" max="20" width="6.54296875" customWidth="1"/>
    <col min="21" max="21" width="24.7265625" customWidth="1"/>
    <col min="22" max="22" width="13.26953125" customWidth="1"/>
    <col min="23" max="23" width="6.1796875" customWidth="1"/>
    <col min="24" max="24" width="17.54296875" customWidth="1"/>
    <col min="25" max="25" width="23.26953125" customWidth="1"/>
    <col min="26" max="26" width="14.7265625" customWidth="1"/>
    <col min="27" max="27" width="17.54296875" customWidth="1"/>
    <col min="28" max="28" width="6.1796875" customWidth="1"/>
    <col min="29" max="29" width="19" customWidth="1"/>
    <col min="30" max="31" width="9" customWidth="1"/>
    <col min="32" max="32" width="21.81640625" customWidth="1"/>
    <col min="33" max="33" width="26.1796875" customWidth="1"/>
    <col min="34" max="34" width="19" customWidth="1"/>
    <col min="35" max="35" width="17.54296875" customWidth="1"/>
    <col min="36" max="36" width="10.453125" customWidth="1"/>
    <col min="37" max="37" width="11.81640625" customWidth="1"/>
    <col min="38" max="38" width="6.1796875" customWidth="1"/>
    <col min="39" max="39" width="14.7265625" customWidth="1"/>
    <col min="40" max="42" width="9" customWidth="1"/>
    <col min="43" max="43" width="13.26953125" customWidth="1"/>
    <col min="44" max="44" width="9" customWidth="1"/>
    <col min="45" max="45" width="14.7265625" customWidth="1"/>
    <col min="46" max="46" width="19" customWidth="1"/>
    <col min="47" max="47" width="21.81640625" customWidth="1"/>
    <col min="48" max="48" width="23.26953125" customWidth="1"/>
    <col min="49" max="49" width="24.7265625" customWidth="1"/>
    <col min="50" max="50" width="11.81640625" customWidth="1"/>
    <col min="51" max="51" width="14.7265625" customWidth="1"/>
    <col min="52" max="52" width="13.26953125" customWidth="1"/>
    <col min="53" max="53" width="9" customWidth="1"/>
    <col min="54" max="54" width="20.453125" customWidth="1"/>
    <col min="55" max="55" width="9" customWidth="1"/>
    <col min="56" max="56" width="14.7265625" customWidth="1"/>
    <col min="57" max="57" width="11.81640625" customWidth="1"/>
    <col min="58" max="58" width="24.7265625" customWidth="1"/>
    <col min="59" max="59" width="10.453125" customWidth="1"/>
    <col min="60" max="60" width="14.7265625" customWidth="1"/>
    <col min="61" max="61" width="30.453125" customWidth="1"/>
    <col min="62" max="62" width="10.453125" customWidth="1"/>
    <col min="63" max="63" width="13.26953125" customWidth="1"/>
    <col min="64" max="64" width="11.81640625" customWidth="1"/>
    <col min="65" max="65" width="17.54296875" customWidth="1"/>
    <col min="66" max="66" width="13.26953125" customWidth="1"/>
    <col min="67" max="67" width="21.81640625" customWidth="1"/>
    <col min="68" max="68" width="16.1796875" customWidth="1"/>
    <col min="69" max="69" width="13.26953125" customWidth="1"/>
    <col min="70" max="71" width="9" customWidth="1"/>
    <col min="72" max="72" width="26.1796875" customWidth="1"/>
    <col min="73" max="74" width="20.453125" customWidth="1"/>
    <col min="75" max="75" width="9" customWidth="1"/>
    <col min="76" max="76" width="27.54296875" customWidth="1"/>
    <col min="77" max="77" width="11.81640625" customWidth="1"/>
    <col min="78" max="78" width="20.453125" customWidth="1"/>
    <col min="79" max="79" width="21.81640625" customWidth="1"/>
    <col min="80" max="80" width="16.1796875" customWidth="1"/>
    <col min="81" max="81" width="27.54296875" customWidth="1"/>
    <col min="82" max="82" width="17.54296875" customWidth="1"/>
    <col min="83" max="83" width="14.7265625" customWidth="1"/>
    <col min="84" max="84" width="23.26953125" customWidth="1"/>
    <col min="85" max="85" width="11.81640625" customWidth="1"/>
    <col min="86" max="86" width="17.54296875" customWidth="1"/>
    <col min="87" max="87" width="26.1796875" customWidth="1"/>
    <col min="88" max="88" width="21.81640625" customWidth="1"/>
    <col min="89" max="90" width="17.54296875" customWidth="1"/>
    <col min="91" max="91" width="27.54296875" customWidth="1"/>
    <col min="92" max="92" width="11.81640625" customWidth="1"/>
    <col min="93" max="94" width="17.54296875" customWidth="1"/>
    <col min="95" max="95" width="23" customWidth="1"/>
    <col min="96" max="96" width="27.54296875" customWidth="1"/>
    <col min="97" max="97" width="17.54296875" customWidth="1"/>
    <col min="98" max="98" width="20.453125" customWidth="1"/>
    <col min="99" max="99" width="19" customWidth="1"/>
    <col min="100" max="100" width="11.81640625" customWidth="1"/>
    <col min="101" max="101" width="17.54296875" customWidth="1"/>
    <col min="102" max="102" width="4.26953125" customWidth="1"/>
  </cols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25">
      <c r="A2">
        <v>234</v>
      </c>
      <c r="B2" t="s">
        <v>187</v>
      </c>
      <c r="C2" t="s">
        <v>188</v>
      </c>
      <c r="D2" t="s">
        <v>129</v>
      </c>
      <c r="E2" t="s">
        <v>130</v>
      </c>
      <c r="F2" t="s">
        <v>189</v>
      </c>
      <c r="G2" t="s">
        <v>190</v>
      </c>
      <c r="H2" t="s">
        <v>131</v>
      </c>
      <c r="I2">
        <v>52</v>
      </c>
      <c r="J2" t="s">
        <v>191</v>
      </c>
      <c r="K2">
        <v>13983317481</v>
      </c>
      <c r="L2">
        <v>2</v>
      </c>
      <c r="M2">
        <v>1</v>
      </c>
      <c r="N2">
        <v>1</v>
      </c>
      <c r="O2">
        <v>1</v>
      </c>
      <c r="P2">
        <v>2</v>
      </c>
      <c r="Q2">
        <v>1</v>
      </c>
      <c r="R2">
        <v>1</v>
      </c>
      <c r="S2">
        <v>1</v>
      </c>
      <c r="T2">
        <v>2</v>
      </c>
      <c r="U2">
        <v>1</v>
      </c>
      <c r="V2">
        <v>1</v>
      </c>
      <c r="W2">
        <v>2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2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95</v>
      </c>
    </row>
    <row r="3" spans="1:102" x14ac:dyDescent="0.25">
      <c r="A3">
        <v>235</v>
      </c>
      <c r="B3" t="s">
        <v>192</v>
      </c>
      <c r="C3" t="s">
        <v>160</v>
      </c>
      <c r="D3" t="s">
        <v>129</v>
      </c>
      <c r="E3" t="s">
        <v>130</v>
      </c>
      <c r="F3" t="s">
        <v>193</v>
      </c>
      <c r="G3" t="s">
        <v>194</v>
      </c>
      <c r="H3" t="s">
        <v>131</v>
      </c>
      <c r="I3">
        <v>47</v>
      </c>
      <c r="J3" t="s">
        <v>195</v>
      </c>
      <c r="K3">
        <v>15823352530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90</v>
      </c>
    </row>
    <row r="4" spans="1:102" x14ac:dyDescent="0.25">
      <c r="A4">
        <v>236</v>
      </c>
      <c r="B4" t="s">
        <v>196</v>
      </c>
      <c r="C4" t="s">
        <v>197</v>
      </c>
      <c r="D4" t="s">
        <v>129</v>
      </c>
      <c r="E4" t="s">
        <v>130</v>
      </c>
      <c r="F4" t="s">
        <v>198</v>
      </c>
      <c r="G4" t="s">
        <v>199</v>
      </c>
      <c r="H4" t="s">
        <v>131</v>
      </c>
      <c r="I4">
        <v>51</v>
      </c>
      <c r="J4" t="s">
        <v>200</v>
      </c>
      <c r="K4">
        <v>17725064870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90</v>
      </c>
    </row>
    <row r="5" spans="1:102" x14ac:dyDescent="0.25">
      <c r="A5">
        <v>237</v>
      </c>
      <c r="B5" t="s">
        <v>201</v>
      </c>
      <c r="C5" t="s">
        <v>202</v>
      </c>
      <c r="D5" t="s">
        <v>129</v>
      </c>
      <c r="E5" t="s">
        <v>130</v>
      </c>
      <c r="F5" t="s">
        <v>203</v>
      </c>
      <c r="G5" t="s">
        <v>204</v>
      </c>
      <c r="H5" t="s">
        <v>131</v>
      </c>
      <c r="I5">
        <v>35</v>
      </c>
      <c r="J5" t="s">
        <v>205</v>
      </c>
      <c r="K5">
        <v>15870409562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90</v>
      </c>
    </row>
    <row r="6" spans="1:102" x14ac:dyDescent="0.25">
      <c r="A6">
        <v>238</v>
      </c>
      <c r="B6" t="s">
        <v>206</v>
      </c>
      <c r="C6" t="s">
        <v>207</v>
      </c>
      <c r="D6" t="s">
        <v>129</v>
      </c>
      <c r="E6" t="s">
        <v>130</v>
      </c>
      <c r="F6" t="s">
        <v>208</v>
      </c>
      <c r="G6" t="s">
        <v>209</v>
      </c>
      <c r="H6" t="s">
        <v>131</v>
      </c>
      <c r="I6">
        <v>46</v>
      </c>
      <c r="J6" t="s">
        <v>210</v>
      </c>
      <c r="K6">
        <v>13350309723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90</v>
      </c>
    </row>
    <row r="7" spans="1:102" x14ac:dyDescent="0.25">
      <c r="A7">
        <v>239</v>
      </c>
      <c r="B7" t="s">
        <v>211</v>
      </c>
      <c r="C7" t="s">
        <v>212</v>
      </c>
      <c r="D7" t="s">
        <v>129</v>
      </c>
      <c r="E7" t="s">
        <v>130</v>
      </c>
      <c r="F7" t="s">
        <v>213</v>
      </c>
      <c r="G7" t="s">
        <v>214</v>
      </c>
      <c r="H7" t="s">
        <v>131</v>
      </c>
      <c r="I7">
        <v>48</v>
      </c>
      <c r="J7" t="s">
        <v>215</v>
      </c>
      <c r="K7">
        <v>18523299518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90</v>
      </c>
    </row>
    <row r="8" spans="1:102" x14ac:dyDescent="0.25">
      <c r="A8">
        <v>240</v>
      </c>
      <c r="B8" t="s">
        <v>216</v>
      </c>
      <c r="C8" t="s">
        <v>217</v>
      </c>
      <c r="D8" t="s">
        <v>129</v>
      </c>
      <c r="E8" t="s">
        <v>130</v>
      </c>
      <c r="F8" t="s">
        <v>218</v>
      </c>
      <c r="G8" t="s">
        <v>219</v>
      </c>
      <c r="H8" t="s">
        <v>131</v>
      </c>
      <c r="I8">
        <v>47</v>
      </c>
      <c r="J8" t="s">
        <v>220</v>
      </c>
      <c r="K8">
        <v>15178715878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90</v>
      </c>
    </row>
    <row r="9" spans="1:102" x14ac:dyDescent="0.25">
      <c r="A9">
        <v>241</v>
      </c>
      <c r="B9" t="s">
        <v>221</v>
      </c>
      <c r="C9" t="s">
        <v>222</v>
      </c>
      <c r="D9" t="s">
        <v>129</v>
      </c>
      <c r="E9" t="s">
        <v>130</v>
      </c>
      <c r="F9" t="s">
        <v>223</v>
      </c>
      <c r="G9" t="s">
        <v>224</v>
      </c>
      <c r="H9" t="s">
        <v>131</v>
      </c>
      <c r="I9">
        <v>34</v>
      </c>
      <c r="J9" t="s">
        <v>225</v>
      </c>
      <c r="K9">
        <v>18725763409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90</v>
      </c>
    </row>
    <row r="10" spans="1:102" x14ac:dyDescent="0.25">
      <c r="A10">
        <v>242</v>
      </c>
      <c r="B10" t="s">
        <v>226</v>
      </c>
      <c r="C10" t="s">
        <v>227</v>
      </c>
      <c r="D10" t="s">
        <v>129</v>
      </c>
      <c r="E10" t="s">
        <v>130</v>
      </c>
      <c r="F10" t="s">
        <v>228</v>
      </c>
      <c r="G10" t="s">
        <v>229</v>
      </c>
      <c r="H10" t="s">
        <v>131</v>
      </c>
      <c r="I10">
        <v>53</v>
      </c>
      <c r="J10" t="s">
        <v>230</v>
      </c>
      <c r="K10">
        <v>15520086495</v>
      </c>
      <c r="L10">
        <v>1</v>
      </c>
      <c r="M10">
        <v>1</v>
      </c>
      <c r="N10">
        <v>2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  <c r="U10">
        <v>2</v>
      </c>
      <c r="V10">
        <v>1</v>
      </c>
      <c r="W10">
        <v>1</v>
      </c>
      <c r="X10">
        <v>1</v>
      </c>
      <c r="Y10">
        <v>2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2</v>
      </c>
      <c r="AM10">
        <v>2</v>
      </c>
      <c r="AN10">
        <v>1</v>
      </c>
      <c r="AO10">
        <v>1</v>
      </c>
      <c r="AP10">
        <v>1</v>
      </c>
      <c r="AQ10">
        <v>2</v>
      </c>
      <c r="AR10">
        <v>1</v>
      </c>
      <c r="AS10">
        <v>1</v>
      </c>
      <c r="AT10">
        <v>2</v>
      </c>
      <c r="AU10">
        <v>1</v>
      </c>
      <c r="AV10">
        <v>1</v>
      </c>
      <c r="AW10">
        <v>2</v>
      </c>
      <c r="AX10">
        <v>1</v>
      </c>
      <c r="AY10">
        <v>2</v>
      </c>
      <c r="AZ10">
        <v>1</v>
      </c>
      <c r="BA10">
        <v>2</v>
      </c>
      <c r="BB10">
        <v>1</v>
      </c>
      <c r="BC10">
        <v>2</v>
      </c>
      <c r="BD10">
        <v>2</v>
      </c>
      <c r="BE10">
        <v>1</v>
      </c>
      <c r="BF10">
        <v>1</v>
      </c>
      <c r="BG10">
        <v>2</v>
      </c>
      <c r="BH10">
        <v>1</v>
      </c>
      <c r="BI10">
        <v>1</v>
      </c>
      <c r="BJ10">
        <v>2</v>
      </c>
      <c r="BK10">
        <v>2</v>
      </c>
      <c r="BL10">
        <v>2</v>
      </c>
      <c r="BM10">
        <v>1</v>
      </c>
      <c r="BN10">
        <v>2</v>
      </c>
      <c r="BO10">
        <v>2</v>
      </c>
      <c r="BP10">
        <v>1</v>
      </c>
      <c r="BQ10">
        <v>2</v>
      </c>
      <c r="BR10">
        <v>1</v>
      </c>
      <c r="BS10">
        <v>2</v>
      </c>
      <c r="BT10">
        <v>1</v>
      </c>
      <c r="BU10">
        <v>2</v>
      </c>
      <c r="BV10">
        <v>1</v>
      </c>
      <c r="BW10">
        <v>2</v>
      </c>
      <c r="BX10">
        <v>1</v>
      </c>
      <c r="BY10">
        <v>2</v>
      </c>
      <c r="BZ10">
        <v>1</v>
      </c>
      <c r="CA10">
        <v>2</v>
      </c>
      <c r="CB10">
        <v>1</v>
      </c>
      <c r="CC10">
        <v>1</v>
      </c>
      <c r="CD10">
        <v>1</v>
      </c>
      <c r="CE10">
        <v>1</v>
      </c>
      <c r="CF10">
        <v>2</v>
      </c>
      <c r="CG10">
        <v>2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2</v>
      </c>
      <c r="CR10">
        <v>1</v>
      </c>
      <c r="CS10">
        <v>2</v>
      </c>
      <c r="CT10">
        <v>1</v>
      </c>
      <c r="CU10">
        <v>1</v>
      </c>
      <c r="CV10">
        <v>1</v>
      </c>
      <c r="CW10">
        <v>1</v>
      </c>
      <c r="CX10">
        <v>120</v>
      </c>
    </row>
    <row r="11" spans="1:102" x14ac:dyDescent="0.25">
      <c r="A11">
        <v>243</v>
      </c>
      <c r="B11" t="s">
        <v>231</v>
      </c>
      <c r="C11" t="s">
        <v>141</v>
      </c>
      <c r="D11" t="s">
        <v>129</v>
      </c>
      <c r="E11" t="s">
        <v>130</v>
      </c>
      <c r="F11" t="s">
        <v>232</v>
      </c>
      <c r="G11" t="s">
        <v>233</v>
      </c>
      <c r="H11" t="s">
        <v>131</v>
      </c>
      <c r="I11">
        <v>40</v>
      </c>
      <c r="J11" t="s">
        <v>234</v>
      </c>
      <c r="K11">
        <v>18723012819</v>
      </c>
      <c r="L11">
        <v>2</v>
      </c>
      <c r="M11">
        <v>2</v>
      </c>
      <c r="N11">
        <v>1</v>
      </c>
      <c r="O11">
        <v>1</v>
      </c>
      <c r="P11">
        <v>2</v>
      </c>
      <c r="Q11">
        <v>1</v>
      </c>
      <c r="R11">
        <v>1</v>
      </c>
      <c r="S11">
        <v>3</v>
      </c>
      <c r="T11">
        <v>3</v>
      </c>
      <c r="U11">
        <v>2</v>
      </c>
      <c r="V11">
        <v>3</v>
      </c>
      <c r="W11">
        <v>2</v>
      </c>
      <c r="X11">
        <v>1</v>
      </c>
      <c r="Y11">
        <v>2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1</v>
      </c>
      <c r="AF11">
        <v>1</v>
      </c>
      <c r="AG11">
        <v>1</v>
      </c>
      <c r="AH11">
        <v>1</v>
      </c>
      <c r="AI11">
        <v>3</v>
      </c>
      <c r="AJ11">
        <v>1</v>
      </c>
      <c r="AK11">
        <v>1</v>
      </c>
      <c r="AL11">
        <v>2</v>
      </c>
      <c r="AM11">
        <v>2</v>
      </c>
      <c r="AN11">
        <v>1</v>
      </c>
      <c r="AO11">
        <v>2</v>
      </c>
      <c r="AP11">
        <v>1</v>
      </c>
      <c r="AQ11">
        <v>1</v>
      </c>
      <c r="AR11">
        <v>1</v>
      </c>
      <c r="AS11">
        <v>1</v>
      </c>
      <c r="AT11">
        <v>2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1</v>
      </c>
      <c r="BB11">
        <v>1</v>
      </c>
      <c r="BC11">
        <v>1</v>
      </c>
      <c r="BD11">
        <v>2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2</v>
      </c>
      <c r="BL11">
        <v>2</v>
      </c>
      <c r="BM11">
        <v>1</v>
      </c>
      <c r="BN11">
        <v>2</v>
      </c>
      <c r="BO11">
        <v>2</v>
      </c>
      <c r="BP11">
        <v>1</v>
      </c>
      <c r="BQ11">
        <v>1</v>
      </c>
      <c r="BR11">
        <v>1</v>
      </c>
      <c r="BS11">
        <v>1</v>
      </c>
      <c r="BT11">
        <v>2</v>
      </c>
      <c r="BU11">
        <v>1</v>
      </c>
      <c r="BV11">
        <v>2</v>
      </c>
      <c r="BW11">
        <v>2</v>
      </c>
      <c r="BX11">
        <v>1</v>
      </c>
      <c r="BY11">
        <v>1</v>
      </c>
      <c r="BZ11">
        <v>2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2</v>
      </c>
      <c r="CO11">
        <v>1</v>
      </c>
      <c r="CP11">
        <v>1</v>
      </c>
      <c r="CQ11">
        <v>1</v>
      </c>
      <c r="CR11">
        <v>1</v>
      </c>
      <c r="CS11">
        <v>2</v>
      </c>
      <c r="CT11">
        <v>2</v>
      </c>
      <c r="CU11">
        <v>1</v>
      </c>
      <c r="CV11">
        <v>1</v>
      </c>
      <c r="CW11">
        <v>1</v>
      </c>
      <c r="CX11">
        <v>124</v>
      </c>
    </row>
    <row r="12" spans="1:102" x14ac:dyDescent="0.25">
      <c r="A12">
        <v>244</v>
      </c>
      <c r="B12" t="s">
        <v>235</v>
      </c>
      <c r="C12" t="s">
        <v>236</v>
      </c>
      <c r="D12" t="s">
        <v>129</v>
      </c>
      <c r="E12" t="s">
        <v>130</v>
      </c>
      <c r="F12" t="s">
        <v>237</v>
      </c>
      <c r="G12" t="s">
        <v>238</v>
      </c>
      <c r="H12" t="s">
        <v>131</v>
      </c>
      <c r="I12">
        <v>55</v>
      </c>
      <c r="J12" t="s">
        <v>239</v>
      </c>
      <c r="K12">
        <v>13350306581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90</v>
      </c>
    </row>
    <row r="13" spans="1:102" x14ac:dyDescent="0.25">
      <c r="A13">
        <v>245</v>
      </c>
      <c r="B13" t="s">
        <v>240</v>
      </c>
      <c r="C13" t="s">
        <v>151</v>
      </c>
      <c r="D13" t="s">
        <v>129</v>
      </c>
      <c r="E13" t="s">
        <v>130</v>
      </c>
      <c r="F13" t="s">
        <v>241</v>
      </c>
      <c r="G13" t="s">
        <v>242</v>
      </c>
      <c r="H13" t="s">
        <v>131</v>
      </c>
      <c r="I13">
        <v>42</v>
      </c>
      <c r="J13" t="s">
        <v>243</v>
      </c>
      <c r="K13">
        <v>13527478618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90</v>
      </c>
    </row>
    <row r="14" spans="1:102" x14ac:dyDescent="0.25">
      <c r="A14">
        <v>246</v>
      </c>
      <c r="B14" t="s">
        <v>244</v>
      </c>
      <c r="C14" t="s">
        <v>245</v>
      </c>
      <c r="D14" t="s">
        <v>129</v>
      </c>
      <c r="E14" t="s">
        <v>130</v>
      </c>
      <c r="F14" t="s">
        <v>246</v>
      </c>
      <c r="G14" t="s">
        <v>247</v>
      </c>
      <c r="H14" t="s">
        <v>131</v>
      </c>
      <c r="I14">
        <v>47</v>
      </c>
      <c r="J14" t="s">
        <v>248</v>
      </c>
      <c r="K14">
        <v>13883316854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90</v>
      </c>
    </row>
    <row r="15" spans="1:102" x14ac:dyDescent="0.25">
      <c r="A15">
        <v>247</v>
      </c>
      <c r="B15" t="s">
        <v>249</v>
      </c>
      <c r="C15" t="s">
        <v>137</v>
      </c>
      <c r="D15" t="s">
        <v>129</v>
      </c>
      <c r="E15" t="s">
        <v>130</v>
      </c>
      <c r="F15" t="s">
        <v>250</v>
      </c>
      <c r="G15" t="s">
        <v>251</v>
      </c>
      <c r="H15" t="s">
        <v>131</v>
      </c>
      <c r="I15">
        <v>39</v>
      </c>
      <c r="J15" t="s">
        <v>252</v>
      </c>
      <c r="K15">
        <v>13658326379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2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92</v>
      </c>
    </row>
    <row r="16" spans="1:102" x14ac:dyDescent="0.25">
      <c r="A16">
        <v>248</v>
      </c>
      <c r="B16" t="s">
        <v>253</v>
      </c>
      <c r="C16" t="s">
        <v>169</v>
      </c>
      <c r="D16" t="s">
        <v>129</v>
      </c>
      <c r="E16" t="s">
        <v>130</v>
      </c>
      <c r="F16" t="s">
        <v>254</v>
      </c>
      <c r="G16" t="s">
        <v>255</v>
      </c>
      <c r="H16" t="s">
        <v>131</v>
      </c>
      <c r="I16">
        <v>28</v>
      </c>
      <c r="J16" t="s">
        <v>256</v>
      </c>
      <c r="K16">
        <v>18723402140</v>
      </c>
      <c r="L16">
        <v>1</v>
      </c>
      <c r="M16">
        <v>1</v>
      </c>
      <c r="N16">
        <v>1</v>
      </c>
      <c r="O16">
        <v>2</v>
      </c>
      <c r="P16">
        <v>1</v>
      </c>
      <c r="Q16">
        <v>1</v>
      </c>
      <c r="R16">
        <v>1</v>
      </c>
      <c r="S16">
        <v>1</v>
      </c>
      <c r="T16">
        <v>2</v>
      </c>
      <c r="U16">
        <v>1</v>
      </c>
      <c r="V16">
        <v>1</v>
      </c>
      <c r="W16">
        <v>2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2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2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95</v>
      </c>
    </row>
    <row r="17" spans="1:102" x14ac:dyDescent="0.25">
      <c r="A17">
        <v>249</v>
      </c>
      <c r="B17" t="s">
        <v>257</v>
      </c>
      <c r="C17" t="s">
        <v>258</v>
      </c>
      <c r="D17" t="s">
        <v>129</v>
      </c>
      <c r="E17" t="s">
        <v>130</v>
      </c>
      <c r="F17" t="s">
        <v>259</v>
      </c>
      <c r="G17" t="s">
        <v>183</v>
      </c>
      <c r="H17" t="s">
        <v>131</v>
      </c>
      <c r="I17">
        <v>47</v>
      </c>
      <c r="J17" t="s">
        <v>184</v>
      </c>
      <c r="K17">
        <v>13668049233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90</v>
      </c>
    </row>
    <row r="18" spans="1:102" x14ac:dyDescent="0.25">
      <c r="A18">
        <v>250</v>
      </c>
      <c r="B18" t="s">
        <v>260</v>
      </c>
      <c r="C18" t="s">
        <v>261</v>
      </c>
      <c r="D18" t="s">
        <v>129</v>
      </c>
      <c r="E18" t="s">
        <v>130</v>
      </c>
      <c r="F18" t="s">
        <v>262</v>
      </c>
      <c r="G18" t="s">
        <v>263</v>
      </c>
      <c r="H18" t="s">
        <v>131</v>
      </c>
      <c r="I18">
        <v>42</v>
      </c>
      <c r="J18" t="s">
        <v>264</v>
      </c>
      <c r="K18">
        <v>13102357046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3</v>
      </c>
      <c r="U18">
        <v>1</v>
      </c>
      <c r="V18">
        <v>1</v>
      </c>
      <c r="W18">
        <v>1</v>
      </c>
      <c r="X18">
        <v>1</v>
      </c>
      <c r="Y18">
        <v>3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3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3</v>
      </c>
      <c r="AX18">
        <v>2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2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2</v>
      </c>
      <c r="BT18">
        <v>1</v>
      </c>
      <c r="BU18">
        <v>1</v>
      </c>
      <c r="BV18">
        <v>1</v>
      </c>
      <c r="BW18">
        <v>2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2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2</v>
      </c>
      <c r="CT18">
        <v>2</v>
      </c>
      <c r="CU18">
        <v>1</v>
      </c>
      <c r="CV18">
        <v>1</v>
      </c>
      <c r="CW18">
        <v>1</v>
      </c>
      <c r="CX18">
        <v>105</v>
      </c>
    </row>
    <row r="19" spans="1:102" x14ac:dyDescent="0.25">
      <c r="A19">
        <v>251</v>
      </c>
      <c r="B19" t="s">
        <v>265</v>
      </c>
      <c r="C19" t="s">
        <v>266</v>
      </c>
      <c r="D19" t="s">
        <v>129</v>
      </c>
      <c r="E19" t="s">
        <v>130</v>
      </c>
      <c r="F19" t="s">
        <v>267</v>
      </c>
      <c r="G19" t="s">
        <v>268</v>
      </c>
      <c r="H19" t="s">
        <v>131</v>
      </c>
      <c r="I19">
        <v>58</v>
      </c>
      <c r="J19" t="s">
        <v>269</v>
      </c>
      <c r="K19">
        <v>15823487862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2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92</v>
      </c>
    </row>
    <row r="20" spans="1:102" x14ac:dyDescent="0.25">
      <c r="A20">
        <v>252</v>
      </c>
      <c r="B20" t="s">
        <v>270</v>
      </c>
      <c r="C20" t="s">
        <v>271</v>
      </c>
      <c r="D20" t="s">
        <v>129</v>
      </c>
      <c r="E20" t="s">
        <v>130</v>
      </c>
      <c r="F20" t="s">
        <v>144</v>
      </c>
      <c r="G20" t="s">
        <v>180</v>
      </c>
      <c r="H20" t="s">
        <v>131</v>
      </c>
      <c r="I20">
        <v>32</v>
      </c>
      <c r="J20" t="s">
        <v>181</v>
      </c>
      <c r="K20">
        <v>13635470224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5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96</v>
      </c>
    </row>
    <row r="21" spans="1:102" x14ac:dyDescent="0.25">
      <c r="A21">
        <v>253</v>
      </c>
      <c r="B21" t="s">
        <v>272</v>
      </c>
      <c r="C21" t="s">
        <v>273</v>
      </c>
      <c r="D21" t="s">
        <v>129</v>
      </c>
      <c r="E21" t="s">
        <v>130</v>
      </c>
      <c r="F21" t="s">
        <v>164</v>
      </c>
      <c r="G21" t="s">
        <v>274</v>
      </c>
      <c r="H21" t="s">
        <v>131</v>
      </c>
      <c r="I21">
        <v>48</v>
      </c>
      <c r="J21" t="s">
        <v>275</v>
      </c>
      <c r="K21">
        <v>13996317692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2</v>
      </c>
      <c r="BY21">
        <v>2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92</v>
      </c>
    </row>
    <row r="22" spans="1:102" x14ac:dyDescent="0.25">
      <c r="A22">
        <v>254</v>
      </c>
      <c r="B22" t="s">
        <v>276</v>
      </c>
      <c r="C22" t="s">
        <v>179</v>
      </c>
      <c r="D22" t="s">
        <v>129</v>
      </c>
      <c r="E22" t="s">
        <v>130</v>
      </c>
      <c r="F22" t="s">
        <v>277</v>
      </c>
      <c r="G22" t="s">
        <v>278</v>
      </c>
      <c r="H22" t="s">
        <v>131</v>
      </c>
      <c r="I22">
        <v>47</v>
      </c>
      <c r="J22" t="s">
        <v>279</v>
      </c>
      <c r="K22">
        <v>17783013879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91</v>
      </c>
    </row>
    <row r="23" spans="1:102" x14ac:dyDescent="0.25">
      <c r="A23">
        <v>255</v>
      </c>
      <c r="B23" t="s">
        <v>280</v>
      </c>
      <c r="C23" t="s">
        <v>145</v>
      </c>
      <c r="D23" t="s">
        <v>129</v>
      </c>
      <c r="E23" t="s">
        <v>130</v>
      </c>
      <c r="F23" t="s">
        <v>281</v>
      </c>
      <c r="G23" t="s">
        <v>282</v>
      </c>
      <c r="H23" t="s">
        <v>131</v>
      </c>
      <c r="I23">
        <v>46</v>
      </c>
      <c r="J23" t="s">
        <v>283</v>
      </c>
      <c r="K23">
        <v>15334532118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2</v>
      </c>
      <c r="U23">
        <v>1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92</v>
      </c>
    </row>
    <row r="24" spans="1:102" x14ac:dyDescent="0.25">
      <c r="A24">
        <v>256</v>
      </c>
      <c r="B24" t="s">
        <v>284</v>
      </c>
      <c r="C24" t="s">
        <v>173</v>
      </c>
      <c r="D24" t="s">
        <v>129</v>
      </c>
      <c r="E24" t="s">
        <v>130</v>
      </c>
      <c r="F24" t="s">
        <v>285</v>
      </c>
      <c r="G24" t="s">
        <v>286</v>
      </c>
      <c r="H24" t="s">
        <v>131</v>
      </c>
      <c r="I24">
        <v>48</v>
      </c>
      <c r="J24" t="s">
        <v>287</v>
      </c>
      <c r="K24">
        <v>13883911090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90</v>
      </c>
    </row>
    <row r="25" spans="1:102" x14ac:dyDescent="0.25">
      <c r="A25">
        <v>257</v>
      </c>
      <c r="B25" t="s">
        <v>288</v>
      </c>
      <c r="C25" t="s">
        <v>289</v>
      </c>
      <c r="D25" t="s">
        <v>129</v>
      </c>
      <c r="E25" t="s">
        <v>130</v>
      </c>
      <c r="F25" t="s">
        <v>290</v>
      </c>
      <c r="G25" t="s">
        <v>291</v>
      </c>
      <c r="H25" t="s">
        <v>131</v>
      </c>
      <c r="I25">
        <v>48</v>
      </c>
      <c r="J25" t="s">
        <v>292</v>
      </c>
      <c r="K25">
        <v>18723390688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90</v>
      </c>
    </row>
    <row r="26" spans="1:102" x14ac:dyDescent="0.25">
      <c r="A26">
        <v>258</v>
      </c>
      <c r="B26" t="s">
        <v>293</v>
      </c>
      <c r="C26" t="s">
        <v>294</v>
      </c>
      <c r="D26" t="s">
        <v>129</v>
      </c>
      <c r="E26" t="s">
        <v>130</v>
      </c>
      <c r="F26" t="s">
        <v>295</v>
      </c>
      <c r="G26" t="s">
        <v>296</v>
      </c>
      <c r="H26" t="s">
        <v>131</v>
      </c>
      <c r="I26">
        <v>45</v>
      </c>
      <c r="J26" t="s">
        <v>297</v>
      </c>
      <c r="K26">
        <v>18375775336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90</v>
      </c>
    </row>
    <row r="27" spans="1:102" x14ac:dyDescent="0.25">
      <c r="A27">
        <v>259</v>
      </c>
      <c r="B27" t="s">
        <v>298</v>
      </c>
      <c r="C27" t="s">
        <v>155</v>
      </c>
      <c r="D27" t="s">
        <v>129</v>
      </c>
      <c r="E27" t="s">
        <v>130</v>
      </c>
      <c r="F27" t="s">
        <v>299</v>
      </c>
      <c r="G27" t="s">
        <v>300</v>
      </c>
      <c r="H27" t="s">
        <v>131</v>
      </c>
      <c r="I27">
        <v>36</v>
      </c>
      <c r="J27" t="s">
        <v>301</v>
      </c>
      <c r="K27">
        <v>15922898502</v>
      </c>
      <c r="L27">
        <v>1</v>
      </c>
      <c r="M27">
        <v>1</v>
      </c>
      <c r="N27">
        <v>1</v>
      </c>
      <c r="O27">
        <v>2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1</v>
      </c>
      <c r="W27">
        <v>1</v>
      </c>
      <c r="X27">
        <v>1</v>
      </c>
      <c r="Y27">
        <v>2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2</v>
      </c>
      <c r="AF27">
        <v>2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2</v>
      </c>
      <c r="AZ27">
        <v>1</v>
      </c>
      <c r="BA27">
        <v>2</v>
      </c>
      <c r="BB27">
        <v>1</v>
      </c>
      <c r="BC27">
        <v>1</v>
      </c>
      <c r="BD27">
        <v>2</v>
      </c>
      <c r="BE27">
        <v>2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2</v>
      </c>
      <c r="BT27">
        <v>2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2</v>
      </c>
      <c r="CU27">
        <v>1</v>
      </c>
      <c r="CV27">
        <v>1</v>
      </c>
      <c r="CW27">
        <v>1</v>
      </c>
      <c r="CX27">
        <v>106</v>
      </c>
    </row>
    <row r="28" spans="1:102" x14ac:dyDescent="0.25">
      <c r="A28">
        <v>260</v>
      </c>
      <c r="B28" t="s">
        <v>302</v>
      </c>
      <c r="C28" t="s">
        <v>303</v>
      </c>
      <c r="D28" t="s">
        <v>129</v>
      </c>
      <c r="E28" t="s">
        <v>130</v>
      </c>
      <c r="F28" t="s">
        <v>304</v>
      </c>
      <c r="G28" t="s">
        <v>305</v>
      </c>
      <c r="H28" t="s">
        <v>131</v>
      </c>
      <c r="I28">
        <v>49</v>
      </c>
      <c r="J28" t="s">
        <v>306</v>
      </c>
      <c r="K28">
        <v>13883473260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90</v>
      </c>
    </row>
    <row r="29" spans="1:102" x14ac:dyDescent="0.25">
      <c r="A29">
        <v>261</v>
      </c>
      <c r="B29" t="s">
        <v>307</v>
      </c>
      <c r="C29" t="s">
        <v>136</v>
      </c>
      <c r="D29" t="s">
        <v>129</v>
      </c>
      <c r="E29" t="s">
        <v>130</v>
      </c>
      <c r="F29" t="s">
        <v>308</v>
      </c>
      <c r="G29" t="s">
        <v>309</v>
      </c>
      <c r="H29" t="s">
        <v>131</v>
      </c>
      <c r="I29">
        <v>49</v>
      </c>
      <c r="J29" t="s">
        <v>310</v>
      </c>
      <c r="K29">
        <v>13896981660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90</v>
      </c>
    </row>
    <row r="30" spans="1:102" x14ac:dyDescent="0.25">
      <c r="A30">
        <v>262</v>
      </c>
      <c r="B30" t="s">
        <v>311</v>
      </c>
      <c r="C30" t="s">
        <v>312</v>
      </c>
      <c r="D30" t="s">
        <v>129</v>
      </c>
      <c r="E30" t="s">
        <v>130</v>
      </c>
      <c r="F30" t="s">
        <v>313</v>
      </c>
      <c r="G30" t="s">
        <v>314</v>
      </c>
      <c r="H30" t="s">
        <v>131</v>
      </c>
      <c r="I30">
        <v>35</v>
      </c>
      <c r="J30" t="s">
        <v>315</v>
      </c>
      <c r="K30">
        <v>17338326651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2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91</v>
      </c>
    </row>
    <row r="31" spans="1:102" x14ac:dyDescent="0.25">
      <c r="A31">
        <v>263</v>
      </c>
      <c r="B31" t="s">
        <v>316</v>
      </c>
      <c r="C31" t="s">
        <v>317</v>
      </c>
      <c r="D31" t="s">
        <v>129</v>
      </c>
      <c r="E31" t="s">
        <v>130</v>
      </c>
      <c r="F31" t="s">
        <v>318</v>
      </c>
      <c r="G31" t="s">
        <v>319</v>
      </c>
      <c r="H31" t="s">
        <v>131</v>
      </c>
      <c r="I31">
        <v>28</v>
      </c>
      <c r="J31" t="s">
        <v>320</v>
      </c>
      <c r="K31">
        <v>18580061141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2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2</v>
      </c>
      <c r="BT31">
        <v>1</v>
      </c>
      <c r="BU31">
        <v>1</v>
      </c>
      <c r="BV31">
        <v>2</v>
      </c>
      <c r="BW31">
        <v>1</v>
      </c>
      <c r="BX31">
        <v>1</v>
      </c>
      <c r="BY31">
        <v>2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2</v>
      </c>
      <c r="CG31">
        <v>2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97</v>
      </c>
    </row>
    <row r="32" spans="1:102" x14ac:dyDescent="0.25">
      <c r="A32">
        <v>264</v>
      </c>
      <c r="B32" t="s">
        <v>321</v>
      </c>
      <c r="C32" t="s">
        <v>170</v>
      </c>
      <c r="D32" t="s">
        <v>129</v>
      </c>
      <c r="E32" t="s">
        <v>130</v>
      </c>
      <c r="F32" t="s">
        <v>134</v>
      </c>
      <c r="G32" t="s">
        <v>322</v>
      </c>
      <c r="H32" t="s">
        <v>131</v>
      </c>
      <c r="I32">
        <v>39</v>
      </c>
      <c r="J32" t="s">
        <v>323</v>
      </c>
      <c r="K32">
        <v>13512374111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2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91</v>
      </c>
    </row>
    <row r="33" spans="1:102" x14ac:dyDescent="0.25">
      <c r="A33">
        <v>265</v>
      </c>
      <c r="B33" t="s">
        <v>324</v>
      </c>
      <c r="C33" t="s">
        <v>148</v>
      </c>
      <c r="D33" t="s">
        <v>129</v>
      </c>
      <c r="E33" t="s">
        <v>130</v>
      </c>
      <c r="F33" t="s">
        <v>325</v>
      </c>
      <c r="G33" t="s">
        <v>326</v>
      </c>
      <c r="H33" t="s">
        <v>131</v>
      </c>
      <c r="I33">
        <v>49</v>
      </c>
      <c r="J33" t="s">
        <v>327</v>
      </c>
      <c r="K33">
        <v>19923116587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2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2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2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2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96</v>
      </c>
    </row>
    <row r="34" spans="1:102" x14ac:dyDescent="0.25">
      <c r="A34">
        <v>266</v>
      </c>
      <c r="B34" t="s">
        <v>328</v>
      </c>
      <c r="C34" t="s">
        <v>140</v>
      </c>
      <c r="D34" t="s">
        <v>129</v>
      </c>
      <c r="E34" t="s">
        <v>130</v>
      </c>
      <c r="F34" t="s">
        <v>329</v>
      </c>
      <c r="G34" t="s">
        <v>330</v>
      </c>
      <c r="H34" t="s">
        <v>131</v>
      </c>
      <c r="I34">
        <v>51</v>
      </c>
      <c r="J34" t="s">
        <v>331</v>
      </c>
      <c r="K34">
        <v>19922355907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90</v>
      </c>
    </row>
    <row r="35" spans="1:102" x14ac:dyDescent="0.25">
      <c r="A35">
        <v>267</v>
      </c>
      <c r="B35" t="s">
        <v>332</v>
      </c>
      <c r="C35" t="s">
        <v>333</v>
      </c>
      <c r="D35" t="s">
        <v>129</v>
      </c>
      <c r="E35" t="s">
        <v>130</v>
      </c>
      <c r="F35" t="s">
        <v>295</v>
      </c>
      <c r="G35" t="s">
        <v>296</v>
      </c>
      <c r="H35" t="s">
        <v>131</v>
      </c>
      <c r="I35">
        <v>45</v>
      </c>
      <c r="J35" t="s">
        <v>297</v>
      </c>
      <c r="K35">
        <v>18375775336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90</v>
      </c>
    </row>
    <row r="36" spans="1:102" x14ac:dyDescent="0.25">
      <c r="A36">
        <v>268</v>
      </c>
      <c r="B36" t="s">
        <v>334</v>
      </c>
      <c r="C36" t="s">
        <v>174</v>
      </c>
      <c r="D36" t="s">
        <v>129</v>
      </c>
      <c r="E36" t="s">
        <v>130</v>
      </c>
      <c r="F36" t="s">
        <v>335</v>
      </c>
      <c r="G36" t="s">
        <v>336</v>
      </c>
      <c r="H36" t="s">
        <v>131</v>
      </c>
      <c r="I36">
        <v>55</v>
      </c>
      <c r="J36" t="s">
        <v>337</v>
      </c>
      <c r="K36">
        <v>13608378351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90</v>
      </c>
    </row>
    <row r="37" spans="1:102" x14ac:dyDescent="0.25">
      <c r="A37">
        <v>269</v>
      </c>
      <c r="B37" t="s">
        <v>338</v>
      </c>
      <c r="C37" t="s">
        <v>339</v>
      </c>
      <c r="D37" t="s">
        <v>129</v>
      </c>
      <c r="E37" t="s">
        <v>130</v>
      </c>
      <c r="F37" t="s">
        <v>340</v>
      </c>
      <c r="G37" t="s">
        <v>341</v>
      </c>
      <c r="H37" t="s">
        <v>131</v>
      </c>
      <c r="I37">
        <v>46</v>
      </c>
      <c r="J37" t="s">
        <v>342</v>
      </c>
      <c r="K37">
        <v>13594620108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90</v>
      </c>
    </row>
    <row r="38" spans="1:102" x14ac:dyDescent="0.25">
      <c r="A38">
        <v>270</v>
      </c>
      <c r="B38" t="s">
        <v>343</v>
      </c>
      <c r="C38" t="s">
        <v>344</v>
      </c>
      <c r="D38" t="s">
        <v>129</v>
      </c>
      <c r="E38" t="s">
        <v>130</v>
      </c>
      <c r="F38" t="s">
        <v>345</v>
      </c>
      <c r="G38" t="s">
        <v>346</v>
      </c>
      <c r="H38" t="s">
        <v>131</v>
      </c>
      <c r="I38">
        <v>50</v>
      </c>
      <c r="J38" t="s">
        <v>347</v>
      </c>
      <c r="K38">
        <v>13883710437</v>
      </c>
      <c r="L38">
        <v>2</v>
      </c>
      <c r="M38">
        <v>2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4</v>
      </c>
      <c r="U38">
        <v>4</v>
      </c>
      <c r="V38">
        <v>2</v>
      </c>
      <c r="W38">
        <v>1</v>
      </c>
      <c r="X38">
        <v>1</v>
      </c>
      <c r="Y38">
        <v>4</v>
      </c>
      <c r="Z38">
        <v>1</v>
      </c>
      <c r="AA38">
        <v>1</v>
      </c>
      <c r="AB38">
        <v>2</v>
      </c>
      <c r="AC38">
        <v>1</v>
      </c>
      <c r="AD38">
        <v>3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5</v>
      </c>
      <c r="AM38">
        <v>3</v>
      </c>
      <c r="AN38">
        <v>1</v>
      </c>
      <c r="AO38">
        <v>1</v>
      </c>
      <c r="AP38">
        <v>1</v>
      </c>
      <c r="AQ38">
        <v>3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3</v>
      </c>
      <c r="AY38">
        <v>1</v>
      </c>
      <c r="AZ38">
        <v>1</v>
      </c>
      <c r="BA38">
        <v>5</v>
      </c>
      <c r="BB38">
        <v>1</v>
      </c>
      <c r="BC38">
        <v>3</v>
      </c>
      <c r="BD38">
        <v>3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4</v>
      </c>
      <c r="BL38">
        <v>4</v>
      </c>
      <c r="BM38">
        <v>1</v>
      </c>
      <c r="BN38">
        <v>1</v>
      </c>
      <c r="BO38">
        <v>3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4</v>
      </c>
      <c r="BX38">
        <v>1</v>
      </c>
      <c r="BY38">
        <v>5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4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4</v>
      </c>
      <c r="CU38">
        <v>1</v>
      </c>
      <c r="CV38">
        <v>1</v>
      </c>
      <c r="CW38">
        <v>1</v>
      </c>
      <c r="CX38">
        <v>144</v>
      </c>
    </row>
    <row r="39" spans="1:102" x14ac:dyDescent="0.25">
      <c r="A39">
        <v>271</v>
      </c>
      <c r="B39" t="s">
        <v>348</v>
      </c>
      <c r="C39" t="s">
        <v>349</v>
      </c>
      <c r="D39" t="s">
        <v>129</v>
      </c>
      <c r="E39" t="s">
        <v>130</v>
      </c>
      <c r="F39" t="s">
        <v>350</v>
      </c>
      <c r="G39" t="s">
        <v>351</v>
      </c>
      <c r="H39" t="s">
        <v>131</v>
      </c>
      <c r="I39">
        <v>46</v>
      </c>
      <c r="J39" t="s">
        <v>352</v>
      </c>
      <c r="K39">
        <v>18680538138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90</v>
      </c>
    </row>
    <row r="40" spans="1:102" x14ac:dyDescent="0.25">
      <c r="A40">
        <v>272</v>
      </c>
      <c r="B40" t="s">
        <v>353</v>
      </c>
      <c r="C40" t="s">
        <v>154</v>
      </c>
      <c r="D40" t="s">
        <v>129</v>
      </c>
      <c r="E40" t="s">
        <v>130</v>
      </c>
      <c r="F40" t="s">
        <v>313</v>
      </c>
      <c r="G40" t="s">
        <v>314</v>
      </c>
      <c r="H40" t="s">
        <v>131</v>
      </c>
      <c r="I40">
        <v>35</v>
      </c>
      <c r="J40" t="s">
        <v>315</v>
      </c>
      <c r="K40">
        <v>17338326651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90</v>
      </c>
    </row>
    <row r="41" spans="1:102" x14ac:dyDescent="0.25">
      <c r="A41">
        <v>273</v>
      </c>
      <c r="B41" t="s">
        <v>354</v>
      </c>
      <c r="C41" t="s">
        <v>355</v>
      </c>
      <c r="D41" t="s">
        <v>129</v>
      </c>
      <c r="E41" t="s">
        <v>130</v>
      </c>
      <c r="F41" t="s">
        <v>304</v>
      </c>
      <c r="G41" t="s">
        <v>305</v>
      </c>
      <c r="H41" t="s">
        <v>131</v>
      </c>
      <c r="I41">
        <v>49</v>
      </c>
      <c r="J41" t="s">
        <v>306</v>
      </c>
      <c r="K41">
        <v>13883473260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90</v>
      </c>
    </row>
    <row r="42" spans="1:102" x14ac:dyDescent="0.25">
      <c r="A42">
        <v>274</v>
      </c>
      <c r="B42" t="s">
        <v>356</v>
      </c>
      <c r="C42" t="s">
        <v>357</v>
      </c>
      <c r="D42" t="s">
        <v>129</v>
      </c>
      <c r="E42" t="s">
        <v>130</v>
      </c>
      <c r="F42" t="s">
        <v>329</v>
      </c>
      <c r="G42" t="s">
        <v>330</v>
      </c>
      <c r="H42" t="s">
        <v>131</v>
      </c>
      <c r="I42">
        <v>51</v>
      </c>
      <c r="J42" t="s">
        <v>331</v>
      </c>
      <c r="K42">
        <v>19922355907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90</v>
      </c>
    </row>
    <row r="43" spans="1:102" x14ac:dyDescent="0.25">
      <c r="A43">
        <v>275</v>
      </c>
      <c r="B43" t="s">
        <v>358</v>
      </c>
      <c r="C43" t="s">
        <v>132</v>
      </c>
      <c r="D43" t="s">
        <v>129</v>
      </c>
      <c r="E43" t="s">
        <v>130</v>
      </c>
      <c r="F43" t="s">
        <v>345</v>
      </c>
      <c r="G43" t="s">
        <v>346</v>
      </c>
      <c r="H43" t="s">
        <v>131</v>
      </c>
      <c r="I43">
        <v>50</v>
      </c>
      <c r="J43" t="s">
        <v>347</v>
      </c>
      <c r="K43">
        <v>13883710437</v>
      </c>
      <c r="L43">
        <v>2</v>
      </c>
      <c r="M43">
        <v>1</v>
      </c>
      <c r="N43">
        <v>1</v>
      </c>
      <c r="O43">
        <v>2</v>
      </c>
      <c r="P43">
        <v>1</v>
      </c>
      <c r="Q43">
        <v>1</v>
      </c>
      <c r="R43">
        <v>1</v>
      </c>
      <c r="S43">
        <v>1</v>
      </c>
      <c r="T43">
        <v>3</v>
      </c>
      <c r="U43">
        <v>4</v>
      </c>
      <c r="V43">
        <v>1</v>
      </c>
      <c r="W43">
        <v>3</v>
      </c>
      <c r="X43">
        <v>1</v>
      </c>
      <c r="Y43">
        <v>4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5</v>
      </c>
      <c r="AM43">
        <v>1</v>
      </c>
      <c r="AN43">
        <v>1</v>
      </c>
      <c r="AO43">
        <v>1</v>
      </c>
      <c r="AP43">
        <v>1</v>
      </c>
      <c r="AQ43">
        <v>3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3</v>
      </c>
      <c r="AY43">
        <v>3</v>
      </c>
      <c r="AZ43">
        <v>1</v>
      </c>
      <c r="BA43">
        <v>4</v>
      </c>
      <c r="BB43">
        <v>1</v>
      </c>
      <c r="BC43">
        <v>4</v>
      </c>
      <c r="BD43">
        <v>1</v>
      </c>
      <c r="BE43">
        <v>1</v>
      </c>
      <c r="BF43">
        <v>1</v>
      </c>
      <c r="BG43">
        <v>2</v>
      </c>
      <c r="BH43">
        <v>1</v>
      </c>
      <c r="BI43">
        <v>1</v>
      </c>
      <c r="BJ43">
        <v>1</v>
      </c>
      <c r="BK43">
        <v>4</v>
      </c>
      <c r="BL43">
        <v>4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4</v>
      </c>
      <c r="BX43">
        <v>1</v>
      </c>
      <c r="BY43">
        <v>4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4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5</v>
      </c>
      <c r="CU43">
        <v>1</v>
      </c>
      <c r="CV43">
        <v>1</v>
      </c>
      <c r="CW43">
        <v>1</v>
      </c>
      <c r="CX43">
        <v>138</v>
      </c>
    </row>
    <row r="44" spans="1:102" x14ac:dyDescent="0.25">
      <c r="A44">
        <v>276</v>
      </c>
      <c r="B44" t="s">
        <v>359</v>
      </c>
      <c r="C44" t="s">
        <v>360</v>
      </c>
      <c r="D44" t="s">
        <v>129</v>
      </c>
      <c r="E44" t="s">
        <v>130</v>
      </c>
      <c r="F44" t="s">
        <v>340</v>
      </c>
      <c r="G44" t="s">
        <v>341</v>
      </c>
      <c r="H44" t="s">
        <v>131</v>
      </c>
      <c r="I44">
        <v>46</v>
      </c>
      <c r="J44" t="s">
        <v>342</v>
      </c>
      <c r="K44">
        <v>13594620108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90</v>
      </c>
    </row>
    <row r="45" spans="1:102" x14ac:dyDescent="0.25">
      <c r="A45">
        <v>277</v>
      </c>
      <c r="B45" t="s">
        <v>361</v>
      </c>
      <c r="C45" t="s">
        <v>362</v>
      </c>
      <c r="D45" t="s">
        <v>129</v>
      </c>
      <c r="E45" t="s">
        <v>130</v>
      </c>
      <c r="F45" t="s">
        <v>304</v>
      </c>
      <c r="G45" t="s">
        <v>305</v>
      </c>
      <c r="H45" t="s">
        <v>131</v>
      </c>
      <c r="I45">
        <v>49</v>
      </c>
      <c r="J45" t="s">
        <v>306</v>
      </c>
      <c r="K45">
        <v>13883473260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90</v>
      </c>
    </row>
    <row r="46" spans="1:102" x14ac:dyDescent="0.25">
      <c r="A46">
        <v>278</v>
      </c>
      <c r="B46" t="s">
        <v>363</v>
      </c>
      <c r="C46" t="s">
        <v>143</v>
      </c>
      <c r="D46" t="s">
        <v>129</v>
      </c>
      <c r="E46" t="s">
        <v>130</v>
      </c>
      <c r="F46" t="s">
        <v>364</v>
      </c>
      <c r="G46" t="s">
        <v>365</v>
      </c>
      <c r="H46" t="s">
        <v>131</v>
      </c>
      <c r="I46">
        <v>35</v>
      </c>
      <c r="J46" t="s">
        <v>366</v>
      </c>
      <c r="K46">
        <v>15111842733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90</v>
      </c>
    </row>
    <row r="47" spans="1:102" x14ac:dyDescent="0.25">
      <c r="A47">
        <v>279</v>
      </c>
      <c r="B47" t="s">
        <v>367</v>
      </c>
      <c r="C47" t="s">
        <v>368</v>
      </c>
      <c r="D47" t="s">
        <v>129</v>
      </c>
      <c r="E47" t="s">
        <v>130</v>
      </c>
      <c r="F47" t="s">
        <v>369</v>
      </c>
      <c r="G47" t="s">
        <v>370</v>
      </c>
      <c r="H47" t="s">
        <v>131</v>
      </c>
      <c r="I47">
        <v>49</v>
      </c>
      <c r="J47" t="s">
        <v>371</v>
      </c>
      <c r="K47">
        <v>13896043043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90</v>
      </c>
    </row>
    <row r="48" spans="1:102" x14ac:dyDescent="0.25">
      <c r="A48">
        <v>280</v>
      </c>
      <c r="B48" t="s">
        <v>372</v>
      </c>
      <c r="C48" t="s">
        <v>182</v>
      </c>
      <c r="D48" t="s">
        <v>129</v>
      </c>
      <c r="E48" t="s">
        <v>130</v>
      </c>
      <c r="F48" t="s">
        <v>373</v>
      </c>
      <c r="G48" t="s">
        <v>374</v>
      </c>
      <c r="H48" t="s">
        <v>131</v>
      </c>
      <c r="I48">
        <v>47</v>
      </c>
      <c r="J48" t="s">
        <v>375</v>
      </c>
      <c r="K48">
        <v>18008362615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2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92</v>
      </c>
    </row>
    <row r="49" spans="1:102" x14ac:dyDescent="0.25">
      <c r="A49">
        <v>281</v>
      </c>
      <c r="B49" t="s">
        <v>376</v>
      </c>
      <c r="C49" t="s">
        <v>176</v>
      </c>
      <c r="D49" t="s">
        <v>129</v>
      </c>
      <c r="E49" t="s">
        <v>130</v>
      </c>
      <c r="F49" t="s">
        <v>377</v>
      </c>
      <c r="G49" t="s">
        <v>378</v>
      </c>
      <c r="H49" t="s">
        <v>131</v>
      </c>
      <c r="I49">
        <v>53</v>
      </c>
      <c r="J49" t="s">
        <v>379</v>
      </c>
      <c r="K49">
        <v>18908375638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90</v>
      </c>
    </row>
    <row r="50" spans="1:102" x14ac:dyDescent="0.25">
      <c r="A50">
        <v>282</v>
      </c>
      <c r="B50" t="s">
        <v>380</v>
      </c>
      <c r="C50" t="s">
        <v>381</v>
      </c>
      <c r="D50" t="s">
        <v>129</v>
      </c>
      <c r="E50" t="s">
        <v>130</v>
      </c>
      <c r="F50" t="s">
        <v>382</v>
      </c>
      <c r="G50" t="s">
        <v>383</v>
      </c>
      <c r="H50" t="s">
        <v>131</v>
      </c>
      <c r="I50">
        <v>48</v>
      </c>
      <c r="J50" t="s">
        <v>384</v>
      </c>
      <c r="K50">
        <v>13372660113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2</v>
      </c>
      <c r="U50">
        <v>2</v>
      </c>
      <c r="V50">
        <v>2</v>
      </c>
      <c r="W50">
        <v>1</v>
      </c>
      <c r="X50">
        <v>1</v>
      </c>
      <c r="Y50">
        <v>2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2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2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2</v>
      </c>
      <c r="BX50">
        <v>1</v>
      </c>
      <c r="BY50">
        <v>2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98</v>
      </c>
    </row>
    <row r="51" spans="1:102" x14ac:dyDescent="0.25">
      <c r="A51">
        <v>283</v>
      </c>
      <c r="B51" t="s">
        <v>385</v>
      </c>
      <c r="C51" t="s">
        <v>386</v>
      </c>
      <c r="D51" t="s">
        <v>129</v>
      </c>
      <c r="E51" t="s">
        <v>130</v>
      </c>
      <c r="F51" t="s">
        <v>159</v>
      </c>
      <c r="G51" t="s">
        <v>387</v>
      </c>
      <c r="H51" t="s">
        <v>131</v>
      </c>
      <c r="I51">
        <v>53</v>
      </c>
      <c r="J51" t="s">
        <v>388</v>
      </c>
      <c r="K51">
        <v>13983384556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90</v>
      </c>
    </row>
    <row r="52" spans="1:102" x14ac:dyDescent="0.25">
      <c r="A52">
        <v>284</v>
      </c>
      <c r="B52" t="s">
        <v>389</v>
      </c>
      <c r="C52" t="s">
        <v>386</v>
      </c>
      <c r="D52" t="s">
        <v>129</v>
      </c>
      <c r="E52" t="s">
        <v>130</v>
      </c>
      <c r="F52" t="s">
        <v>149</v>
      </c>
      <c r="G52" t="s">
        <v>390</v>
      </c>
      <c r="H52" t="s">
        <v>131</v>
      </c>
      <c r="I52">
        <v>48</v>
      </c>
      <c r="J52" t="s">
        <v>391</v>
      </c>
      <c r="K52">
        <v>13883228183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90</v>
      </c>
    </row>
    <row r="53" spans="1:102" x14ac:dyDescent="0.25">
      <c r="A53">
        <v>285</v>
      </c>
      <c r="B53" t="s">
        <v>392</v>
      </c>
      <c r="C53" t="s">
        <v>245</v>
      </c>
      <c r="D53" t="s">
        <v>129</v>
      </c>
      <c r="E53" t="s">
        <v>130</v>
      </c>
      <c r="F53" t="s">
        <v>393</v>
      </c>
      <c r="G53" t="s">
        <v>394</v>
      </c>
      <c r="H53" t="s">
        <v>131</v>
      </c>
      <c r="I53">
        <v>38</v>
      </c>
      <c r="J53" t="s">
        <v>395</v>
      </c>
      <c r="K53">
        <v>13883606379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2</v>
      </c>
      <c r="U53">
        <v>1</v>
      </c>
      <c r="V53">
        <v>2</v>
      </c>
      <c r="W53">
        <v>1</v>
      </c>
      <c r="X53">
        <v>1</v>
      </c>
      <c r="Y53">
        <v>2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2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2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2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96</v>
      </c>
    </row>
    <row r="54" spans="1:102" x14ac:dyDescent="0.25">
      <c r="A54">
        <v>286</v>
      </c>
      <c r="B54" t="s">
        <v>396</v>
      </c>
      <c r="C54" t="s">
        <v>397</v>
      </c>
      <c r="D54" t="s">
        <v>129</v>
      </c>
      <c r="E54" t="s">
        <v>130</v>
      </c>
      <c r="F54" t="s">
        <v>398</v>
      </c>
      <c r="G54" t="s">
        <v>399</v>
      </c>
      <c r="H54" t="s">
        <v>131</v>
      </c>
      <c r="I54">
        <v>52</v>
      </c>
      <c r="J54" t="s">
        <v>400</v>
      </c>
      <c r="K54">
        <v>15123255261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91</v>
      </c>
    </row>
    <row r="55" spans="1:102" x14ac:dyDescent="0.25">
      <c r="A55">
        <v>287</v>
      </c>
      <c r="B55" t="s">
        <v>401</v>
      </c>
      <c r="C55" t="s">
        <v>402</v>
      </c>
      <c r="D55" t="s">
        <v>129</v>
      </c>
      <c r="E55" t="s">
        <v>130</v>
      </c>
      <c r="F55" t="s">
        <v>403</v>
      </c>
      <c r="G55" t="s">
        <v>404</v>
      </c>
      <c r="H55" t="s">
        <v>131</v>
      </c>
      <c r="I55">
        <v>52</v>
      </c>
      <c r="J55" t="s">
        <v>405</v>
      </c>
      <c r="K55">
        <v>17316778682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3</v>
      </c>
      <c r="U55">
        <v>1</v>
      </c>
      <c r="V55">
        <v>2</v>
      </c>
      <c r="W55">
        <v>1</v>
      </c>
      <c r="X55">
        <v>1</v>
      </c>
      <c r="Y55">
        <v>4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4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4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103</v>
      </c>
    </row>
    <row r="56" spans="1:102" x14ac:dyDescent="0.25">
      <c r="A56">
        <v>288</v>
      </c>
      <c r="B56" t="s">
        <v>406</v>
      </c>
      <c r="C56" t="s">
        <v>407</v>
      </c>
      <c r="D56" t="s">
        <v>129</v>
      </c>
      <c r="E56" t="s">
        <v>130</v>
      </c>
      <c r="F56" t="s">
        <v>408</v>
      </c>
      <c r="G56" t="s">
        <v>409</v>
      </c>
      <c r="H56" t="s">
        <v>131</v>
      </c>
      <c r="I56">
        <v>52</v>
      </c>
      <c r="J56" t="s">
        <v>410</v>
      </c>
      <c r="K56">
        <v>17764872218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90</v>
      </c>
    </row>
    <row r="57" spans="1:102" x14ac:dyDescent="0.25">
      <c r="A57">
        <v>289</v>
      </c>
      <c r="B57" t="s">
        <v>411</v>
      </c>
      <c r="C57" t="s">
        <v>412</v>
      </c>
      <c r="D57" t="s">
        <v>129</v>
      </c>
      <c r="E57" t="s">
        <v>130</v>
      </c>
      <c r="F57" t="s">
        <v>413</v>
      </c>
      <c r="G57" t="s">
        <v>414</v>
      </c>
      <c r="H57" t="s">
        <v>131</v>
      </c>
      <c r="I57">
        <v>37</v>
      </c>
      <c r="J57" t="s">
        <v>415</v>
      </c>
      <c r="K57">
        <v>13983298203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2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91</v>
      </c>
    </row>
    <row r="58" spans="1:102" x14ac:dyDescent="0.25">
      <c r="A58">
        <v>290</v>
      </c>
      <c r="B58" t="s">
        <v>416</v>
      </c>
      <c r="C58" t="s">
        <v>170</v>
      </c>
      <c r="D58" t="s">
        <v>129</v>
      </c>
      <c r="E58" t="s">
        <v>130</v>
      </c>
      <c r="F58" t="s">
        <v>167</v>
      </c>
      <c r="G58" t="s">
        <v>417</v>
      </c>
      <c r="H58" t="s">
        <v>131</v>
      </c>
      <c r="I58">
        <v>58</v>
      </c>
      <c r="J58" t="s">
        <v>418</v>
      </c>
      <c r="K58">
        <v>13594059871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90</v>
      </c>
    </row>
    <row r="59" spans="1:102" x14ac:dyDescent="0.25">
      <c r="A59">
        <v>291</v>
      </c>
      <c r="B59" t="s">
        <v>419</v>
      </c>
      <c r="C59" t="s">
        <v>420</v>
      </c>
      <c r="D59" t="s">
        <v>129</v>
      </c>
      <c r="E59" t="s">
        <v>130</v>
      </c>
      <c r="F59" t="s">
        <v>421</v>
      </c>
      <c r="G59" t="s">
        <v>422</v>
      </c>
      <c r="H59" t="s">
        <v>131</v>
      </c>
      <c r="I59">
        <v>46</v>
      </c>
      <c r="J59" t="s">
        <v>423</v>
      </c>
      <c r="K59">
        <v>18202332174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2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2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93</v>
      </c>
    </row>
    <row r="60" spans="1:102" x14ac:dyDescent="0.25">
      <c r="A60">
        <v>292</v>
      </c>
      <c r="B60" t="s">
        <v>424</v>
      </c>
      <c r="C60" t="s">
        <v>176</v>
      </c>
      <c r="D60" t="s">
        <v>129</v>
      </c>
      <c r="E60" t="s">
        <v>130</v>
      </c>
      <c r="F60" t="s">
        <v>425</v>
      </c>
      <c r="G60" t="s">
        <v>426</v>
      </c>
      <c r="H60" t="s">
        <v>131</v>
      </c>
      <c r="I60">
        <v>51</v>
      </c>
      <c r="J60" t="s">
        <v>427</v>
      </c>
      <c r="K60">
        <v>13609446066</v>
      </c>
      <c r="L60">
        <v>2</v>
      </c>
      <c r="M60">
        <v>2</v>
      </c>
      <c r="N60">
        <v>2</v>
      </c>
      <c r="O60">
        <v>2</v>
      </c>
      <c r="P60">
        <v>3</v>
      </c>
      <c r="Q60">
        <v>2</v>
      </c>
      <c r="R60">
        <v>2</v>
      </c>
      <c r="S60">
        <v>2</v>
      </c>
      <c r="T60">
        <v>2</v>
      </c>
      <c r="U60">
        <v>3</v>
      </c>
      <c r="V60">
        <v>2</v>
      </c>
      <c r="W60">
        <v>2</v>
      </c>
      <c r="X60">
        <v>3</v>
      </c>
      <c r="Y60">
        <v>3</v>
      </c>
      <c r="Z60">
        <v>3</v>
      </c>
      <c r="AA60">
        <v>2</v>
      </c>
      <c r="AB60">
        <v>2</v>
      </c>
      <c r="AC60">
        <v>3</v>
      </c>
      <c r="AD60">
        <v>2</v>
      </c>
      <c r="AE60">
        <v>1</v>
      </c>
      <c r="AF60">
        <v>1</v>
      </c>
      <c r="AG60">
        <v>2</v>
      </c>
      <c r="AH60">
        <v>3</v>
      </c>
      <c r="AI60">
        <v>3</v>
      </c>
      <c r="AJ60">
        <v>3</v>
      </c>
      <c r="AK60">
        <v>2</v>
      </c>
      <c r="AL60">
        <v>2</v>
      </c>
      <c r="AM60">
        <v>3</v>
      </c>
      <c r="AN60">
        <v>3</v>
      </c>
      <c r="AO60">
        <v>3</v>
      </c>
      <c r="AP60">
        <v>3</v>
      </c>
      <c r="AQ60">
        <v>2</v>
      </c>
      <c r="AR60">
        <v>3</v>
      </c>
      <c r="AS60">
        <v>3</v>
      </c>
      <c r="AT60">
        <v>2</v>
      </c>
      <c r="AU60">
        <v>3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3</v>
      </c>
      <c r="BB60">
        <v>2</v>
      </c>
      <c r="BC60">
        <v>3</v>
      </c>
      <c r="BD60">
        <v>2</v>
      </c>
      <c r="BE60">
        <v>2</v>
      </c>
      <c r="BF60">
        <v>1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3</v>
      </c>
      <c r="BM60">
        <v>3</v>
      </c>
      <c r="BN60">
        <v>2</v>
      </c>
      <c r="BO60">
        <v>3</v>
      </c>
      <c r="BP60">
        <v>3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3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3</v>
      </c>
      <c r="CC60">
        <v>3</v>
      </c>
      <c r="CD60">
        <v>3</v>
      </c>
      <c r="CE60">
        <v>3</v>
      </c>
      <c r="CF60">
        <v>2</v>
      </c>
      <c r="CG60">
        <v>2</v>
      </c>
      <c r="CH60">
        <v>2</v>
      </c>
      <c r="CI60">
        <v>2</v>
      </c>
      <c r="CJ60">
        <v>2</v>
      </c>
      <c r="CK60">
        <v>3</v>
      </c>
      <c r="CL60">
        <v>2</v>
      </c>
      <c r="CM60">
        <v>3</v>
      </c>
      <c r="CN60">
        <v>2</v>
      </c>
      <c r="CO60">
        <v>1</v>
      </c>
      <c r="CP60">
        <v>2</v>
      </c>
      <c r="CQ60">
        <v>3</v>
      </c>
      <c r="CR60">
        <v>2</v>
      </c>
      <c r="CS60">
        <v>2</v>
      </c>
      <c r="CT60">
        <v>2</v>
      </c>
      <c r="CU60">
        <v>2</v>
      </c>
      <c r="CV60">
        <v>3</v>
      </c>
      <c r="CW60">
        <v>3</v>
      </c>
      <c r="CX60">
        <v>208</v>
      </c>
    </row>
    <row r="61" spans="1:102" x14ac:dyDescent="0.25">
      <c r="A61">
        <v>293</v>
      </c>
      <c r="B61" t="s">
        <v>428</v>
      </c>
      <c r="C61" t="s">
        <v>169</v>
      </c>
      <c r="D61" t="s">
        <v>129</v>
      </c>
      <c r="E61" t="s">
        <v>130</v>
      </c>
      <c r="F61" t="s">
        <v>246</v>
      </c>
      <c r="G61" t="s">
        <v>429</v>
      </c>
      <c r="H61" t="s">
        <v>131</v>
      </c>
      <c r="I61">
        <v>49</v>
      </c>
      <c r="J61" t="s">
        <v>430</v>
      </c>
      <c r="K61">
        <v>13509410335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90</v>
      </c>
    </row>
    <row r="62" spans="1:102" x14ac:dyDescent="0.25">
      <c r="A62">
        <v>294</v>
      </c>
      <c r="B62" t="s">
        <v>431</v>
      </c>
      <c r="C62" t="s">
        <v>186</v>
      </c>
      <c r="D62" t="s">
        <v>129</v>
      </c>
      <c r="E62" t="s">
        <v>130</v>
      </c>
      <c r="F62" t="s">
        <v>432</v>
      </c>
      <c r="G62" t="s">
        <v>433</v>
      </c>
      <c r="H62" t="s">
        <v>131</v>
      </c>
      <c r="I62">
        <v>59</v>
      </c>
      <c r="J62" t="s">
        <v>434</v>
      </c>
      <c r="K62">
        <v>13996002402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2</v>
      </c>
      <c r="U62">
        <v>1</v>
      </c>
      <c r="V62">
        <v>2</v>
      </c>
      <c r="W62">
        <v>1</v>
      </c>
      <c r="X62">
        <v>1</v>
      </c>
      <c r="Y62">
        <v>2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3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2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96</v>
      </c>
    </row>
    <row r="63" spans="1:102" x14ac:dyDescent="0.25">
      <c r="A63">
        <v>295</v>
      </c>
      <c r="B63" t="s">
        <v>435</v>
      </c>
      <c r="C63" t="s">
        <v>436</v>
      </c>
      <c r="D63" t="s">
        <v>129</v>
      </c>
      <c r="E63" t="s">
        <v>130</v>
      </c>
      <c r="F63" t="s">
        <v>437</v>
      </c>
      <c r="G63" t="s">
        <v>438</v>
      </c>
      <c r="H63" t="s">
        <v>131</v>
      </c>
      <c r="I63">
        <v>45</v>
      </c>
      <c r="J63" t="s">
        <v>439</v>
      </c>
      <c r="K63">
        <v>15736277664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2</v>
      </c>
      <c r="U63">
        <v>2</v>
      </c>
      <c r="V63">
        <v>1</v>
      </c>
      <c r="W63">
        <v>1</v>
      </c>
      <c r="X63">
        <v>1</v>
      </c>
      <c r="Y63">
        <v>2</v>
      </c>
      <c r="Z63">
        <v>1</v>
      </c>
      <c r="AA63">
        <v>1</v>
      </c>
      <c r="AB63">
        <v>1</v>
      </c>
      <c r="AC63">
        <v>1</v>
      </c>
      <c r="AD63">
        <v>2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2</v>
      </c>
      <c r="AL63">
        <v>1</v>
      </c>
      <c r="AM63">
        <v>2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2</v>
      </c>
      <c r="AX63">
        <v>1</v>
      </c>
      <c r="AY63">
        <v>1</v>
      </c>
      <c r="AZ63">
        <v>2</v>
      </c>
      <c r="BA63">
        <v>1</v>
      </c>
      <c r="BB63">
        <v>1</v>
      </c>
      <c r="BC63">
        <v>2</v>
      </c>
      <c r="BD63">
        <v>2</v>
      </c>
      <c r="BE63">
        <v>2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2</v>
      </c>
      <c r="BT63">
        <v>1</v>
      </c>
      <c r="BU63">
        <v>1</v>
      </c>
      <c r="BV63">
        <v>1</v>
      </c>
      <c r="BW63">
        <v>2</v>
      </c>
      <c r="BX63">
        <v>1</v>
      </c>
      <c r="BY63">
        <v>2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2</v>
      </c>
      <c r="CG63">
        <v>1</v>
      </c>
      <c r="CH63">
        <v>1</v>
      </c>
      <c r="CI63">
        <v>2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2</v>
      </c>
      <c r="CR63">
        <v>1</v>
      </c>
      <c r="CS63">
        <v>2</v>
      </c>
      <c r="CT63">
        <v>2</v>
      </c>
      <c r="CU63">
        <v>1</v>
      </c>
      <c r="CV63">
        <v>1</v>
      </c>
      <c r="CW63">
        <v>1</v>
      </c>
      <c r="CX63">
        <v>109</v>
      </c>
    </row>
    <row r="64" spans="1:102" x14ac:dyDescent="0.25">
      <c r="A64">
        <v>296</v>
      </c>
      <c r="B64" t="s">
        <v>440</v>
      </c>
      <c r="C64" t="s">
        <v>441</v>
      </c>
      <c r="D64" t="s">
        <v>129</v>
      </c>
      <c r="E64" t="s">
        <v>130</v>
      </c>
      <c r="F64" t="s">
        <v>442</v>
      </c>
      <c r="G64" t="s">
        <v>443</v>
      </c>
      <c r="H64" t="s">
        <v>131</v>
      </c>
      <c r="I64">
        <v>52</v>
      </c>
      <c r="J64" t="s">
        <v>444</v>
      </c>
      <c r="K64">
        <v>15086959998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90</v>
      </c>
    </row>
    <row r="65" spans="1:102" x14ac:dyDescent="0.25">
      <c r="A65">
        <v>297</v>
      </c>
      <c r="B65" t="s">
        <v>445</v>
      </c>
      <c r="C65" t="s">
        <v>446</v>
      </c>
      <c r="D65" t="s">
        <v>129</v>
      </c>
      <c r="E65" t="s">
        <v>130</v>
      </c>
      <c r="F65" t="s">
        <v>447</v>
      </c>
      <c r="G65" t="s">
        <v>448</v>
      </c>
      <c r="H65" t="s">
        <v>131</v>
      </c>
      <c r="I65">
        <v>54</v>
      </c>
      <c r="J65" t="s">
        <v>449</v>
      </c>
      <c r="K65">
        <v>17784459274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3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92</v>
      </c>
    </row>
    <row r="66" spans="1:102" x14ac:dyDescent="0.25">
      <c r="A66">
        <v>298</v>
      </c>
      <c r="B66" t="s">
        <v>450</v>
      </c>
      <c r="C66" t="s">
        <v>177</v>
      </c>
      <c r="D66" t="s">
        <v>129</v>
      </c>
      <c r="E66" t="s">
        <v>130</v>
      </c>
      <c r="F66" t="s">
        <v>451</v>
      </c>
      <c r="G66" t="s">
        <v>452</v>
      </c>
      <c r="H66" t="s">
        <v>131</v>
      </c>
      <c r="I66">
        <v>38</v>
      </c>
      <c r="J66" t="s">
        <v>453</v>
      </c>
      <c r="K66">
        <v>15928327225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2</v>
      </c>
      <c r="AJ66">
        <v>1</v>
      </c>
      <c r="AK66">
        <v>1</v>
      </c>
      <c r="AL66">
        <v>2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2</v>
      </c>
      <c r="BB66">
        <v>1</v>
      </c>
      <c r="BC66">
        <v>1</v>
      </c>
      <c r="BD66">
        <v>2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2</v>
      </c>
      <c r="BL66">
        <v>2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2</v>
      </c>
      <c r="BU66">
        <v>1</v>
      </c>
      <c r="BV66">
        <v>1</v>
      </c>
      <c r="BW66">
        <v>2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2</v>
      </c>
      <c r="CU66">
        <v>1</v>
      </c>
      <c r="CV66">
        <v>1</v>
      </c>
      <c r="CW66">
        <v>1</v>
      </c>
      <c r="CX66">
        <v>99</v>
      </c>
    </row>
    <row r="67" spans="1:102" x14ac:dyDescent="0.25">
      <c r="A67">
        <v>299</v>
      </c>
      <c r="B67" t="s">
        <v>454</v>
      </c>
      <c r="C67" t="s">
        <v>139</v>
      </c>
      <c r="D67" t="s">
        <v>129</v>
      </c>
      <c r="E67" t="s">
        <v>130</v>
      </c>
      <c r="F67" t="s">
        <v>455</v>
      </c>
      <c r="G67" t="s">
        <v>456</v>
      </c>
      <c r="H67" t="s">
        <v>131</v>
      </c>
      <c r="I67">
        <v>53</v>
      </c>
      <c r="J67" t="s">
        <v>457</v>
      </c>
      <c r="K67">
        <v>18983920137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91</v>
      </c>
    </row>
    <row r="68" spans="1:102" x14ac:dyDescent="0.25">
      <c r="A68">
        <v>300</v>
      </c>
      <c r="B68" t="s">
        <v>458</v>
      </c>
      <c r="C68" t="s">
        <v>459</v>
      </c>
      <c r="D68" t="s">
        <v>129</v>
      </c>
      <c r="E68" t="s">
        <v>130</v>
      </c>
      <c r="F68" t="s">
        <v>460</v>
      </c>
      <c r="G68" t="s">
        <v>461</v>
      </c>
      <c r="H68" t="s">
        <v>131</v>
      </c>
      <c r="I68">
        <v>54</v>
      </c>
      <c r="J68" t="s">
        <v>462</v>
      </c>
      <c r="K68">
        <v>13212329087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90</v>
      </c>
    </row>
    <row r="69" spans="1:102" x14ac:dyDescent="0.25">
      <c r="A69">
        <v>301</v>
      </c>
      <c r="B69" t="s">
        <v>463</v>
      </c>
      <c r="C69" t="s">
        <v>185</v>
      </c>
      <c r="D69" t="s">
        <v>129</v>
      </c>
      <c r="E69" t="s">
        <v>130</v>
      </c>
      <c r="F69" t="s">
        <v>464</v>
      </c>
      <c r="G69" t="s">
        <v>465</v>
      </c>
      <c r="H69" t="s">
        <v>131</v>
      </c>
      <c r="I69">
        <v>40</v>
      </c>
      <c r="J69" t="s">
        <v>466</v>
      </c>
      <c r="K69">
        <v>15023769004</v>
      </c>
      <c r="L69">
        <v>2</v>
      </c>
      <c r="M69">
        <v>1</v>
      </c>
      <c r="N69">
        <v>1</v>
      </c>
      <c r="O69">
        <v>1</v>
      </c>
      <c r="P69">
        <v>2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92</v>
      </c>
    </row>
    <row r="70" spans="1:102" x14ac:dyDescent="0.25">
      <c r="A70">
        <v>302</v>
      </c>
      <c r="B70" t="s">
        <v>467</v>
      </c>
      <c r="C70" t="s">
        <v>468</v>
      </c>
      <c r="D70" t="s">
        <v>129</v>
      </c>
      <c r="E70" t="s">
        <v>130</v>
      </c>
      <c r="F70" t="s">
        <v>175</v>
      </c>
      <c r="G70" t="s">
        <v>469</v>
      </c>
      <c r="H70" t="s">
        <v>131</v>
      </c>
      <c r="I70">
        <v>51</v>
      </c>
      <c r="J70" t="s">
        <v>470</v>
      </c>
      <c r="K70">
        <v>15213297099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90</v>
      </c>
    </row>
    <row r="71" spans="1:102" x14ac:dyDescent="0.25">
      <c r="A71">
        <v>303</v>
      </c>
      <c r="B71" t="s">
        <v>471</v>
      </c>
      <c r="C71" t="s">
        <v>157</v>
      </c>
      <c r="D71" t="s">
        <v>129</v>
      </c>
      <c r="E71" t="s">
        <v>130</v>
      </c>
      <c r="F71" t="s">
        <v>472</v>
      </c>
      <c r="G71" t="s">
        <v>473</v>
      </c>
      <c r="H71" t="s">
        <v>131</v>
      </c>
      <c r="I71">
        <v>37</v>
      </c>
      <c r="J71" t="s">
        <v>474</v>
      </c>
      <c r="K71">
        <v>18983929414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2</v>
      </c>
      <c r="U71">
        <v>1</v>
      </c>
      <c r="V71">
        <v>1</v>
      </c>
      <c r="W71">
        <v>2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2</v>
      </c>
      <c r="AL71">
        <v>2</v>
      </c>
      <c r="AM71">
        <v>1</v>
      </c>
      <c r="AN71">
        <v>1</v>
      </c>
      <c r="AO71">
        <v>1</v>
      </c>
      <c r="AP71">
        <v>2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2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97</v>
      </c>
    </row>
    <row r="72" spans="1:102" x14ac:dyDescent="0.25">
      <c r="A72">
        <v>304</v>
      </c>
      <c r="B72" t="s">
        <v>475</v>
      </c>
      <c r="C72" t="s">
        <v>476</v>
      </c>
      <c r="D72" t="s">
        <v>129</v>
      </c>
      <c r="E72" t="s">
        <v>130</v>
      </c>
      <c r="F72" t="s">
        <v>477</v>
      </c>
      <c r="G72" t="s">
        <v>478</v>
      </c>
      <c r="H72" t="s">
        <v>131</v>
      </c>
      <c r="I72">
        <v>49</v>
      </c>
      <c r="J72" t="s">
        <v>479</v>
      </c>
      <c r="K72">
        <v>13637849457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90</v>
      </c>
    </row>
    <row r="73" spans="1:102" x14ac:dyDescent="0.25">
      <c r="A73">
        <v>305</v>
      </c>
      <c r="B73" t="s">
        <v>480</v>
      </c>
      <c r="C73" t="s">
        <v>156</v>
      </c>
      <c r="D73" t="s">
        <v>129</v>
      </c>
      <c r="E73" t="s">
        <v>130</v>
      </c>
      <c r="F73" t="s">
        <v>481</v>
      </c>
      <c r="G73" t="s">
        <v>482</v>
      </c>
      <c r="H73" t="s">
        <v>131</v>
      </c>
      <c r="I73">
        <v>57</v>
      </c>
      <c r="J73" t="s">
        <v>483</v>
      </c>
      <c r="K73">
        <v>15922652095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2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2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2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93</v>
      </c>
    </row>
    <row r="74" spans="1:102" x14ac:dyDescent="0.25">
      <c r="A74">
        <v>306</v>
      </c>
      <c r="B74" t="s">
        <v>484</v>
      </c>
      <c r="C74" t="s">
        <v>153</v>
      </c>
      <c r="D74" t="s">
        <v>129</v>
      </c>
      <c r="E74" t="s">
        <v>130</v>
      </c>
      <c r="F74" t="s">
        <v>485</v>
      </c>
      <c r="G74" t="s">
        <v>486</v>
      </c>
      <c r="H74" t="s">
        <v>131</v>
      </c>
      <c r="I74">
        <v>35</v>
      </c>
      <c r="J74" t="s">
        <v>487</v>
      </c>
      <c r="K74">
        <v>13594315135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90</v>
      </c>
    </row>
    <row r="75" spans="1:102" x14ac:dyDescent="0.25">
      <c r="A75">
        <v>307</v>
      </c>
      <c r="B75" t="s">
        <v>488</v>
      </c>
      <c r="C75" t="s">
        <v>489</v>
      </c>
      <c r="D75" t="s">
        <v>129</v>
      </c>
      <c r="E75" t="s">
        <v>130</v>
      </c>
      <c r="F75" t="s">
        <v>398</v>
      </c>
      <c r="G75" t="s">
        <v>490</v>
      </c>
      <c r="H75" t="s">
        <v>131</v>
      </c>
      <c r="I75">
        <v>54</v>
      </c>
      <c r="J75" t="s">
        <v>491</v>
      </c>
      <c r="K75">
        <v>15923547852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90</v>
      </c>
    </row>
    <row r="76" spans="1:102" x14ac:dyDescent="0.25">
      <c r="A76">
        <v>308</v>
      </c>
      <c r="B76" t="s">
        <v>492</v>
      </c>
      <c r="C76" t="s">
        <v>493</v>
      </c>
      <c r="D76" t="s">
        <v>129</v>
      </c>
      <c r="E76" t="s">
        <v>130</v>
      </c>
      <c r="F76" t="s">
        <v>494</v>
      </c>
      <c r="G76" t="s">
        <v>495</v>
      </c>
      <c r="H76" t="s">
        <v>131</v>
      </c>
      <c r="I76">
        <v>55</v>
      </c>
      <c r="J76" t="s">
        <v>496</v>
      </c>
      <c r="K76">
        <v>13527362206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90</v>
      </c>
    </row>
    <row r="77" spans="1:102" x14ac:dyDescent="0.25">
      <c r="A77">
        <v>309</v>
      </c>
      <c r="B77" t="s">
        <v>497</v>
      </c>
      <c r="C77" t="s">
        <v>498</v>
      </c>
      <c r="D77" t="s">
        <v>129</v>
      </c>
      <c r="E77" t="s">
        <v>130</v>
      </c>
      <c r="F77" t="s">
        <v>499</v>
      </c>
      <c r="G77" t="s">
        <v>500</v>
      </c>
      <c r="H77" t="s">
        <v>131</v>
      </c>
      <c r="I77">
        <v>48</v>
      </c>
      <c r="J77" t="s">
        <v>501</v>
      </c>
      <c r="K77">
        <v>13996376013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90</v>
      </c>
    </row>
    <row r="78" spans="1:102" x14ac:dyDescent="0.25">
      <c r="A78">
        <v>310</v>
      </c>
      <c r="B78" t="s">
        <v>502</v>
      </c>
      <c r="C78" t="s">
        <v>503</v>
      </c>
      <c r="D78" t="s">
        <v>129</v>
      </c>
      <c r="E78" t="s">
        <v>130</v>
      </c>
      <c r="F78" t="s">
        <v>504</v>
      </c>
      <c r="G78" t="s">
        <v>505</v>
      </c>
      <c r="H78" t="s">
        <v>131</v>
      </c>
      <c r="I78">
        <v>44</v>
      </c>
      <c r="J78" t="s">
        <v>506</v>
      </c>
      <c r="K78">
        <v>18983651256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2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2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2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93</v>
      </c>
    </row>
    <row r="79" spans="1:102" x14ac:dyDescent="0.25">
      <c r="A79">
        <v>311</v>
      </c>
      <c r="B79" t="s">
        <v>507</v>
      </c>
      <c r="C79" t="s">
        <v>178</v>
      </c>
      <c r="D79" t="s">
        <v>129</v>
      </c>
      <c r="E79" t="s">
        <v>130</v>
      </c>
      <c r="F79" t="s">
        <v>508</v>
      </c>
      <c r="G79" t="s">
        <v>509</v>
      </c>
      <c r="H79" t="s">
        <v>131</v>
      </c>
      <c r="I79">
        <v>52</v>
      </c>
      <c r="J79" t="s">
        <v>510</v>
      </c>
      <c r="K79">
        <v>13657669437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90</v>
      </c>
    </row>
    <row r="80" spans="1:102" x14ac:dyDescent="0.25">
      <c r="A80">
        <v>312</v>
      </c>
      <c r="B80" t="s">
        <v>511</v>
      </c>
      <c r="C80" t="s">
        <v>349</v>
      </c>
      <c r="D80" t="s">
        <v>129</v>
      </c>
      <c r="E80" t="s">
        <v>130</v>
      </c>
      <c r="F80" t="s">
        <v>189</v>
      </c>
      <c r="G80" t="s">
        <v>512</v>
      </c>
      <c r="H80" t="s">
        <v>131</v>
      </c>
      <c r="I80">
        <v>34</v>
      </c>
      <c r="J80" t="s">
        <v>513</v>
      </c>
      <c r="K80">
        <v>15023192178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90</v>
      </c>
    </row>
    <row r="81" spans="1:102" x14ac:dyDescent="0.25">
      <c r="A81">
        <v>313</v>
      </c>
      <c r="B81" t="s">
        <v>514</v>
      </c>
      <c r="C81" t="s">
        <v>135</v>
      </c>
      <c r="D81" t="s">
        <v>129</v>
      </c>
      <c r="E81" t="s">
        <v>130</v>
      </c>
      <c r="F81" t="s">
        <v>172</v>
      </c>
      <c r="G81" t="s">
        <v>515</v>
      </c>
      <c r="H81" t="s">
        <v>131</v>
      </c>
      <c r="I81">
        <v>53</v>
      </c>
      <c r="J81" t="s">
        <v>516</v>
      </c>
      <c r="K81">
        <v>13657685619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2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2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92</v>
      </c>
    </row>
    <row r="82" spans="1:102" x14ac:dyDescent="0.25">
      <c r="A82">
        <v>314</v>
      </c>
      <c r="B82" t="s">
        <v>517</v>
      </c>
      <c r="C82" t="s">
        <v>518</v>
      </c>
      <c r="D82" t="s">
        <v>129</v>
      </c>
      <c r="E82" t="s">
        <v>130</v>
      </c>
      <c r="F82" t="s">
        <v>519</v>
      </c>
      <c r="G82" t="s">
        <v>520</v>
      </c>
      <c r="H82" t="s">
        <v>131</v>
      </c>
      <c r="I82">
        <v>50</v>
      </c>
      <c r="J82" t="s">
        <v>521</v>
      </c>
      <c r="K82">
        <v>17708397706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1</v>
      </c>
      <c r="W82">
        <v>1</v>
      </c>
      <c r="X82">
        <v>1</v>
      </c>
      <c r="Y82">
        <v>2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2</v>
      </c>
      <c r="AJ82">
        <v>1</v>
      </c>
      <c r="AK82">
        <v>2</v>
      </c>
      <c r="AL82">
        <v>2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2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2</v>
      </c>
      <c r="BT82">
        <v>1</v>
      </c>
      <c r="BU82">
        <v>1</v>
      </c>
      <c r="BV82">
        <v>1</v>
      </c>
      <c r="BW82">
        <v>2</v>
      </c>
      <c r="BX82">
        <v>2</v>
      </c>
      <c r="BY82">
        <v>2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102</v>
      </c>
    </row>
    <row r="83" spans="1:102" x14ac:dyDescent="0.25">
      <c r="A83">
        <v>315</v>
      </c>
      <c r="B83" t="s">
        <v>522</v>
      </c>
      <c r="C83" t="s">
        <v>147</v>
      </c>
      <c r="D83" t="s">
        <v>129</v>
      </c>
      <c r="E83" t="s">
        <v>130</v>
      </c>
      <c r="F83" t="s">
        <v>369</v>
      </c>
      <c r="G83" t="s">
        <v>523</v>
      </c>
      <c r="H83" t="s">
        <v>131</v>
      </c>
      <c r="I83">
        <v>49</v>
      </c>
      <c r="J83" t="s">
        <v>524</v>
      </c>
      <c r="K83">
        <v>18723365115</v>
      </c>
      <c r="L83">
        <v>2</v>
      </c>
      <c r="M83">
        <v>2</v>
      </c>
      <c r="N83">
        <v>1</v>
      </c>
      <c r="O83">
        <v>1</v>
      </c>
      <c r="P83">
        <v>1</v>
      </c>
      <c r="Q83">
        <v>2</v>
      </c>
      <c r="R83">
        <v>1</v>
      </c>
      <c r="S83">
        <v>2</v>
      </c>
      <c r="T83">
        <v>2</v>
      </c>
      <c r="U83">
        <v>1</v>
      </c>
      <c r="V83">
        <v>2</v>
      </c>
      <c r="W83">
        <v>1</v>
      </c>
      <c r="X83">
        <v>1</v>
      </c>
      <c r="Y83">
        <v>2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2</v>
      </c>
      <c r="AJ83">
        <v>1</v>
      </c>
      <c r="AK83">
        <v>1</v>
      </c>
      <c r="AL83">
        <v>2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2</v>
      </c>
      <c r="AX83">
        <v>2</v>
      </c>
      <c r="AY83">
        <v>2</v>
      </c>
      <c r="AZ83">
        <v>1</v>
      </c>
      <c r="BA83">
        <v>2</v>
      </c>
      <c r="BB83">
        <v>1</v>
      </c>
      <c r="BC83">
        <v>2</v>
      </c>
      <c r="BD83">
        <v>2</v>
      </c>
      <c r="BE83">
        <v>1</v>
      </c>
      <c r="BF83">
        <v>1</v>
      </c>
      <c r="BG83">
        <v>2</v>
      </c>
      <c r="BH83">
        <v>1</v>
      </c>
      <c r="BI83">
        <v>1</v>
      </c>
      <c r="BJ83">
        <v>1</v>
      </c>
      <c r="BK83">
        <v>2</v>
      </c>
      <c r="BL83">
        <v>2</v>
      </c>
      <c r="BM83">
        <v>1</v>
      </c>
      <c r="BN83">
        <v>1</v>
      </c>
      <c r="BO83">
        <v>2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2</v>
      </c>
      <c r="BW83">
        <v>1</v>
      </c>
      <c r="BX83">
        <v>1</v>
      </c>
      <c r="BY83">
        <v>2</v>
      </c>
      <c r="BZ83">
        <v>2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2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2</v>
      </c>
      <c r="CT83">
        <v>1</v>
      </c>
      <c r="CU83">
        <v>1</v>
      </c>
      <c r="CV83">
        <v>1</v>
      </c>
      <c r="CW83">
        <v>1</v>
      </c>
      <c r="CX83">
        <v>114</v>
      </c>
    </row>
    <row r="84" spans="1:102" x14ac:dyDescent="0.25">
      <c r="A84">
        <v>316</v>
      </c>
      <c r="B84" t="s">
        <v>525</v>
      </c>
      <c r="C84" t="s">
        <v>317</v>
      </c>
      <c r="D84" t="s">
        <v>129</v>
      </c>
      <c r="E84" t="s">
        <v>130</v>
      </c>
      <c r="F84" t="s">
        <v>526</v>
      </c>
      <c r="G84" t="s">
        <v>527</v>
      </c>
      <c r="H84" t="s">
        <v>131</v>
      </c>
      <c r="I84">
        <v>25</v>
      </c>
      <c r="J84" t="s">
        <v>528</v>
      </c>
      <c r="K84">
        <v>17830155482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2</v>
      </c>
      <c r="U84">
        <v>2</v>
      </c>
      <c r="V84">
        <v>2</v>
      </c>
      <c r="W84">
        <v>1</v>
      </c>
      <c r="X84">
        <v>1</v>
      </c>
      <c r="Y84">
        <v>1</v>
      </c>
      <c r="Z84">
        <v>1</v>
      </c>
      <c r="AA84">
        <v>1</v>
      </c>
      <c r="AB84">
        <v>2</v>
      </c>
      <c r="AC84">
        <v>1</v>
      </c>
      <c r="AD84">
        <v>2</v>
      </c>
      <c r="AE84">
        <v>1</v>
      </c>
      <c r="AF84">
        <v>1</v>
      </c>
      <c r="AG84">
        <v>1</v>
      </c>
      <c r="AH84">
        <v>1</v>
      </c>
      <c r="AI84">
        <v>2</v>
      </c>
      <c r="AJ84">
        <v>1</v>
      </c>
      <c r="AK84">
        <v>1</v>
      </c>
      <c r="AL84">
        <v>2</v>
      </c>
      <c r="AM84">
        <v>1</v>
      </c>
      <c r="AN84">
        <v>1</v>
      </c>
      <c r="AO84">
        <v>1</v>
      </c>
      <c r="AP84">
        <v>2</v>
      </c>
      <c r="AQ84">
        <v>1</v>
      </c>
      <c r="AR84">
        <v>1</v>
      </c>
      <c r="AS84">
        <v>1</v>
      </c>
      <c r="AT84">
        <v>2</v>
      </c>
      <c r="AU84">
        <v>1</v>
      </c>
      <c r="AV84">
        <v>1</v>
      </c>
      <c r="AW84">
        <v>1</v>
      </c>
      <c r="AX84">
        <v>2</v>
      </c>
      <c r="AY84">
        <v>1</v>
      </c>
      <c r="AZ84">
        <v>1</v>
      </c>
      <c r="BA84">
        <v>2</v>
      </c>
      <c r="BB84">
        <v>1</v>
      </c>
      <c r="BC84">
        <v>1</v>
      </c>
      <c r="BD84">
        <v>2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2</v>
      </c>
      <c r="BO84">
        <v>1</v>
      </c>
      <c r="BP84">
        <v>1</v>
      </c>
      <c r="BQ84">
        <v>1</v>
      </c>
      <c r="BR84">
        <v>1</v>
      </c>
      <c r="BS84">
        <v>2</v>
      </c>
      <c r="BT84">
        <v>2</v>
      </c>
      <c r="BU84">
        <v>1</v>
      </c>
      <c r="BV84">
        <v>1</v>
      </c>
      <c r="BW84">
        <v>1</v>
      </c>
      <c r="BX84">
        <v>3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2</v>
      </c>
      <c r="CS84">
        <v>3</v>
      </c>
      <c r="CT84">
        <v>1</v>
      </c>
      <c r="CU84">
        <v>1</v>
      </c>
      <c r="CV84">
        <v>1</v>
      </c>
      <c r="CW84">
        <v>1</v>
      </c>
      <c r="CX84">
        <v>110</v>
      </c>
    </row>
    <row r="85" spans="1:102" x14ac:dyDescent="0.25">
      <c r="A85">
        <v>317</v>
      </c>
      <c r="B85" t="s">
        <v>529</v>
      </c>
      <c r="C85" t="s">
        <v>530</v>
      </c>
      <c r="D85" t="s">
        <v>129</v>
      </c>
      <c r="E85" t="s">
        <v>130</v>
      </c>
      <c r="F85" t="s">
        <v>531</v>
      </c>
      <c r="G85" t="s">
        <v>532</v>
      </c>
      <c r="H85" t="s">
        <v>131</v>
      </c>
      <c r="I85">
        <v>54</v>
      </c>
      <c r="J85" t="s">
        <v>533</v>
      </c>
      <c r="K85">
        <v>17782364198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3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2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93</v>
      </c>
    </row>
    <row r="86" spans="1:102" x14ac:dyDescent="0.25">
      <c r="A86">
        <v>318</v>
      </c>
      <c r="B86" t="s">
        <v>534</v>
      </c>
      <c r="C86" t="s">
        <v>535</v>
      </c>
      <c r="D86" t="s">
        <v>129</v>
      </c>
      <c r="E86" t="s">
        <v>130</v>
      </c>
      <c r="F86" t="s">
        <v>536</v>
      </c>
      <c r="G86" t="s">
        <v>537</v>
      </c>
      <c r="H86" t="s">
        <v>131</v>
      </c>
      <c r="I86">
        <v>35</v>
      </c>
      <c r="J86" t="s">
        <v>538</v>
      </c>
      <c r="K86">
        <v>17726292918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2</v>
      </c>
      <c r="V86">
        <v>2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2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2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2</v>
      </c>
      <c r="BE86">
        <v>2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2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2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2</v>
      </c>
      <c r="CT86">
        <v>1</v>
      </c>
      <c r="CU86">
        <v>1</v>
      </c>
      <c r="CV86">
        <v>1</v>
      </c>
      <c r="CW86">
        <v>1</v>
      </c>
      <c r="CX86">
        <v>99</v>
      </c>
    </row>
    <row r="87" spans="1:102" x14ac:dyDescent="0.25">
      <c r="A87">
        <v>319</v>
      </c>
      <c r="B87" t="s">
        <v>539</v>
      </c>
      <c r="C87" t="s">
        <v>540</v>
      </c>
      <c r="D87" t="s">
        <v>129</v>
      </c>
      <c r="E87" t="s">
        <v>130</v>
      </c>
      <c r="F87" t="s">
        <v>541</v>
      </c>
      <c r="G87" t="s">
        <v>542</v>
      </c>
      <c r="H87" t="s">
        <v>131</v>
      </c>
      <c r="I87">
        <v>55</v>
      </c>
      <c r="J87" t="s">
        <v>543</v>
      </c>
      <c r="K87">
        <v>13508306072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90</v>
      </c>
    </row>
    <row r="88" spans="1:102" x14ac:dyDescent="0.25">
      <c r="A88">
        <v>320</v>
      </c>
      <c r="B88" t="s">
        <v>544</v>
      </c>
      <c r="C88" t="s">
        <v>436</v>
      </c>
      <c r="D88" t="s">
        <v>129</v>
      </c>
      <c r="E88" t="s">
        <v>130</v>
      </c>
      <c r="F88" t="s">
        <v>166</v>
      </c>
      <c r="G88" t="s">
        <v>545</v>
      </c>
      <c r="H88" t="s">
        <v>131</v>
      </c>
      <c r="I88">
        <v>47</v>
      </c>
      <c r="J88" t="s">
        <v>546</v>
      </c>
      <c r="K88">
        <v>13883465291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90</v>
      </c>
    </row>
    <row r="89" spans="1:102" x14ac:dyDescent="0.25">
      <c r="A89">
        <v>321</v>
      </c>
      <c r="B89" t="s">
        <v>547</v>
      </c>
      <c r="C89" t="s">
        <v>245</v>
      </c>
      <c r="D89" t="s">
        <v>129</v>
      </c>
      <c r="E89" t="s">
        <v>130</v>
      </c>
      <c r="F89" t="s">
        <v>548</v>
      </c>
      <c r="G89" t="s">
        <v>549</v>
      </c>
      <c r="H89" t="s">
        <v>131</v>
      </c>
      <c r="I89">
        <v>40</v>
      </c>
      <c r="J89" t="s">
        <v>550</v>
      </c>
      <c r="K89">
        <v>13983108210</v>
      </c>
      <c r="L89">
        <v>2</v>
      </c>
      <c r="M89">
        <v>1</v>
      </c>
      <c r="N89">
        <v>1</v>
      </c>
      <c r="O89">
        <v>2</v>
      </c>
      <c r="P89">
        <v>2</v>
      </c>
      <c r="Q89">
        <v>1</v>
      </c>
      <c r="R89">
        <v>1</v>
      </c>
      <c r="S89">
        <v>1</v>
      </c>
      <c r="T89">
        <v>2</v>
      </c>
      <c r="U89">
        <v>1</v>
      </c>
      <c r="V89">
        <v>1</v>
      </c>
      <c r="W89">
        <v>1</v>
      </c>
      <c r="X89">
        <v>1</v>
      </c>
      <c r="Y89">
        <v>2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2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2</v>
      </c>
      <c r="BX89">
        <v>1</v>
      </c>
      <c r="BY89">
        <v>2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2</v>
      </c>
      <c r="CU89">
        <v>1</v>
      </c>
      <c r="CV89">
        <v>1</v>
      </c>
      <c r="CW89">
        <v>1</v>
      </c>
      <c r="CX89">
        <v>100</v>
      </c>
    </row>
    <row r="90" spans="1:102" x14ac:dyDescent="0.25">
      <c r="A90">
        <v>322</v>
      </c>
      <c r="B90" t="s">
        <v>551</v>
      </c>
      <c r="C90" t="s">
        <v>552</v>
      </c>
      <c r="D90" t="s">
        <v>129</v>
      </c>
      <c r="E90" t="s">
        <v>130</v>
      </c>
      <c r="F90" t="s">
        <v>553</v>
      </c>
      <c r="G90" t="s">
        <v>554</v>
      </c>
      <c r="H90" t="s">
        <v>131</v>
      </c>
      <c r="I90">
        <v>54</v>
      </c>
      <c r="J90" t="s">
        <v>555</v>
      </c>
      <c r="K90">
        <v>19922355264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90</v>
      </c>
    </row>
    <row r="91" spans="1:102" x14ac:dyDescent="0.25">
      <c r="A91">
        <v>323</v>
      </c>
      <c r="B91" t="s">
        <v>556</v>
      </c>
      <c r="C91" t="s">
        <v>557</v>
      </c>
      <c r="D91" t="s">
        <v>129</v>
      </c>
      <c r="E91" t="s">
        <v>130</v>
      </c>
      <c r="F91" t="s">
        <v>166</v>
      </c>
      <c r="G91" t="s">
        <v>545</v>
      </c>
      <c r="H91" t="s">
        <v>131</v>
      </c>
      <c r="I91">
        <v>47</v>
      </c>
      <c r="J91" t="s">
        <v>546</v>
      </c>
      <c r="K91">
        <v>13883465291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90</v>
      </c>
    </row>
    <row r="92" spans="1:102" x14ac:dyDescent="0.25">
      <c r="A92">
        <v>324</v>
      </c>
      <c r="B92" t="s">
        <v>558</v>
      </c>
      <c r="C92" t="s">
        <v>559</v>
      </c>
      <c r="D92" t="s">
        <v>129</v>
      </c>
      <c r="E92" t="s">
        <v>130</v>
      </c>
      <c r="F92" t="s">
        <v>560</v>
      </c>
      <c r="G92" t="s">
        <v>561</v>
      </c>
      <c r="H92" t="s">
        <v>131</v>
      </c>
      <c r="I92">
        <v>33</v>
      </c>
      <c r="J92" t="s">
        <v>562</v>
      </c>
      <c r="K92">
        <v>17382355799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2</v>
      </c>
      <c r="U92">
        <v>1</v>
      </c>
      <c r="V92">
        <v>1</v>
      </c>
      <c r="W92">
        <v>1</v>
      </c>
      <c r="X92">
        <v>1</v>
      </c>
      <c r="Y92">
        <v>2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2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2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94</v>
      </c>
    </row>
    <row r="93" spans="1:102" x14ac:dyDescent="0.25">
      <c r="A93">
        <v>325</v>
      </c>
      <c r="B93" t="s">
        <v>563</v>
      </c>
      <c r="C93" t="s">
        <v>564</v>
      </c>
      <c r="D93" t="s">
        <v>129</v>
      </c>
      <c r="E93" t="s">
        <v>130</v>
      </c>
      <c r="F93" t="s">
        <v>565</v>
      </c>
      <c r="G93" t="s">
        <v>566</v>
      </c>
      <c r="H93" t="s">
        <v>131</v>
      </c>
      <c r="I93">
        <v>51</v>
      </c>
      <c r="J93" t="s">
        <v>567</v>
      </c>
      <c r="K93">
        <v>13368255383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90</v>
      </c>
    </row>
    <row r="94" spans="1:102" x14ac:dyDescent="0.25">
      <c r="A94">
        <v>326</v>
      </c>
      <c r="B94" t="s">
        <v>568</v>
      </c>
      <c r="C94" t="s">
        <v>569</v>
      </c>
      <c r="D94" t="s">
        <v>129</v>
      </c>
      <c r="E94" t="s">
        <v>130</v>
      </c>
      <c r="F94" t="s">
        <v>570</v>
      </c>
      <c r="G94" t="s">
        <v>571</v>
      </c>
      <c r="H94" t="s">
        <v>131</v>
      </c>
      <c r="I94">
        <v>47</v>
      </c>
      <c r="J94" t="s">
        <v>572</v>
      </c>
      <c r="K94">
        <v>13032321870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2</v>
      </c>
      <c r="BD94">
        <v>2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92</v>
      </c>
    </row>
    <row r="95" spans="1:102" x14ac:dyDescent="0.25">
      <c r="A95">
        <v>327</v>
      </c>
      <c r="B95" t="s">
        <v>573</v>
      </c>
      <c r="C95" t="s">
        <v>142</v>
      </c>
      <c r="D95" t="s">
        <v>129</v>
      </c>
      <c r="E95" t="s">
        <v>130</v>
      </c>
      <c r="F95" t="s">
        <v>574</v>
      </c>
      <c r="G95" t="s">
        <v>575</v>
      </c>
      <c r="H95" t="s">
        <v>131</v>
      </c>
      <c r="I95">
        <v>39</v>
      </c>
      <c r="J95" t="s">
        <v>576</v>
      </c>
      <c r="K95">
        <v>15111801691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2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3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2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2</v>
      </c>
      <c r="CT95">
        <v>1</v>
      </c>
      <c r="CU95">
        <v>1</v>
      </c>
      <c r="CV95">
        <v>1</v>
      </c>
      <c r="CW95">
        <v>1</v>
      </c>
      <c r="CX95">
        <v>95</v>
      </c>
    </row>
    <row r="96" spans="1:102" x14ac:dyDescent="0.25">
      <c r="A96">
        <v>328</v>
      </c>
      <c r="B96" t="s">
        <v>577</v>
      </c>
      <c r="C96" t="s">
        <v>152</v>
      </c>
      <c r="D96" t="s">
        <v>129</v>
      </c>
      <c r="E96" t="s">
        <v>130</v>
      </c>
      <c r="F96" t="s">
        <v>578</v>
      </c>
      <c r="G96" t="s">
        <v>579</v>
      </c>
      <c r="H96" t="s">
        <v>131</v>
      </c>
      <c r="I96">
        <v>32</v>
      </c>
      <c r="J96" t="s">
        <v>580</v>
      </c>
      <c r="K96">
        <v>13696475659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2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2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92</v>
      </c>
    </row>
    <row r="97" spans="1:102" x14ac:dyDescent="0.25">
      <c r="A97">
        <v>329</v>
      </c>
      <c r="B97" t="s">
        <v>581</v>
      </c>
      <c r="C97" t="s">
        <v>168</v>
      </c>
      <c r="D97" t="s">
        <v>129</v>
      </c>
      <c r="E97" t="s">
        <v>130</v>
      </c>
      <c r="F97" t="s">
        <v>582</v>
      </c>
      <c r="G97" t="s">
        <v>583</v>
      </c>
      <c r="H97" t="s">
        <v>131</v>
      </c>
      <c r="I97">
        <v>38</v>
      </c>
      <c r="J97" t="s">
        <v>584</v>
      </c>
      <c r="K97">
        <v>13048406733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90</v>
      </c>
    </row>
    <row r="98" spans="1:102" x14ac:dyDescent="0.25">
      <c r="A98">
        <v>330</v>
      </c>
      <c r="B98" t="s">
        <v>585</v>
      </c>
      <c r="C98" t="s">
        <v>586</v>
      </c>
      <c r="D98" t="s">
        <v>129</v>
      </c>
      <c r="E98" t="s">
        <v>130</v>
      </c>
      <c r="F98" t="s">
        <v>587</v>
      </c>
      <c r="G98" t="s">
        <v>588</v>
      </c>
      <c r="H98" t="s">
        <v>131</v>
      </c>
      <c r="I98">
        <v>33</v>
      </c>
      <c r="J98" t="s">
        <v>589</v>
      </c>
      <c r="K98">
        <v>13101352757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90</v>
      </c>
    </row>
    <row r="99" spans="1:102" x14ac:dyDescent="0.25">
      <c r="A99">
        <v>331</v>
      </c>
      <c r="B99" t="s">
        <v>590</v>
      </c>
      <c r="C99" t="s">
        <v>591</v>
      </c>
      <c r="D99" t="s">
        <v>129</v>
      </c>
      <c r="E99" t="s">
        <v>130</v>
      </c>
      <c r="F99" t="s">
        <v>592</v>
      </c>
      <c r="G99" t="s">
        <v>593</v>
      </c>
      <c r="H99" t="s">
        <v>131</v>
      </c>
      <c r="I99">
        <v>46</v>
      </c>
      <c r="J99" t="s">
        <v>594</v>
      </c>
      <c r="K99">
        <v>17830205737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90</v>
      </c>
    </row>
    <row r="100" spans="1:102" x14ac:dyDescent="0.25">
      <c r="A100">
        <v>332</v>
      </c>
      <c r="B100" t="s">
        <v>595</v>
      </c>
      <c r="C100" t="s">
        <v>165</v>
      </c>
      <c r="D100" t="s">
        <v>129</v>
      </c>
      <c r="E100" t="s">
        <v>130</v>
      </c>
      <c r="F100" t="s">
        <v>162</v>
      </c>
      <c r="G100" t="s">
        <v>596</v>
      </c>
      <c r="H100" t="s">
        <v>131</v>
      </c>
      <c r="I100">
        <v>44</v>
      </c>
      <c r="J100" t="s">
        <v>597</v>
      </c>
      <c r="K100">
        <v>13452008202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2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91</v>
      </c>
    </row>
    <row r="101" spans="1:102" x14ac:dyDescent="0.25">
      <c r="A101">
        <v>333</v>
      </c>
      <c r="B101" t="s">
        <v>598</v>
      </c>
      <c r="C101" t="s">
        <v>150</v>
      </c>
      <c r="D101" t="s">
        <v>129</v>
      </c>
      <c r="E101" t="s">
        <v>130</v>
      </c>
      <c r="F101" t="s">
        <v>285</v>
      </c>
      <c r="G101" t="s">
        <v>599</v>
      </c>
      <c r="H101" t="s">
        <v>131</v>
      </c>
      <c r="I101">
        <v>50</v>
      </c>
      <c r="J101" t="s">
        <v>600</v>
      </c>
      <c r="K101">
        <v>15922694625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90</v>
      </c>
    </row>
    <row r="102" spans="1:102" x14ac:dyDescent="0.25">
      <c r="A102">
        <v>334</v>
      </c>
      <c r="B102" t="s">
        <v>601</v>
      </c>
      <c r="C102" t="s">
        <v>602</v>
      </c>
      <c r="D102" t="s">
        <v>129</v>
      </c>
      <c r="E102" t="s">
        <v>130</v>
      </c>
      <c r="F102" t="s">
        <v>603</v>
      </c>
      <c r="G102" t="s">
        <v>604</v>
      </c>
      <c r="H102" t="s">
        <v>131</v>
      </c>
      <c r="I102">
        <v>49</v>
      </c>
      <c r="J102" t="s">
        <v>605</v>
      </c>
      <c r="K102">
        <v>13883066111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90</v>
      </c>
    </row>
    <row r="103" spans="1:102" x14ac:dyDescent="0.25">
      <c r="A103">
        <v>335</v>
      </c>
      <c r="B103" t="s">
        <v>606</v>
      </c>
      <c r="C103" t="s">
        <v>158</v>
      </c>
      <c r="D103" t="s">
        <v>129</v>
      </c>
      <c r="E103" t="s">
        <v>130</v>
      </c>
      <c r="F103" t="s">
        <v>607</v>
      </c>
      <c r="G103" t="s">
        <v>608</v>
      </c>
      <c r="H103" t="s">
        <v>131</v>
      </c>
      <c r="I103">
        <v>49</v>
      </c>
      <c r="J103" t="s">
        <v>609</v>
      </c>
      <c r="K103">
        <v>18996382633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90</v>
      </c>
    </row>
    <row r="104" spans="1:102" x14ac:dyDescent="0.25">
      <c r="A104">
        <v>336</v>
      </c>
      <c r="B104" t="s">
        <v>610</v>
      </c>
      <c r="C104" t="s">
        <v>476</v>
      </c>
      <c r="D104" t="s">
        <v>129</v>
      </c>
      <c r="E104" t="s">
        <v>130</v>
      </c>
      <c r="F104" t="s">
        <v>611</v>
      </c>
      <c r="G104" t="s">
        <v>612</v>
      </c>
      <c r="H104" t="s">
        <v>131</v>
      </c>
      <c r="I104">
        <v>58</v>
      </c>
      <c r="J104" t="s">
        <v>613</v>
      </c>
      <c r="K104">
        <v>13452317751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1</v>
      </c>
      <c r="X104">
        <v>1</v>
      </c>
      <c r="Y104">
        <v>2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2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2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2</v>
      </c>
      <c r="BM104">
        <v>1</v>
      </c>
      <c r="BN104">
        <v>1</v>
      </c>
      <c r="BO104">
        <v>2</v>
      </c>
      <c r="BP104">
        <v>2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98</v>
      </c>
    </row>
    <row r="105" spans="1:102" x14ac:dyDescent="0.25">
      <c r="A105">
        <v>337</v>
      </c>
      <c r="B105" t="s">
        <v>614</v>
      </c>
      <c r="C105" t="s">
        <v>138</v>
      </c>
      <c r="D105" t="s">
        <v>129</v>
      </c>
      <c r="E105" t="s">
        <v>130</v>
      </c>
      <c r="F105" t="s">
        <v>615</v>
      </c>
      <c r="G105" t="s">
        <v>616</v>
      </c>
      <c r="H105" t="s">
        <v>131</v>
      </c>
      <c r="I105">
        <v>54</v>
      </c>
      <c r="J105" t="s">
        <v>617</v>
      </c>
      <c r="K105">
        <v>18580266185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2</v>
      </c>
      <c r="BB105">
        <v>1</v>
      </c>
      <c r="BC105">
        <v>1</v>
      </c>
      <c r="BD105">
        <v>2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92</v>
      </c>
    </row>
    <row r="106" spans="1:102" x14ac:dyDescent="0.25">
      <c r="A106">
        <v>338</v>
      </c>
      <c r="B106" t="s">
        <v>618</v>
      </c>
      <c r="C106" t="s">
        <v>163</v>
      </c>
      <c r="D106" t="s">
        <v>129</v>
      </c>
      <c r="E106" t="s">
        <v>130</v>
      </c>
      <c r="F106" t="s">
        <v>619</v>
      </c>
      <c r="G106" t="s">
        <v>620</v>
      </c>
      <c r="H106" t="s">
        <v>131</v>
      </c>
      <c r="I106">
        <v>51</v>
      </c>
      <c r="J106" t="s">
        <v>621</v>
      </c>
      <c r="K106">
        <v>17784231733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90</v>
      </c>
    </row>
    <row r="107" spans="1:102" x14ac:dyDescent="0.25">
      <c r="A107">
        <v>339</v>
      </c>
      <c r="B107" t="s">
        <v>622</v>
      </c>
      <c r="C107" t="s">
        <v>623</v>
      </c>
      <c r="D107" t="s">
        <v>129</v>
      </c>
      <c r="E107" t="s">
        <v>130</v>
      </c>
      <c r="F107" t="s">
        <v>624</v>
      </c>
      <c r="G107" t="s">
        <v>625</v>
      </c>
      <c r="H107" t="s">
        <v>131</v>
      </c>
      <c r="I107">
        <v>47</v>
      </c>
      <c r="J107" t="s">
        <v>626</v>
      </c>
      <c r="K107">
        <v>15023154138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2</v>
      </c>
      <c r="V107">
        <v>1</v>
      </c>
      <c r="W107">
        <v>1</v>
      </c>
      <c r="X107">
        <v>1</v>
      </c>
      <c r="Y107">
        <v>2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2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2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94</v>
      </c>
    </row>
    <row r="108" spans="1:102" x14ac:dyDescent="0.25">
      <c r="A108">
        <v>340</v>
      </c>
      <c r="B108" t="s">
        <v>627</v>
      </c>
      <c r="C108" t="s">
        <v>628</v>
      </c>
      <c r="D108" t="s">
        <v>129</v>
      </c>
      <c r="E108" t="s">
        <v>130</v>
      </c>
      <c r="F108" t="s">
        <v>629</v>
      </c>
      <c r="G108" t="s">
        <v>630</v>
      </c>
      <c r="H108" t="s">
        <v>131</v>
      </c>
      <c r="I108">
        <v>45</v>
      </c>
      <c r="J108" t="s">
        <v>631</v>
      </c>
      <c r="K108">
        <v>12594632315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90</v>
      </c>
    </row>
    <row r="109" spans="1:102" x14ac:dyDescent="0.25">
      <c r="A109">
        <v>341</v>
      </c>
      <c r="B109" t="s">
        <v>632</v>
      </c>
      <c r="C109" t="s">
        <v>146</v>
      </c>
      <c r="D109" t="s">
        <v>129</v>
      </c>
      <c r="E109" t="s">
        <v>130</v>
      </c>
      <c r="F109" t="s">
        <v>633</v>
      </c>
      <c r="G109" t="s">
        <v>634</v>
      </c>
      <c r="H109" t="s">
        <v>131</v>
      </c>
      <c r="I109">
        <v>47</v>
      </c>
      <c r="J109" t="s">
        <v>635</v>
      </c>
      <c r="K109">
        <v>13983658971</v>
      </c>
      <c r="L109">
        <v>1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2</v>
      </c>
      <c r="T109">
        <v>1</v>
      </c>
      <c r="U109">
        <v>1</v>
      </c>
      <c r="V109">
        <v>2</v>
      </c>
      <c r="W109">
        <v>1</v>
      </c>
      <c r="X109">
        <v>1</v>
      </c>
      <c r="Y109">
        <v>2</v>
      </c>
      <c r="Z109">
        <v>1</v>
      </c>
      <c r="AA109">
        <v>1</v>
      </c>
      <c r="AB109">
        <v>1</v>
      </c>
      <c r="AC109">
        <v>2</v>
      </c>
      <c r="AD109">
        <v>2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2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2</v>
      </c>
      <c r="AV109">
        <v>2</v>
      </c>
      <c r="AW109">
        <v>1</v>
      </c>
      <c r="AX109">
        <v>1</v>
      </c>
      <c r="AY109">
        <v>2</v>
      </c>
      <c r="AZ109">
        <v>2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102</v>
      </c>
    </row>
    <row r="110" spans="1:102" x14ac:dyDescent="0.25">
      <c r="A110">
        <v>342</v>
      </c>
      <c r="B110" t="s">
        <v>636</v>
      </c>
      <c r="C110" t="s">
        <v>637</v>
      </c>
      <c r="D110" t="s">
        <v>129</v>
      </c>
      <c r="E110" t="s">
        <v>130</v>
      </c>
      <c r="F110" t="s">
        <v>638</v>
      </c>
      <c r="G110" t="s">
        <v>639</v>
      </c>
      <c r="H110" t="s">
        <v>131</v>
      </c>
      <c r="I110">
        <v>49</v>
      </c>
      <c r="J110" t="s">
        <v>640</v>
      </c>
      <c r="K110">
        <v>13983844028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2</v>
      </c>
      <c r="U110">
        <v>1</v>
      </c>
      <c r="V110">
        <v>1</v>
      </c>
      <c r="W110">
        <v>1</v>
      </c>
      <c r="X110">
        <v>1</v>
      </c>
      <c r="Y110">
        <v>2</v>
      </c>
      <c r="Z110">
        <v>1</v>
      </c>
      <c r="AA110">
        <v>1</v>
      </c>
      <c r="AB110">
        <v>1</v>
      </c>
      <c r="AC110">
        <v>1</v>
      </c>
      <c r="AD110">
        <v>2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2</v>
      </c>
      <c r="AM110">
        <v>1</v>
      </c>
      <c r="AN110">
        <v>1</v>
      </c>
      <c r="AO110">
        <v>1</v>
      </c>
      <c r="AP110">
        <v>1</v>
      </c>
      <c r="AQ110">
        <v>2</v>
      </c>
      <c r="AR110">
        <v>1</v>
      </c>
      <c r="AS110">
        <v>1</v>
      </c>
      <c r="AT110">
        <v>1</v>
      </c>
      <c r="AU110">
        <v>2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2</v>
      </c>
      <c r="BB110">
        <v>1</v>
      </c>
      <c r="BC110">
        <v>1</v>
      </c>
      <c r="BD110">
        <v>2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2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2</v>
      </c>
      <c r="BY110">
        <v>2</v>
      </c>
      <c r="BZ110">
        <v>1</v>
      </c>
      <c r="CA110">
        <v>1</v>
      </c>
      <c r="CB110">
        <v>1</v>
      </c>
      <c r="CC110">
        <v>2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2</v>
      </c>
      <c r="CT110">
        <v>1</v>
      </c>
      <c r="CU110">
        <v>2</v>
      </c>
      <c r="CV110">
        <v>1</v>
      </c>
      <c r="CW110">
        <v>1</v>
      </c>
      <c r="CX110">
        <v>104</v>
      </c>
    </row>
    <row r="111" spans="1:102" x14ac:dyDescent="0.25">
      <c r="A111">
        <v>343</v>
      </c>
      <c r="B111" t="s">
        <v>641</v>
      </c>
      <c r="C111" t="s">
        <v>642</v>
      </c>
      <c r="D111" t="s">
        <v>129</v>
      </c>
      <c r="E111" t="s">
        <v>130</v>
      </c>
      <c r="F111" t="s">
        <v>369</v>
      </c>
      <c r="G111" t="s">
        <v>643</v>
      </c>
      <c r="H111" t="s">
        <v>131</v>
      </c>
      <c r="I111">
        <v>43</v>
      </c>
      <c r="J111" t="s">
        <v>644</v>
      </c>
      <c r="K111">
        <v>13983924844</v>
      </c>
      <c r="L111">
        <v>1</v>
      </c>
      <c r="M111">
        <v>1</v>
      </c>
      <c r="N111">
        <v>1</v>
      </c>
      <c r="O111">
        <v>2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2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92</v>
      </c>
    </row>
    <row r="112" spans="1:102" x14ac:dyDescent="0.25">
      <c r="A112">
        <v>344</v>
      </c>
      <c r="B112" t="s">
        <v>645</v>
      </c>
      <c r="C112" t="s">
        <v>133</v>
      </c>
      <c r="D112" t="s">
        <v>129</v>
      </c>
      <c r="E112" t="s">
        <v>130</v>
      </c>
      <c r="F112" t="s">
        <v>646</v>
      </c>
      <c r="G112" t="s">
        <v>647</v>
      </c>
      <c r="H112" t="s">
        <v>131</v>
      </c>
      <c r="I112">
        <v>50</v>
      </c>
      <c r="J112" t="s">
        <v>648</v>
      </c>
      <c r="K112">
        <v>13896178378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90</v>
      </c>
    </row>
    <row r="113" spans="1:102" x14ac:dyDescent="0.25">
      <c r="A113">
        <v>345</v>
      </c>
      <c r="B113" t="s">
        <v>649</v>
      </c>
      <c r="C113" t="s">
        <v>161</v>
      </c>
      <c r="D113" t="s">
        <v>129</v>
      </c>
      <c r="E113" t="s">
        <v>130</v>
      </c>
      <c r="F113" t="s">
        <v>650</v>
      </c>
      <c r="G113" t="s">
        <v>171</v>
      </c>
      <c r="H113" t="s">
        <v>131</v>
      </c>
      <c r="I113">
        <v>48</v>
      </c>
      <c r="J113" t="s">
        <v>651</v>
      </c>
      <c r="K113">
        <v>18523396217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90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FF2D-4166-422E-88D8-E82787138C57}">
  <dimension ref="A1:AA113"/>
  <sheetViews>
    <sheetView workbookViewId="0">
      <selection activeCell="A2" sqref="A2:XFD2"/>
    </sheetView>
  </sheetViews>
  <sheetFormatPr defaultRowHeight="12.5" x14ac:dyDescent="0.25"/>
  <sheetData>
    <row r="1" spans="1:27" ht="13" x14ac:dyDescent="0.25">
      <c r="A1" s="1" t="s">
        <v>102</v>
      </c>
      <c r="B1" s="1" t="s">
        <v>121</v>
      </c>
      <c r="C1" s="1" t="s">
        <v>111</v>
      </c>
      <c r="D1" s="2" t="s">
        <v>103</v>
      </c>
      <c r="E1" s="2" t="s">
        <v>122</v>
      </c>
      <c r="F1" s="2" t="s">
        <v>112</v>
      </c>
      <c r="G1" s="2" t="s">
        <v>104</v>
      </c>
      <c r="H1" s="2" t="s">
        <v>125</v>
      </c>
      <c r="I1" s="2" t="s">
        <v>113</v>
      </c>
      <c r="J1" s="2" t="s">
        <v>105</v>
      </c>
      <c r="K1" s="2" t="s">
        <v>126</v>
      </c>
      <c r="L1" s="2" t="s">
        <v>114</v>
      </c>
      <c r="M1" s="2" t="s">
        <v>106</v>
      </c>
      <c r="N1" s="2" t="s">
        <v>120</v>
      </c>
      <c r="O1" s="2" t="s">
        <v>115</v>
      </c>
      <c r="P1" s="2" t="s">
        <v>107</v>
      </c>
      <c r="Q1" s="2" t="s">
        <v>127</v>
      </c>
      <c r="R1" s="2" t="s">
        <v>116</v>
      </c>
      <c r="S1" s="2" t="s">
        <v>108</v>
      </c>
      <c r="T1" s="2" t="s">
        <v>123</v>
      </c>
      <c r="U1" s="2" t="s">
        <v>117</v>
      </c>
      <c r="V1" s="2" t="s">
        <v>109</v>
      </c>
      <c r="W1" s="2" t="s">
        <v>128</v>
      </c>
      <c r="X1" s="2" t="s">
        <v>118</v>
      </c>
      <c r="Y1" s="2" t="s">
        <v>110</v>
      </c>
      <c r="Z1" s="2" t="s">
        <v>124</v>
      </c>
      <c r="AA1" s="1" t="s">
        <v>119</v>
      </c>
    </row>
    <row r="2" spans="1:27" ht="13.5" x14ac:dyDescent="0.3">
      <c r="A2">
        <f>Sheet1!L2+Sheet1!O2+Sheet1!W2+Sheet1!AL2+Sheet1!AY2+Sheet1!BA2+Sheet1!BG2+Sheet1!BH2+Sheet1!BK2+Sheet1!BL2+Sheet1!BO2+Sheet1!BQ2</f>
        <v>15</v>
      </c>
      <c r="B2" s="4">
        <f>表1[[#This Row],[躯体化]]/12</f>
        <v>1.25</v>
      </c>
      <c r="C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">
        <f>Sheet1!BX2+Sheet1!BN2+Sheet1!BJ2+Sheet1!BE2+Sheet1!BD2+Sheet1!AW2+Sheet1!AM2+Sheet1!U2+Sheet1!T2+Sheet1!N2</f>
        <v>11</v>
      </c>
      <c r="E2" s="4">
        <f>表1[[#This Row],[强迫]]/10</f>
        <v>1.1000000000000001</v>
      </c>
      <c r="F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">
        <f>Sheet1!Q2+Sheet1!AF2+Sheet1!AS2+Sheet1!AU2+Sheet1!AV2+Sheet1!AZ2+Sheet1!BT2+Sheet1!CB2+Sheet1!CF2</f>
        <v>9</v>
      </c>
      <c r="H2" s="4">
        <f>表1[[#This Row],[人际关系]]/9</f>
        <v>1</v>
      </c>
      <c r="I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">
        <f>Sheet1!CL2+Sheet1!CD2+Sheet1!BM2+Sheet1!AQ2+Sheet1!AP2+Sheet1!AO2+Sheet1!AN2+Sheet1!AK2+Sheet1!AG2+Sheet1!AE2+Sheet1!Z2+Sheet1!Y2+Sheet1!P2</f>
        <v>14</v>
      </c>
      <c r="K2" s="4">
        <f>表1[[#This Row],[抑郁]]/13</f>
        <v>1.0769230769230769</v>
      </c>
      <c r="L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">
        <f>Sheet1!M2+Sheet1!AB2+Sheet1!AH2+Sheet1!AR2+Sheet1!AX2+Sheet1!BP2+Sheet1!CE2+Sheet1!CK2+Sheet1!CM2+Sheet1!CS2</f>
        <v>10</v>
      </c>
      <c r="N2" s="4">
        <f>表1[[#This Row],[焦虑]]/10</f>
        <v>1</v>
      </c>
      <c r="O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">
        <f>Sheet1!V2+Sheet1!AI2+Sheet1!BV2+Sheet1!BZ2+Sheet1!CG2+Sheet1!CN2</f>
        <v>6</v>
      </c>
      <c r="Q2" s="4">
        <f>表1[[#This Row],[敌对]]/6</f>
        <v>1</v>
      </c>
      <c r="R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">
        <f>Sheet1!CO2+Sheet1!CH2+Sheet1!CC2+Sheet1!BI2+Sheet1!BF2+Sheet1!AJ2+Sheet1!X2</f>
        <v>7</v>
      </c>
      <c r="T2" s="4">
        <f>表1[[#This Row],[恐怖]]/7</f>
        <v>1</v>
      </c>
      <c r="U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">
        <f>Sheet1!CI2+Sheet1!CP2+Sheet1!CA2+Sheet1!BB2+Sheet1!AC2+Sheet1!S2</f>
        <v>6</v>
      </c>
      <c r="W2" s="4">
        <f>表1[[#This Row],[偏执]]/6</f>
        <v>1</v>
      </c>
      <c r="X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">
        <f>Sheet1!R2+Sheet1!AA2+Sheet1!AT2+Sheet1!BU2+Sheet1!CJ2+Sheet1!CQ2+Sheet1!CR2+Sheet1!CT2+Sheet1!CU2+Sheet1!CW2</f>
        <v>10</v>
      </c>
      <c r="Z2" s="4">
        <f>表1[[#This Row],[精神病性]]/10</f>
        <v>1</v>
      </c>
      <c r="AA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" spans="1:27" ht="13.5" x14ac:dyDescent="0.3">
      <c r="A3">
        <f>Sheet1!L3+Sheet1!O3+Sheet1!W3+Sheet1!AL3+Sheet1!AY3+Sheet1!BA3+Sheet1!BG3+Sheet1!BH3+Sheet1!BK3+Sheet1!BL3+Sheet1!BO3+Sheet1!BQ3</f>
        <v>12</v>
      </c>
      <c r="B3" s="4">
        <f>表1[[#This Row],[躯体化]]/12</f>
        <v>1</v>
      </c>
      <c r="C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">
        <f>Sheet1!BX3+Sheet1!BN3+Sheet1!BJ3+Sheet1!BE3+Sheet1!BD3+Sheet1!AW3+Sheet1!AM3+Sheet1!U3+Sheet1!T3+Sheet1!N3</f>
        <v>10</v>
      </c>
      <c r="E3" s="4">
        <f>表1[[#This Row],[强迫]]/10</f>
        <v>1</v>
      </c>
      <c r="F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">
        <f>Sheet1!Q3+Sheet1!AF3+Sheet1!AS3+Sheet1!AU3+Sheet1!AV3+Sheet1!AZ3+Sheet1!BT3+Sheet1!CB3+Sheet1!CF3</f>
        <v>9</v>
      </c>
      <c r="H3" s="4">
        <f>表1[[#This Row],[人际关系]]/9</f>
        <v>1</v>
      </c>
      <c r="I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">
        <f>Sheet1!CL3+Sheet1!CD3+Sheet1!BM3+Sheet1!AQ3+Sheet1!AP3+Sheet1!AO3+Sheet1!AN3+Sheet1!AK3+Sheet1!AG3+Sheet1!AE3+Sheet1!Z3+Sheet1!Y3+Sheet1!P3</f>
        <v>13</v>
      </c>
      <c r="K3" s="4">
        <f>表1[[#This Row],[抑郁]]/13</f>
        <v>1</v>
      </c>
      <c r="L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">
        <f>Sheet1!M3+Sheet1!AB3+Sheet1!AH3+Sheet1!AR3+Sheet1!AX3+Sheet1!BP3+Sheet1!CE3+Sheet1!CK3+Sheet1!CM3+Sheet1!CS3</f>
        <v>10</v>
      </c>
      <c r="N3" s="4">
        <f>表1[[#This Row],[焦虑]]/10</f>
        <v>1</v>
      </c>
      <c r="O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">
        <f>Sheet1!V3+Sheet1!AI3+Sheet1!BV3+Sheet1!BZ3+Sheet1!CG3+Sheet1!CN3</f>
        <v>6</v>
      </c>
      <c r="Q3" s="4">
        <f>表1[[#This Row],[敌对]]/6</f>
        <v>1</v>
      </c>
      <c r="R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">
        <f>Sheet1!CO3+Sheet1!CH3+Sheet1!CC3+Sheet1!BI3+Sheet1!BF3+Sheet1!AJ3+Sheet1!X3</f>
        <v>7</v>
      </c>
      <c r="T3" s="4">
        <f>表1[[#This Row],[恐怖]]/7</f>
        <v>1</v>
      </c>
      <c r="U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">
        <f>Sheet1!CI3+Sheet1!CP3+Sheet1!CA3+Sheet1!BB3+Sheet1!AC3+Sheet1!S3</f>
        <v>6</v>
      </c>
      <c r="W3" s="4">
        <f>表1[[#This Row],[偏执]]/6</f>
        <v>1</v>
      </c>
      <c r="X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">
        <f>Sheet1!R3+Sheet1!AA3+Sheet1!AT3+Sheet1!BU3+Sheet1!CJ3+Sheet1!CQ3+Sheet1!CR3+Sheet1!CT3+Sheet1!CU3+Sheet1!CW3</f>
        <v>10</v>
      </c>
      <c r="Z3" s="4">
        <f>表1[[#This Row],[精神病性]]/10</f>
        <v>1</v>
      </c>
      <c r="AA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" spans="1:27" ht="13.5" x14ac:dyDescent="0.3">
      <c r="A4">
        <f>Sheet1!L4+Sheet1!O4+Sheet1!W4+Sheet1!AL4+Sheet1!AY4+Sheet1!BA4+Sheet1!BG4+Sheet1!BH4+Sheet1!BK4+Sheet1!BL4+Sheet1!BO4+Sheet1!BQ4</f>
        <v>12</v>
      </c>
      <c r="B4" s="4">
        <f>表1[[#This Row],[躯体化]]/12</f>
        <v>1</v>
      </c>
      <c r="C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">
        <f>Sheet1!BX4+Sheet1!BN4+Sheet1!BJ4+Sheet1!BE4+Sheet1!BD4+Sheet1!AW4+Sheet1!AM4+Sheet1!U4+Sheet1!T4+Sheet1!N4</f>
        <v>10</v>
      </c>
      <c r="E4" s="4">
        <f>表1[[#This Row],[强迫]]/10</f>
        <v>1</v>
      </c>
      <c r="F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">
        <f>Sheet1!Q4+Sheet1!AF4+Sheet1!AS4+Sheet1!AU4+Sheet1!AV4+Sheet1!AZ4+Sheet1!BT4+Sheet1!CB4+Sheet1!CF4</f>
        <v>9</v>
      </c>
      <c r="H4" s="4">
        <f>表1[[#This Row],[人际关系]]/9</f>
        <v>1</v>
      </c>
      <c r="I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">
        <f>Sheet1!CL4+Sheet1!CD4+Sheet1!BM4+Sheet1!AQ4+Sheet1!AP4+Sheet1!AO4+Sheet1!AN4+Sheet1!AK4+Sheet1!AG4+Sheet1!AE4+Sheet1!Z4+Sheet1!Y4+Sheet1!P4</f>
        <v>13</v>
      </c>
      <c r="K4" s="4">
        <f>表1[[#This Row],[抑郁]]/13</f>
        <v>1</v>
      </c>
      <c r="L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">
        <f>Sheet1!M4+Sheet1!AB4+Sheet1!AH4+Sheet1!AR4+Sheet1!AX4+Sheet1!BP4+Sheet1!CE4+Sheet1!CK4+Sheet1!CM4+Sheet1!CS4</f>
        <v>10</v>
      </c>
      <c r="N4" s="4">
        <f>表1[[#This Row],[焦虑]]/10</f>
        <v>1</v>
      </c>
      <c r="O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">
        <f>Sheet1!V4+Sheet1!AI4+Sheet1!BV4+Sheet1!BZ4+Sheet1!CG4+Sheet1!CN4</f>
        <v>6</v>
      </c>
      <c r="Q4" s="4">
        <f>表1[[#This Row],[敌对]]/6</f>
        <v>1</v>
      </c>
      <c r="R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">
        <f>Sheet1!CO4+Sheet1!CH4+Sheet1!CC4+Sheet1!BI4+Sheet1!BF4+Sheet1!AJ4+Sheet1!X4</f>
        <v>7</v>
      </c>
      <c r="T4" s="4">
        <f>表1[[#This Row],[恐怖]]/7</f>
        <v>1</v>
      </c>
      <c r="U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">
        <f>Sheet1!CI4+Sheet1!CP4+Sheet1!CA4+Sheet1!BB4+Sheet1!AC4+Sheet1!S4</f>
        <v>6</v>
      </c>
      <c r="W4" s="4">
        <f>表1[[#This Row],[偏执]]/6</f>
        <v>1</v>
      </c>
      <c r="X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">
        <f>Sheet1!R4+Sheet1!AA4+Sheet1!AT4+Sheet1!BU4+Sheet1!CJ4+Sheet1!CQ4+Sheet1!CR4+Sheet1!CT4+Sheet1!CU4+Sheet1!CW4</f>
        <v>10</v>
      </c>
      <c r="Z4" s="4">
        <f>表1[[#This Row],[精神病性]]/10</f>
        <v>1</v>
      </c>
      <c r="AA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" spans="1:27" ht="13.5" x14ac:dyDescent="0.3">
      <c r="A5">
        <f>Sheet1!L5+Sheet1!O5+Sheet1!W5+Sheet1!AL5+Sheet1!AY5+Sheet1!BA5+Sheet1!BG5+Sheet1!BH5+Sheet1!BK5+Sheet1!BL5+Sheet1!BO5+Sheet1!BQ5</f>
        <v>12</v>
      </c>
      <c r="B5" s="4">
        <f>表1[[#This Row],[躯体化]]/12</f>
        <v>1</v>
      </c>
      <c r="C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">
        <f>Sheet1!BX5+Sheet1!BN5+Sheet1!BJ5+Sheet1!BE5+Sheet1!BD5+Sheet1!AW5+Sheet1!AM5+Sheet1!U5+Sheet1!T5+Sheet1!N5</f>
        <v>10</v>
      </c>
      <c r="E5" s="4">
        <f>表1[[#This Row],[强迫]]/10</f>
        <v>1</v>
      </c>
      <c r="F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">
        <f>Sheet1!Q5+Sheet1!AF5+Sheet1!AS5+Sheet1!AU5+Sheet1!AV5+Sheet1!AZ5+Sheet1!BT5+Sheet1!CB5+Sheet1!CF5</f>
        <v>9</v>
      </c>
      <c r="H5" s="4">
        <f>表1[[#This Row],[人际关系]]/9</f>
        <v>1</v>
      </c>
      <c r="I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">
        <f>Sheet1!CL5+Sheet1!CD5+Sheet1!BM5+Sheet1!AQ5+Sheet1!AP5+Sheet1!AO5+Sheet1!AN5+Sheet1!AK5+Sheet1!AG5+Sheet1!AE5+Sheet1!Z5+Sheet1!Y5+Sheet1!P5</f>
        <v>13</v>
      </c>
      <c r="K5" s="4">
        <f>表1[[#This Row],[抑郁]]/13</f>
        <v>1</v>
      </c>
      <c r="L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">
        <f>Sheet1!M5+Sheet1!AB5+Sheet1!AH5+Sheet1!AR5+Sheet1!AX5+Sheet1!BP5+Sheet1!CE5+Sheet1!CK5+Sheet1!CM5+Sheet1!CS5</f>
        <v>10</v>
      </c>
      <c r="N5" s="4">
        <f>表1[[#This Row],[焦虑]]/10</f>
        <v>1</v>
      </c>
      <c r="O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">
        <f>Sheet1!V5+Sheet1!AI5+Sheet1!BV5+Sheet1!BZ5+Sheet1!CG5+Sheet1!CN5</f>
        <v>6</v>
      </c>
      <c r="Q5" s="4">
        <f>表1[[#This Row],[敌对]]/6</f>
        <v>1</v>
      </c>
      <c r="R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">
        <f>Sheet1!CO5+Sheet1!CH5+Sheet1!CC5+Sheet1!BI5+Sheet1!BF5+Sheet1!AJ5+Sheet1!X5</f>
        <v>7</v>
      </c>
      <c r="T5" s="4">
        <f>表1[[#This Row],[恐怖]]/7</f>
        <v>1</v>
      </c>
      <c r="U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">
        <f>Sheet1!CI5+Sheet1!CP5+Sheet1!CA5+Sheet1!BB5+Sheet1!AC5+Sheet1!S5</f>
        <v>6</v>
      </c>
      <c r="W5" s="4">
        <f>表1[[#This Row],[偏执]]/6</f>
        <v>1</v>
      </c>
      <c r="X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">
        <f>Sheet1!R5+Sheet1!AA5+Sheet1!AT5+Sheet1!BU5+Sheet1!CJ5+Sheet1!CQ5+Sheet1!CR5+Sheet1!CT5+Sheet1!CU5+Sheet1!CW5</f>
        <v>10</v>
      </c>
      <c r="Z5" s="4">
        <f>表1[[#This Row],[精神病性]]/10</f>
        <v>1</v>
      </c>
      <c r="AA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" spans="1:27" ht="13.5" x14ac:dyDescent="0.3">
      <c r="A6">
        <f>Sheet1!L6+Sheet1!O6+Sheet1!W6+Sheet1!AL6+Sheet1!AY6+Sheet1!BA6+Sheet1!BG6+Sheet1!BH6+Sheet1!BK6+Sheet1!BL6+Sheet1!BO6+Sheet1!BQ6</f>
        <v>12</v>
      </c>
      <c r="B6" s="4">
        <f>表1[[#This Row],[躯体化]]/12</f>
        <v>1</v>
      </c>
      <c r="C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">
        <f>Sheet1!BX6+Sheet1!BN6+Sheet1!BJ6+Sheet1!BE6+Sheet1!BD6+Sheet1!AW6+Sheet1!AM6+Sheet1!U6+Sheet1!T6+Sheet1!N6</f>
        <v>10</v>
      </c>
      <c r="E6" s="4">
        <f>表1[[#This Row],[强迫]]/10</f>
        <v>1</v>
      </c>
      <c r="F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">
        <f>Sheet1!Q6+Sheet1!AF6+Sheet1!AS6+Sheet1!AU6+Sheet1!AV6+Sheet1!AZ6+Sheet1!BT6+Sheet1!CB6+Sheet1!CF6</f>
        <v>9</v>
      </c>
      <c r="H6" s="4">
        <f>表1[[#This Row],[人际关系]]/9</f>
        <v>1</v>
      </c>
      <c r="I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">
        <f>Sheet1!CL6+Sheet1!CD6+Sheet1!BM6+Sheet1!AQ6+Sheet1!AP6+Sheet1!AO6+Sheet1!AN6+Sheet1!AK6+Sheet1!AG6+Sheet1!AE6+Sheet1!Z6+Sheet1!Y6+Sheet1!P6</f>
        <v>13</v>
      </c>
      <c r="K6" s="4">
        <f>表1[[#This Row],[抑郁]]/13</f>
        <v>1</v>
      </c>
      <c r="L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">
        <f>Sheet1!M6+Sheet1!AB6+Sheet1!AH6+Sheet1!AR6+Sheet1!AX6+Sheet1!BP6+Sheet1!CE6+Sheet1!CK6+Sheet1!CM6+Sheet1!CS6</f>
        <v>10</v>
      </c>
      <c r="N6" s="4">
        <f>表1[[#This Row],[焦虑]]/10</f>
        <v>1</v>
      </c>
      <c r="O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">
        <f>Sheet1!V6+Sheet1!AI6+Sheet1!BV6+Sheet1!BZ6+Sheet1!CG6+Sheet1!CN6</f>
        <v>6</v>
      </c>
      <c r="Q6" s="4">
        <f>表1[[#This Row],[敌对]]/6</f>
        <v>1</v>
      </c>
      <c r="R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">
        <f>Sheet1!CO6+Sheet1!CH6+Sheet1!CC6+Sheet1!BI6+Sheet1!BF6+Sheet1!AJ6+Sheet1!X6</f>
        <v>7</v>
      </c>
      <c r="T6" s="4">
        <f>表1[[#This Row],[恐怖]]/7</f>
        <v>1</v>
      </c>
      <c r="U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">
        <f>Sheet1!CI6+Sheet1!CP6+Sheet1!CA6+Sheet1!BB6+Sheet1!AC6+Sheet1!S6</f>
        <v>6</v>
      </c>
      <c r="W6" s="4">
        <f>表1[[#This Row],[偏执]]/6</f>
        <v>1</v>
      </c>
      <c r="X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">
        <f>Sheet1!R6+Sheet1!AA6+Sheet1!AT6+Sheet1!BU6+Sheet1!CJ6+Sheet1!CQ6+Sheet1!CR6+Sheet1!CT6+Sheet1!CU6+Sheet1!CW6</f>
        <v>10</v>
      </c>
      <c r="Z6" s="4">
        <f>表1[[#This Row],[精神病性]]/10</f>
        <v>1</v>
      </c>
      <c r="AA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" spans="1:27" ht="13.5" x14ac:dyDescent="0.3">
      <c r="A7">
        <f>Sheet1!L7+Sheet1!O7+Sheet1!W7+Sheet1!AL7+Sheet1!AY7+Sheet1!BA7+Sheet1!BG7+Sheet1!BH7+Sheet1!BK7+Sheet1!BL7+Sheet1!BO7+Sheet1!BQ7</f>
        <v>12</v>
      </c>
      <c r="B7" s="4">
        <f>表1[[#This Row],[躯体化]]/12</f>
        <v>1</v>
      </c>
      <c r="C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">
        <f>Sheet1!BX7+Sheet1!BN7+Sheet1!BJ7+Sheet1!BE7+Sheet1!BD7+Sheet1!AW7+Sheet1!AM7+Sheet1!U7+Sheet1!T7+Sheet1!N7</f>
        <v>10</v>
      </c>
      <c r="E7" s="4">
        <f>表1[[#This Row],[强迫]]/10</f>
        <v>1</v>
      </c>
      <c r="F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">
        <f>Sheet1!Q7+Sheet1!AF7+Sheet1!AS7+Sheet1!AU7+Sheet1!AV7+Sheet1!AZ7+Sheet1!BT7+Sheet1!CB7+Sheet1!CF7</f>
        <v>9</v>
      </c>
      <c r="H7" s="4">
        <f>表1[[#This Row],[人际关系]]/9</f>
        <v>1</v>
      </c>
      <c r="I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">
        <f>Sheet1!CL7+Sheet1!CD7+Sheet1!BM7+Sheet1!AQ7+Sheet1!AP7+Sheet1!AO7+Sheet1!AN7+Sheet1!AK7+Sheet1!AG7+Sheet1!AE7+Sheet1!Z7+Sheet1!Y7+Sheet1!P7</f>
        <v>13</v>
      </c>
      <c r="K7" s="4">
        <f>表1[[#This Row],[抑郁]]/13</f>
        <v>1</v>
      </c>
      <c r="L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">
        <f>Sheet1!M7+Sheet1!AB7+Sheet1!AH7+Sheet1!AR7+Sheet1!AX7+Sheet1!BP7+Sheet1!CE7+Sheet1!CK7+Sheet1!CM7+Sheet1!CS7</f>
        <v>10</v>
      </c>
      <c r="N7" s="4">
        <f>表1[[#This Row],[焦虑]]/10</f>
        <v>1</v>
      </c>
      <c r="O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">
        <f>Sheet1!V7+Sheet1!AI7+Sheet1!BV7+Sheet1!BZ7+Sheet1!CG7+Sheet1!CN7</f>
        <v>6</v>
      </c>
      <c r="Q7" s="4">
        <f>表1[[#This Row],[敌对]]/6</f>
        <v>1</v>
      </c>
      <c r="R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">
        <f>Sheet1!CO7+Sheet1!CH7+Sheet1!CC7+Sheet1!BI7+Sheet1!BF7+Sheet1!AJ7+Sheet1!X7</f>
        <v>7</v>
      </c>
      <c r="T7" s="4">
        <f>表1[[#This Row],[恐怖]]/7</f>
        <v>1</v>
      </c>
      <c r="U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">
        <f>Sheet1!CI7+Sheet1!CP7+Sheet1!CA7+Sheet1!BB7+Sheet1!AC7+Sheet1!S7</f>
        <v>6</v>
      </c>
      <c r="W7" s="4">
        <f>表1[[#This Row],[偏执]]/6</f>
        <v>1</v>
      </c>
      <c r="X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">
        <f>Sheet1!R7+Sheet1!AA7+Sheet1!AT7+Sheet1!BU7+Sheet1!CJ7+Sheet1!CQ7+Sheet1!CR7+Sheet1!CT7+Sheet1!CU7+Sheet1!CW7</f>
        <v>10</v>
      </c>
      <c r="Z7" s="4">
        <f>表1[[#This Row],[精神病性]]/10</f>
        <v>1</v>
      </c>
      <c r="AA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" spans="1:27" ht="13.5" x14ac:dyDescent="0.3">
      <c r="A8">
        <f>Sheet1!L8+Sheet1!O8+Sheet1!W8+Sheet1!AL8+Sheet1!AY8+Sheet1!BA8+Sheet1!BG8+Sheet1!BH8+Sheet1!BK8+Sheet1!BL8+Sheet1!BO8+Sheet1!BQ8</f>
        <v>12</v>
      </c>
      <c r="B8" s="4">
        <f>表1[[#This Row],[躯体化]]/12</f>
        <v>1</v>
      </c>
      <c r="C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">
        <f>Sheet1!BX8+Sheet1!BN8+Sheet1!BJ8+Sheet1!BE8+Sheet1!BD8+Sheet1!AW8+Sheet1!AM8+Sheet1!U8+Sheet1!T8+Sheet1!N8</f>
        <v>10</v>
      </c>
      <c r="E8" s="4">
        <f>表1[[#This Row],[强迫]]/10</f>
        <v>1</v>
      </c>
      <c r="F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">
        <f>Sheet1!Q8+Sheet1!AF8+Sheet1!AS8+Sheet1!AU8+Sheet1!AV8+Sheet1!AZ8+Sheet1!BT8+Sheet1!CB8+Sheet1!CF8</f>
        <v>9</v>
      </c>
      <c r="H8" s="4">
        <f>表1[[#This Row],[人际关系]]/9</f>
        <v>1</v>
      </c>
      <c r="I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">
        <f>Sheet1!CL8+Sheet1!CD8+Sheet1!BM8+Sheet1!AQ8+Sheet1!AP8+Sheet1!AO8+Sheet1!AN8+Sheet1!AK8+Sheet1!AG8+Sheet1!AE8+Sheet1!Z8+Sheet1!Y8+Sheet1!P8</f>
        <v>13</v>
      </c>
      <c r="K8" s="4">
        <f>表1[[#This Row],[抑郁]]/13</f>
        <v>1</v>
      </c>
      <c r="L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">
        <f>Sheet1!M8+Sheet1!AB8+Sheet1!AH8+Sheet1!AR8+Sheet1!AX8+Sheet1!BP8+Sheet1!CE8+Sheet1!CK8+Sheet1!CM8+Sheet1!CS8</f>
        <v>10</v>
      </c>
      <c r="N8" s="4">
        <f>表1[[#This Row],[焦虑]]/10</f>
        <v>1</v>
      </c>
      <c r="O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">
        <f>Sheet1!V8+Sheet1!AI8+Sheet1!BV8+Sheet1!BZ8+Sheet1!CG8+Sheet1!CN8</f>
        <v>6</v>
      </c>
      <c r="Q8" s="4">
        <f>表1[[#This Row],[敌对]]/6</f>
        <v>1</v>
      </c>
      <c r="R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">
        <f>Sheet1!CO8+Sheet1!CH8+Sheet1!CC8+Sheet1!BI8+Sheet1!BF8+Sheet1!AJ8+Sheet1!X8</f>
        <v>7</v>
      </c>
      <c r="T8" s="4">
        <f>表1[[#This Row],[恐怖]]/7</f>
        <v>1</v>
      </c>
      <c r="U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">
        <f>Sheet1!CI8+Sheet1!CP8+Sheet1!CA8+Sheet1!BB8+Sheet1!AC8+Sheet1!S8</f>
        <v>6</v>
      </c>
      <c r="W8" s="4">
        <f>表1[[#This Row],[偏执]]/6</f>
        <v>1</v>
      </c>
      <c r="X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">
        <f>Sheet1!R8+Sheet1!AA8+Sheet1!AT8+Sheet1!BU8+Sheet1!CJ8+Sheet1!CQ8+Sheet1!CR8+Sheet1!CT8+Sheet1!CU8+Sheet1!CW8</f>
        <v>10</v>
      </c>
      <c r="Z8" s="4">
        <f>表1[[#This Row],[精神病性]]/10</f>
        <v>1</v>
      </c>
      <c r="AA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" spans="1:27" ht="13.5" x14ac:dyDescent="0.3">
      <c r="A9">
        <f>Sheet1!L9+Sheet1!O9+Sheet1!W9+Sheet1!AL9+Sheet1!AY9+Sheet1!BA9+Sheet1!BG9+Sheet1!BH9+Sheet1!BK9+Sheet1!BL9+Sheet1!BO9+Sheet1!BQ9</f>
        <v>12</v>
      </c>
      <c r="B9" s="4">
        <f>表1[[#This Row],[躯体化]]/12</f>
        <v>1</v>
      </c>
      <c r="C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">
        <f>Sheet1!BX9+Sheet1!BN9+Sheet1!BJ9+Sheet1!BE9+Sheet1!BD9+Sheet1!AW9+Sheet1!AM9+Sheet1!U9+Sheet1!T9+Sheet1!N9</f>
        <v>10</v>
      </c>
      <c r="E9" s="4">
        <f>表1[[#This Row],[强迫]]/10</f>
        <v>1</v>
      </c>
      <c r="F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">
        <f>Sheet1!Q9+Sheet1!AF9+Sheet1!AS9+Sheet1!AU9+Sheet1!AV9+Sheet1!AZ9+Sheet1!BT9+Sheet1!CB9+Sheet1!CF9</f>
        <v>9</v>
      </c>
      <c r="H9" s="4">
        <f>表1[[#This Row],[人际关系]]/9</f>
        <v>1</v>
      </c>
      <c r="I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">
        <f>Sheet1!CL9+Sheet1!CD9+Sheet1!BM9+Sheet1!AQ9+Sheet1!AP9+Sheet1!AO9+Sheet1!AN9+Sheet1!AK9+Sheet1!AG9+Sheet1!AE9+Sheet1!Z9+Sheet1!Y9+Sheet1!P9</f>
        <v>13</v>
      </c>
      <c r="K9" s="4">
        <f>表1[[#This Row],[抑郁]]/13</f>
        <v>1</v>
      </c>
      <c r="L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">
        <f>Sheet1!M9+Sheet1!AB9+Sheet1!AH9+Sheet1!AR9+Sheet1!AX9+Sheet1!BP9+Sheet1!CE9+Sheet1!CK9+Sheet1!CM9+Sheet1!CS9</f>
        <v>10</v>
      </c>
      <c r="N9" s="4">
        <f>表1[[#This Row],[焦虑]]/10</f>
        <v>1</v>
      </c>
      <c r="O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">
        <f>Sheet1!V9+Sheet1!AI9+Sheet1!BV9+Sheet1!BZ9+Sheet1!CG9+Sheet1!CN9</f>
        <v>6</v>
      </c>
      <c r="Q9" s="4">
        <f>表1[[#This Row],[敌对]]/6</f>
        <v>1</v>
      </c>
      <c r="R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">
        <f>Sheet1!CO9+Sheet1!CH9+Sheet1!CC9+Sheet1!BI9+Sheet1!BF9+Sheet1!AJ9+Sheet1!X9</f>
        <v>7</v>
      </c>
      <c r="T9" s="4">
        <f>表1[[#This Row],[恐怖]]/7</f>
        <v>1</v>
      </c>
      <c r="U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">
        <f>Sheet1!CI9+Sheet1!CP9+Sheet1!CA9+Sheet1!BB9+Sheet1!AC9+Sheet1!S9</f>
        <v>6</v>
      </c>
      <c r="W9" s="4">
        <f>表1[[#This Row],[偏执]]/6</f>
        <v>1</v>
      </c>
      <c r="X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">
        <f>Sheet1!R9+Sheet1!AA9+Sheet1!AT9+Sheet1!BU9+Sheet1!CJ9+Sheet1!CQ9+Sheet1!CR9+Sheet1!CT9+Sheet1!CU9+Sheet1!CW9</f>
        <v>10</v>
      </c>
      <c r="Z9" s="4">
        <f>表1[[#This Row],[精神病性]]/10</f>
        <v>1</v>
      </c>
      <c r="AA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" spans="1:27" ht="13.5" x14ac:dyDescent="0.3">
      <c r="A10">
        <f>Sheet1!L10+Sheet1!O10+Sheet1!W10+Sheet1!AL10+Sheet1!AY10+Sheet1!BA10+Sheet1!BG10+Sheet1!BH10+Sheet1!BK10+Sheet1!BL10+Sheet1!BO10+Sheet1!BQ10</f>
        <v>20</v>
      </c>
      <c r="B10" s="4">
        <f>表1[[#This Row],[躯体化]]/12</f>
        <v>1.6666666666666667</v>
      </c>
      <c r="C1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">
        <f>Sheet1!BX10+Sheet1!BN10+Sheet1!BJ10+Sheet1!BE10+Sheet1!BD10+Sheet1!AW10+Sheet1!AM10+Sheet1!U10+Sheet1!T10+Sheet1!N10</f>
        <v>18</v>
      </c>
      <c r="E10" s="4">
        <f>表1[[#This Row],[强迫]]/10</f>
        <v>1.8</v>
      </c>
      <c r="F1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">
        <f>Sheet1!Q10+Sheet1!AF10+Sheet1!AS10+Sheet1!AU10+Sheet1!AV10+Sheet1!AZ10+Sheet1!BT10+Sheet1!CB10+Sheet1!CF10</f>
        <v>10</v>
      </c>
      <c r="H10" s="4">
        <f>表1[[#This Row],[人际关系]]/9</f>
        <v>1.1111111111111112</v>
      </c>
      <c r="I1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">
        <f>Sheet1!CL10+Sheet1!CD10+Sheet1!BM10+Sheet1!AQ10+Sheet1!AP10+Sheet1!AO10+Sheet1!AN10+Sheet1!AK10+Sheet1!AG10+Sheet1!AE10+Sheet1!Z10+Sheet1!Y10+Sheet1!P10</f>
        <v>15</v>
      </c>
      <c r="K10" s="4">
        <f>表1[[#This Row],[抑郁]]/13</f>
        <v>1.1538461538461537</v>
      </c>
      <c r="L1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">
        <f>Sheet1!M10+Sheet1!AB10+Sheet1!AH10+Sheet1!AR10+Sheet1!AX10+Sheet1!BP10+Sheet1!CE10+Sheet1!CK10+Sheet1!CM10+Sheet1!CS10</f>
        <v>11</v>
      </c>
      <c r="N10" s="4">
        <f>表1[[#This Row],[焦虑]]/10</f>
        <v>1.1000000000000001</v>
      </c>
      <c r="O1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">
        <f>Sheet1!V10+Sheet1!AI10+Sheet1!BV10+Sheet1!BZ10+Sheet1!CG10+Sheet1!CN10</f>
        <v>7</v>
      </c>
      <c r="Q10" s="4">
        <f>表1[[#This Row],[敌对]]/6</f>
        <v>1.1666666666666667</v>
      </c>
      <c r="R1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">
        <f>Sheet1!CO10+Sheet1!CH10+Sheet1!CC10+Sheet1!BI10+Sheet1!BF10+Sheet1!AJ10+Sheet1!X10</f>
        <v>7</v>
      </c>
      <c r="T10" s="4">
        <f>表1[[#This Row],[恐怖]]/7</f>
        <v>1</v>
      </c>
      <c r="U1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">
        <f>Sheet1!CI10+Sheet1!CP10+Sheet1!CA10+Sheet1!BB10+Sheet1!AC10+Sheet1!S10</f>
        <v>7</v>
      </c>
      <c r="W10" s="4">
        <f>表1[[#This Row],[偏执]]/6</f>
        <v>1.1666666666666667</v>
      </c>
      <c r="X1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">
        <f>Sheet1!R10+Sheet1!AA10+Sheet1!AT10+Sheet1!BU10+Sheet1!CJ10+Sheet1!CQ10+Sheet1!CR10+Sheet1!CT10+Sheet1!CU10+Sheet1!CW10</f>
        <v>13</v>
      </c>
      <c r="Z10" s="4">
        <f>表1[[#This Row],[精神病性]]/10</f>
        <v>1.3</v>
      </c>
      <c r="AA1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1" spans="1:27" ht="13.5" x14ac:dyDescent="0.3">
      <c r="A11">
        <f>Sheet1!L11+Sheet1!O11+Sheet1!W11+Sheet1!AL11+Sheet1!AY11+Sheet1!BA11+Sheet1!BG11+Sheet1!BH11+Sheet1!BK11+Sheet1!BL11+Sheet1!BO11+Sheet1!BQ11</f>
        <v>19</v>
      </c>
      <c r="B11" s="4">
        <f>表1[[#This Row],[躯体化]]/12</f>
        <v>1.5833333333333333</v>
      </c>
      <c r="C1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">
        <f>Sheet1!BX11+Sheet1!BN11+Sheet1!BJ11+Sheet1!BE11+Sheet1!BD11+Sheet1!AW11+Sheet1!AM11+Sheet1!U11+Sheet1!T11+Sheet1!N11</f>
        <v>16</v>
      </c>
      <c r="E11" s="4">
        <f>表1[[#This Row],[强迫]]/10</f>
        <v>1.6</v>
      </c>
      <c r="F1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">
        <f>Sheet1!Q11+Sheet1!AF11+Sheet1!AS11+Sheet1!AU11+Sheet1!AV11+Sheet1!AZ11+Sheet1!BT11+Sheet1!CB11+Sheet1!CF11</f>
        <v>11</v>
      </c>
      <c r="H11" s="4">
        <f>表1[[#This Row],[人际关系]]/9</f>
        <v>1.2222222222222223</v>
      </c>
      <c r="I1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">
        <f>Sheet1!CL11+Sheet1!CD11+Sheet1!BM11+Sheet1!AQ11+Sheet1!AP11+Sheet1!AO11+Sheet1!AN11+Sheet1!AK11+Sheet1!AG11+Sheet1!AE11+Sheet1!Z11+Sheet1!Y11+Sheet1!P11</f>
        <v>16</v>
      </c>
      <c r="K11" s="4">
        <f>表1[[#This Row],[抑郁]]/13</f>
        <v>1.2307692307692308</v>
      </c>
      <c r="L1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">
        <f>Sheet1!M11+Sheet1!AB11+Sheet1!AH11+Sheet1!AR11+Sheet1!AX11+Sheet1!BP11+Sheet1!CE11+Sheet1!CK11+Sheet1!CM11+Sheet1!CS11</f>
        <v>12</v>
      </c>
      <c r="N11" s="4">
        <f>表1[[#This Row],[焦虑]]/10</f>
        <v>1.2</v>
      </c>
      <c r="O1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">
        <f>Sheet1!V11+Sheet1!AI11+Sheet1!BV11+Sheet1!BZ11+Sheet1!CG11+Sheet1!CN11</f>
        <v>13</v>
      </c>
      <c r="Q11" s="4">
        <f>表1[[#This Row],[敌对]]/6</f>
        <v>2.1666666666666665</v>
      </c>
      <c r="R1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</v>
      </c>
      <c r="S11">
        <f>Sheet1!CO11+Sheet1!CH11+Sheet1!CC11+Sheet1!BI11+Sheet1!BF11+Sheet1!AJ11+Sheet1!X11</f>
        <v>7</v>
      </c>
      <c r="T11" s="4">
        <f>表1[[#This Row],[恐怖]]/7</f>
        <v>1</v>
      </c>
      <c r="U1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">
        <f>Sheet1!CI11+Sheet1!CP11+Sheet1!CA11+Sheet1!BB11+Sheet1!AC11+Sheet1!S11</f>
        <v>9</v>
      </c>
      <c r="W11" s="4">
        <f>表1[[#This Row],[偏执]]/6</f>
        <v>1.5</v>
      </c>
      <c r="X1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">
        <f>Sheet1!R11+Sheet1!AA11+Sheet1!AT11+Sheet1!BU11+Sheet1!CJ11+Sheet1!CQ11+Sheet1!CR11+Sheet1!CT11+Sheet1!CU11+Sheet1!CW11</f>
        <v>12</v>
      </c>
      <c r="Z11" s="4">
        <f>表1[[#This Row],[精神病性]]/10</f>
        <v>1.2</v>
      </c>
      <c r="AA1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2" spans="1:27" ht="13.5" x14ac:dyDescent="0.3">
      <c r="A12">
        <f>Sheet1!L12+Sheet1!O12+Sheet1!W12+Sheet1!AL12+Sheet1!AY12+Sheet1!BA12+Sheet1!BG12+Sheet1!BH12+Sheet1!BK12+Sheet1!BL12+Sheet1!BO12+Sheet1!BQ12</f>
        <v>12</v>
      </c>
      <c r="B12" s="4">
        <f>表1[[#This Row],[躯体化]]/12</f>
        <v>1</v>
      </c>
      <c r="C1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">
        <f>Sheet1!BX12+Sheet1!BN12+Sheet1!BJ12+Sheet1!BE12+Sheet1!BD12+Sheet1!AW12+Sheet1!AM12+Sheet1!U12+Sheet1!T12+Sheet1!N12</f>
        <v>10</v>
      </c>
      <c r="E12" s="4">
        <f>表1[[#This Row],[强迫]]/10</f>
        <v>1</v>
      </c>
      <c r="F1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">
        <f>Sheet1!Q12+Sheet1!AF12+Sheet1!AS12+Sheet1!AU12+Sheet1!AV12+Sheet1!AZ12+Sheet1!BT12+Sheet1!CB12+Sheet1!CF12</f>
        <v>9</v>
      </c>
      <c r="H12" s="4">
        <f>表1[[#This Row],[人际关系]]/9</f>
        <v>1</v>
      </c>
      <c r="I1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">
        <f>Sheet1!CL12+Sheet1!CD12+Sheet1!BM12+Sheet1!AQ12+Sheet1!AP12+Sheet1!AO12+Sheet1!AN12+Sheet1!AK12+Sheet1!AG12+Sheet1!AE12+Sheet1!Z12+Sheet1!Y12+Sheet1!P12</f>
        <v>13</v>
      </c>
      <c r="K12" s="4">
        <f>表1[[#This Row],[抑郁]]/13</f>
        <v>1</v>
      </c>
      <c r="L1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">
        <f>Sheet1!M12+Sheet1!AB12+Sheet1!AH12+Sheet1!AR12+Sheet1!AX12+Sheet1!BP12+Sheet1!CE12+Sheet1!CK12+Sheet1!CM12+Sheet1!CS12</f>
        <v>10</v>
      </c>
      <c r="N12" s="4">
        <f>表1[[#This Row],[焦虑]]/10</f>
        <v>1</v>
      </c>
      <c r="O1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">
        <f>Sheet1!V12+Sheet1!AI12+Sheet1!BV12+Sheet1!BZ12+Sheet1!CG12+Sheet1!CN12</f>
        <v>6</v>
      </c>
      <c r="Q12" s="4">
        <f>表1[[#This Row],[敌对]]/6</f>
        <v>1</v>
      </c>
      <c r="R1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">
        <f>Sheet1!CO12+Sheet1!CH12+Sheet1!CC12+Sheet1!BI12+Sheet1!BF12+Sheet1!AJ12+Sheet1!X12</f>
        <v>7</v>
      </c>
      <c r="T12" s="4">
        <f>表1[[#This Row],[恐怖]]/7</f>
        <v>1</v>
      </c>
      <c r="U1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">
        <f>Sheet1!CI12+Sheet1!CP12+Sheet1!CA12+Sheet1!BB12+Sheet1!AC12+Sheet1!S12</f>
        <v>6</v>
      </c>
      <c r="W12" s="4">
        <f>表1[[#This Row],[偏执]]/6</f>
        <v>1</v>
      </c>
      <c r="X1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">
        <f>Sheet1!R12+Sheet1!AA12+Sheet1!AT12+Sheet1!BU12+Sheet1!CJ12+Sheet1!CQ12+Sheet1!CR12+Sheet1!CT12+Sheet1!CU12+Sheet1!CW12</f>
        <v>10</v>
      </c>
      <c r="Z12" s="4">
        <f>表1[[#This Row],[精神病性]]/10</f>
        <v>1</v>
      </c>
      <c r="AA1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3" spans="1:27" ht="13.5" x14ac:dyDescent="0.3">
      <c r="A13">
        <f>Sheet1!L13+Sheet1!O13+Sheet1!W13+Sheet1!AL13+Sheet1!AY13+Sheet1!BA13+Sheet1!BG13+Sheet1!BH13+Sheet1!BK13+Sheet1!BL13+Sheet1!BO13+Sheet1!BQ13</f>
        <v>12</v>
      </c>
      <c r="B13" s="4">
        <f>表1[[#This Row],[躯体化]]/12</f>
        <v>1</v>
      </c>
      <c r="C1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">
        <f>Sheet1!BX13+Sheet1!BN13+Sheet1!BJ13+Sheet1!BE13+Sheet1!BD13+Sheet1!AW13+Sheet1!AM13+Sheet1!U13+Sheet1!T13+Sheet1!N13</f>
        <v>10</v>
      </c>
      <c r="E13" s="4">
        <f>表1[[#This Row],[强迫]]/10</f>
        <v>1</v>
      </c>
      <c r="F1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">
        <f>Sheet1!Q13+Sheet1!AF13+Sheet1!AS13+Sheet1!AU13+Sheet1!AV13+Sheet1!AZ13+Sheet1!BT13+Sheet1!CB13+Sheet1!CF13</f>
        <v>9</v>
      </c>
      <c r="H13" s="4">
        <f>表1[[#This Row],[人际关系]]/9</f>
        <v>1</v>
      </c>
      <c r="I1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">
        <f>Sheet1!CL13+Sheet1!CD13+Sheet1!BM13+Sheet1!AQ13+Sheet1!AP13+Sheet1!AO13+Sheet1!AN13+Sheet1!AK13+Sheet1!AG13+Sheet1!AE13+Sheet1!Z13+Sheet1!Y13+Sheet1!P13</f>
        <v>13</v>
      </c>
      <c r="K13" s="4">
        <f>表1[[#This Row],[抑郁]]/13</f>
        <v>1</v>
      </c>
      <c r="L1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">
        <f>Sheet1!M13+Sheet1!AB13+Sheet1!AH13+Sheet1!AR13+Sheet1!AX13+Sheet1!BP13+Sheet1!CE13+Sheet1!CK13+Sheet1!CM13+Sheet1!CS13</f>
        <v>10</v>
      </c>
      <c r="N13" s="4">
        <f>表1[[#This Row],[焦虑]]/10</f>
        <v>1</v>
      </c>
      <c r="O1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">
        <f>Sheet1!V13+Sheet1!AI13+Sheet1!BV13+Sheet1!BZ13+Sheet1!CG13+Sheet1!CN13</f>
        <v>6</v>
      </c>
      <c r="Q13" s="4">
        <f>表1[[#This Row],[敌对]]/6</f>
        <v>1</v>
      </c>
      <c r="R1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">
        <f>Sheet1!CO13+Sheet1!CH13+Sheet1!CC13+Sheet1!BI13+Sheet1!BF13+Sheet1!AJ13+Sheet1!X13</f>
        <v>7</v>
      </c>
      <c r="T13" s="4">
        <f>表1[[#This Row],[恐怖]]/7</f>
        <v>1</v>
      </c>
      <c r="U1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">
        <f>Sheet1!CI13+Sheet1!CP13+Sheet1!CA13+Sheet1!BB13+Sheet1!AC13+Sheet1!S13</f>
        <v>6</v>
      </c>
      <c r="W13" s="4">
        <f>表1[[#This Row],[偏执]]/6</f>
        <v>1</v>
      </c>
      <c r="X1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">
        <f>Sheet1!R13+Sheet1!AA13+Sheet1!AT13+Sheet1!BU13+Sheet1!CJ13+Sheet1!CQ13+Sheet1!CR13+Sheet1!CT13+Sheet1!CU13+Sheet1!CW13</f>
        <v>10</v>
      </c>
      <c r="Z13" s="4">
        <f>表1[[#This Row],[精神病性]]/10</f>
        <v>1</v>
      </c>
      <c r="AA1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4" spans="1:27" ht="13.5" x14ac:dyDescent="0.3">
      <c r="A14">
        <f>Sheet1!L14+Sheet1!O14+Sheet1!W14+Sheet1!AL14+Sheet1!AY14+Sheet1!BA14+Sheet1!BG14+Sheet1!BH14+Sheet1!BK14+Sheet1!BL14+Sheet1!BO14+Sheet1!BQ14</f>
        <v>12</v>
      </c>
      <c r="B14" s="4">
        <f>表1[[#This Row],[躯体化]]/12</f>
        <v>1</v>
      </c>
      <c r="C1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">
        <f>Sheet1!BX14+Sheet1!BN14+Sheet1!BJ14+Sheet1!BE14+Sheet1!BD14+Sheet1!AW14+Sheet1!AM14+Sheet1!U14+Sheet1!T14+Sheet1!N14</f>
        <v>10</v>
      </c>
      <c r="E14" s="4">
        <f>表1[[#This Row],[强迫]]/10</f>
        <v>1</v>
      </c>
      <c r="F1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">
        <f>Sheet1!Q14+Sheet1!AF14+Sheet1!AS14+Sheet1!AU14+Sheet1!AV14+Sheet1!AZ14+Sheet1!BT14+Sheet1!CB14+Sheet1!CF14</f>
        <v>9</v>
      </c>
      <c r="H14" s="4">
        <f>表1[[#This Row],[人际关系]]/9</f>
        <v>1</v>
      </c>
      <c r="I1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">
        <f>Sheet1!CL14+Sheet1!CD14+Sheet1!BM14+Sheet1!AQ14+Sheet1!AP14+Sheet1!AO14+Sheet1!AN14+Sheet1!AK14+Sheet1!AG14+Sheet1!AE14+Sheet1!Z14+Sheet1!Y14+Sheet1!P14</f>
        <v>13</v>
      </c>
      <c r="K14" s="4">
        <f>表1[[#This Row],[抑郁]]/13</f>
        <v>1</v>
      </c>
      <c r="L1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">
        <f>Sheet1!M14+Sheet1!AB14+Sheet1!AH14+Sheet1!AR14+Sheet1!AX14+Sheet1!BP14+Sheet1!CE14+Sheet1!CK14+Sheet1!CM14+Sheet1!CS14</f>
        <v>10</v>
      </c>
      <c r="N14" s="4">
        <f>表1[[#This Row],[焦虑]]/10</f>
        <v>1</v>
      </c>
      <c r="O1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">
        <f>Sheet1!V14+Sheet1!AI14+Sheet1!BV14+Sheet1!BZ14+Sheet1!CG14+Sheet1!CN14</f>
        <v>6</v>
      </c>
      <c r="Q14" s="4">
        <f>表1[[#This Row],[敌对]]/6</f>
        <v>1</v>
      </c>
      <c r="R1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">
        <f>Sheet1!CO14+Sheet1!CH14+Sheet1!CC14+Sheet1!BI14+Sheet1!BF14+Sheet1!AJ14+Sheet1!X14</f>
        <v>7</v>
      </c>
      <c r="T14" s="4">
        <f>表1[[#This Row],[恐怖]]/7</f>
        <v>1</v>
      </c>
      <c r="U1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">
        <f>Sheet1!CI14+Sheet1!CP14+Sheet1!CA14+Sheet1!BB14+Sheet1!AC14+Sheet1!S14</f>
        <v>6</v>
      </c>
      <c r="W14" s="4">
        <f>表1[[#This Row],[偏执]]/6</f>
        <v>1</v>
      </c>
      <c r="X1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">
        <f>Sheet1!R14+Sheet1!AA14+Sheet1!AT14+Sheet1!BU14+Sheet1!CJ14+Sheet1!CQ14+Sheet1!CR14+Sheet1!CT14+Sheet1!CU14+Sheet1!CW14</f>
        <v>10</v>
      </c>
      <c r="Z14" s="4">
        <f>表1[[#This Row],[精神病性]]/10</f>
        <v>1</v>
      </c>
      <c r="AA1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5" spans="1:27" ht="13.5" x14ac:dyDescent="0.3">
      <c r="A15">
        <f>Sheet1!L15+Sheet1!O15+Sheet1!W15+Sheet1!AL15+Sheet1!AY15+Sheet1!BA15+Sheet1!BG15+Sheet1!BH15+Sheet1!BK15+Sheet1!BL15+Sheet1!BO15+Sheet1!BQ15</f>
        <v>12</v>
      </c>
      <c r="B15" s="4">
        <f>表1[[#This Row],[躯体化]]/12</f>
        <v>1</v>
      </c>
      <c r="C1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">
        <f>Sheet1!BX15+Sheet1!BN15+Sheet1!BJ15+Sheet1!BE15+Sheet1!BD15+Sheet1!AW15+Sheet1!AM15+Sheet1!U15+Sheet1!T15+Sheet1!N15</f>
        <v>11</v>
      </c>
      <c r="E15" s="4">
        <f>表1[[#This Row],[强迫]]/10</f>
        <v>1.1000000000000001</v>
      </c>
      <c r="F1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">
        <f>Sheet1!Q15+Sheet1!AF15+Sheet1!AS15+Sheet1!AU15+Sheet1!AV15+Sheet1!AZ15+Sheet1!BT15+Sheet1!CB15+Sheet1!CF15</f>
        <v>9</v>
      </c>
      <c r="H15" s="4">
        <f>表1[[#This Row],[人际关系]]/9</f>
        <v>1</v>
      </c>
      <c r="I1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">
        <f>Sheet1!CL15+Sheet1!CD15+Sheet1!BM15+Sheet1!AQ15+Sheet1!AP15+Sheet1!AO15+Sheet1!AN15+Sheet1!AK15+Sheet1!AG15+Sheet1!AE15+Sheet1!Z15+Sheet1!Y15+Sheet1!P15</f>
        <v>13</v>
      </c>
      <c r="K15" s="4">
        <f>表1[[#This Row],[抑郁]]/13</f>
        <v>1</v>
      </c>
      <c r="L1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">
        <f>Sheet1!M15+Sheet1!AB15+Sheet1!AH15+Sheet1!AR15+Sheet1!AX15+Sheet1!BP15+Sheet1!CE15+Sheet1!CK15+Sheet1!CM15+Sheet1!CS15</f>
        <v>10</v>
      </c>
      <c r="N15" s="4">
        <f>表1[[#This Row],[焦虑]]/10</f>
        <v>1</v>
      </c>
      <c r="O1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">
        <f>Sheet1!V15+Sheet1!AI15+Sheet1!BV15+Sheet1!BZ15+Sheet1!CG15+Sheet1!CN15</f>
        <v>6</v>
      </c>
      <c r="Q15" s="4">
        <f>表1[[#This Row],[敌对]]/6</f>
        <v>1</v>
      </c>
      <c r="R1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">
        <f>Sheet1!CO15+Sheet1!CH15+Sheet1!CC15+Sheet1!BI15+Sheet1!BF15+Sheet1!AJ15+Sheet1!X15</f>
        <v>7</v>
      </c>
      <c r="T15" s="4">
        <f>表1[[#This Row],[恐怖]]/7</f>
        <v>1</v>
      </c>
      <c r="U1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">
        <f>Sheet1!CI15+Sheet1!CP15+Sheet1!CA15+Sheet1!BB15+Sheet1!AC15+Sheet1!S15</f>
        <v>6</v>
      </c>
      <c r="W15" s="4">
        <f>表1[[#This Row],[偏执]]/6</f>
        <v>1</v>
      </c>
      <c r="X1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">
        <f>Sheet1!R15+Sheet1!AA15+Sheet1!AT15+Sheet1!BU15+Sheet1!CJ15+Sheet1!CQ15+Sheet1!CR15+Sheet1!CT15+Sheet1!CU15+Sheet1!CW15</f>
        <v>10</v>
      </c>
      <c r="Z15" s="4">
        <f>表1[[#This Row],[精神病性]]/10</f>
        <v>1</v>
      </c>
      <c r="AA1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6" spans="1:27" ht="13.5" x14ac:dyDescent="0.3">
      <c r="A16">
        <f>Sheet1!L16+Sheet1!O16+Sheet1!W16+Sheet1!AL16+Sheet1!AY16+Sheet1!BA16+Sheet1!BG16+Sheet1!BH16+Sheet1!BK16+Sheet1!BL16+Sheet1!BO16+Sheet1!BQ16</f>
        <v>14</v>
      </c>
      <c r="B16" s="4">
        <f>表1[[#This Row],[躯体化]]/12</f>
        <v>1.1666666666666667</v>
      </c>
      <c r="C1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">
        <f>Sheet1!BX16+Sheet1!BN16+Sheet1!BJ16+Sheet1!BE16+Sheet1!BD16+Sheet1!AW16+Sheet1!AM16+Sheet1!U16+Sheet1!T16+Sheet1!N16</f>
        <v>12</v>
      </c>
      <c r="E16" s="4">
        <f>表1[[#This Row],[强迫]]/10</f>
        <v>1.2</v>
      </c>
      <c r="F1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">
        <f>Sheet1!Q16+Sheet1!AF16+Sheet1!AS16+Sheet1!AU16+Sheet1!AV16+Sheet1!AZ16+Sheet1!BT16+Sheet1!CB16+Sheet1!CF16</f>
        <v>10</v>
      </c>
      <c r="H16" s="4">
        <f>表1[[#This Row],[人际关系]]/9</f>
        <v>1.1111111111111112</v>
      </c>
      <c r="I1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">
        <f>Sheet1!CL16+Sheet1!CD16+Sheet1!BM16+Sheet1!AQ16+Sheet1!AP16+Sheet1!AO16+Sheet1!AN16+Sheet1!AK16+Sheet1!AG16+Sheet1!AE16+Sheet1!Z16+Sheet1!Y16+Sheet1!P16</f>
        <v>13</v>
      </c>
      <c r="K16" s="4">
        <f>表1[[#This Row],[抑郁]]/13</f>
        <v>1</v>
      </c>
      <c r="L1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">
        <f>Sheet1!M16+Sheet1!AB16+Sheet1!AH16+Sheet1!AR16+Sheet1!AX16+Sheet1!BP16+Sheet1!CE16+Sheet1!CK16+Sheet1!CM16+Sheet1!CS16</f>
        <v>10</v>
      </c>
      <c r="N16" s="4">
        <f>表1[[#This Row],[焦虑]]/10</f>
        <v>1</v>
      </c>
      <c r="O1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">
        <f>Sheet1!V16+Sheet1!AI16+Sheet1!BV16+Sheet1!BZ16+Sheet1!CG16+Sheet1!CN16</f>
        <v>6</v>
      </c>
      <c r="Q16" s="4">
        <f>表1[[#This Row],[敌对]]/6</f>
        <v>1</v>
      </c>
      <c r="R1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">
        <f>Sheet1!CO16+Sheet1!CH16+Sheet1!CC16+Sheet1!BI16+Sheet1!BF16+Sheet1!AJ16+Sheet1!X16</f>
        <v>7</v>
      </c>
      <c r="T16" s="4">
        <f>表1[[#This Row],[恐怖]]/7</f>
        <v>1</v>
      </c>
      <c r="U1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">
        <f>Sheet1!CI16+Sheet1!CP16+Sheet1!CA16+Sheet1!BB16+Sheet1!AC16+Sheet1!S16</f>
        <v>6</v>
      </c>
      <c r="W16" s="4">
        <f>表1[[#This Row],[偏执]]/6</f>
        <v>1</v>
      </c>
      <c r="X1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">
        <f>Sheet1!R16+Sheet1!AA16+Sheet1!AT16+Sheet1!BU16+Sheet1!CJ16+Sheet1!CQ16+Sheet1!CR16+Sheet1!CT16+Sheet1!CU16+Sheet1!CW16</f>
        <v>10</v>
      </c>
      <c r="Z16" s="4">
        <f>表1[[#This Row],[精神病性]]/10</f>
        <v>1</v>
      </c>
      <c r="AA1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7" spans="1:27" ht="13.5" x14ac:dyDescent="0.3">
      <c r="A17">
        <f>Sheet1!L17+Sheet1!O17+Sheet1!W17+Sheet1!AL17+Sheet1!AY17+Sheet1!BA17+Sheet1!BG17+Sheet1!BH17+Sheet1!BK17+Sheet1!BL17+Sheet1!BO17+Sheet1!BQ17</f>
        <v>12</v>
      </c>
      <c r="B17" s="4">
        <f>表1[[#This Row],[躯体化]]/12</f>
        <v>1</v>
      </c>
      <c r="C1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">
        <f>Sheet1!BX17+Sheet1!BN17+Sheet1!BJ17+Sheet1!BE17+Sheet1!BD17+Sheet1!AW17+Sheet1!AM17+Sheet1!U17+Sheet1!T17+Sheet1!N17</f>
        <v>10</v>
      </c>
      <c r="E17" s="4">
        <f>表1[[#This Row],[强迫]]/10</f>
        <v>1</v>
      </c>
      <c r="F1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">
        <f>Sheet1!Q17+Sheet1!AF17+Sheet1!AS17+Sheet1!AU17+Sheet1!AV17+Sheet1!AZ17+Sheet1!BT17+Sheet1!CB17+Sheet1!CF17</f>
        <v>9</v>
      </c>
      <c r="H17" s="4">
        <f>表1[[#This Row],[人际关系]]/9</f>
        <v>1</v>
      </c>
      <c r="I1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">
        <f>Sheet1!CL17+Sheet1!CD17+Sheet1!BM17+Sheet1!AQ17+Sheet1!AP17+Sheet1!AO17+Sheet1!AN17+Sheet1!AK17+Sheet1!AG17+Sheet1!AE17+Sheet1!Z17+Sheet1!Y17+Sheet1!P17</f>
        <v>13</v>
      </c>
      <c r="K17" s="4">
        <f>表1[[#This Row],[抑郁]]/13</f>
        <v>1</v>
      </c>
      <c r="L1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">
        <f>Sheet1!M17+Sheet1!AB17+Sheet1!AH17+Sheet1!AR17+Sheet1!AX17+Sheet1!BP17+Sheet1!CE17+Sheet1!CK17+Sheet1!CM17+Sheet1!CS17</f>
        <v>10</v>
      </c>
      <c r="N17" s="4">
        <f>表1[[#This Row],[焦虑]]/10</f>
        <v>1</v>
      </c>
      <c r="O1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">
        <f>Sheet1!V17+Sheet1!AI17+Sheet1!BV17+Sheet1!BZ17+Sheet1!CG17+Sheet1!CN17</f>
        <v>6</v>
      </c>
      <c r="Q17" s="4">
        <f>表1[[#This Row],[敌对]]/6</f>
        <v>1</v>
      </c>
      <c r="R1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">
        <f>Sheet1!CO17+Sheet1!CH17+Sheet1!CC17+Sheet1!BI17+Sheet1!BF17+Sheet1!AJ17+Sheet1!X17</f>
        <v>7</v>
      </c>
      <c r="T17" s="4">
        <f>表1[[#This Row],[恐怖]]/7</f>
        <v>1</v>
      </c>
      <c r="U1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">
        <f>Sheet1!CI17+Sheet1!CP17+Sheet1!CA17+Sheet1!BB17+Sheet1!AC17+Sheet1!S17</f>
        <v>6</v>
      </c>
      <c r="W17" s="4">
        <f>表1[[#This Row],[偏执]]/6</f>
        <v>1</v>
      </c>
      <c r="X1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">
        <f>Sheet1!R17+Sheet1!AA17+Sheet1!AT17+Sheet1!BU17+Sheet1!CJ17+Sheet1!CQ17+Sheet1!CR17+Sheet1!CT17+Sheet1!CU17+Sheet1!CW17</f>
        <v>10</v>
      </c>
      <c r="Z17" s="4">
        <f>表1[[#This Row],[精神病性]]/10</f>
        <v>1</v>
      </c>
      <c r="AA1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8" spans="1:27" ht="13.5" x14ac:dyDescent="0.3">
      <c r="A18">
        <f>Sheet1!L18+Sheet1!O18+Sheet1!W18+Sheet1!AL18+Sheet1!AY18+Sheet1!BA18+Sheet1!BG18+Sheet1!BH18+Sheet1!BK18+Sheet1!BL18+Sheet1!BO18+Sheet1!BQ18</f>
        <v>15</v>
      </c>
      <c r="B18" s="4">
        <f>表1[[#This Row],[躯体化]]/12</f>
        <v>1.25</v>
      </c>
      <c r="C1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">
        <f>Sheet1!BX18+Sheet1!BN18+Sheet1!BJ18+Sheet1!BE18+Sheet1!BD18+Sheet1!AW18+Sheet1!AM18+Sheet1!U18+Sheet1!T18+Sheet1!N18</f>
        <v>14</v>
      </c>
      <c r="E18" s="4">
        <f>表1[[#This Row],[强迫]]/10</f>
        <v>1.4</v>
      </c>
      <c r="F1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">
        <f>Sheet1!Q18+Sheet1!AF18+Sheet1!AS18+Sheet1!AU18+Sheet1!AV18+Sheet1!AZ18+Sheet1!BT18+Sheet1!CB18+Sheet1!CF18</f>
        <v>9</v>
      </c>
      <c r="H18" s="4">
        <f>表1[[#This Row],[人际关系]]/9</f>
        <v>1</v>
      </c>
      <c r="I1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">
        <f>Sheet1!CL18+Sheet1!CD18+Sheet1!BM18+Sheet1!AQ18+Sheet1!AP18+Sheet1!AO18+Sheet1!AN18+Sheet1!AK18+Sheet1!AG18+Sheet1!AE18+Sheet1!Z18+Sheet1!Y18+Sheet1!P18</f>
        <v>16</v>
      </c>
      <c r="K18" s="4">
        <f>表1[[#This Row],[抑郁]]/13</f>
        <v>1.2307692307692308</v>
      </c>
      <c r="L1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">
        <f>Sheet1!M18+Sheet1!AB18+Sheet1!AH18+Sheet1!AR18+Sheet1!AX18+Sheet1!BP18+Sheet1!CE18+Sheet1!CK18+Sheet1!CM18+Sheet1!CS18</f>
        <v>12</v>
      </c>
      <c r="N18" s="4">
        <f>表1[[#This Row],[焦虑]]/10</f>
        <v>1.2</v>
      </c>
      <c r="O1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">
        <f>Sheet1!V18+Sheet1!AI18+Sheet1!BV18+Sheet1!BZ18+Sheet1!CG18+Sheet1!CN18</f>
        <v>6</v>
      </c>
      <c r="Q18" s="4">
        <f>表1[[#This Row],[敌对]]/6</f>
        <v>1</v>
      </c>
      <c r="R1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">
        <f>Sheet1!CO18+Sheet1!CH18+Sheet1!CC18+Sheet1!BI18+Sheet1!BF18+Sheet1!AJ18+Sheet1!X18</f>
        <v>7</v>
      </c>
      <c r="T18" s="4">
        <f>表1[[#This Row],[恐怖]]/7</f>
        <v>1</v>
      </c>
      <c r="U1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">
        <f>Sheet1!CI18+Sheet1!CP18+Sheet1!CA18+Sheet1!BB18+Sheet1!AC18+Sheet1!S18</f>
        <v>6</v>
      </c>
      <c r="W18" s="4">
        <f>表1[[#This Row],[偏执]]/6</f>
        <v>1</v>
      </c>
      <c r="X1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">
        <f>Sheet1!R18+Sheet1!AA18+Sheet1!AT18+Sheet1!BU18+Sheet1!CJ18+Sheet1!CQ18+Sheet1!CR18+Sheet1!CT18+Sheet1!CU18+Sheet1!CW18</f>
        <v>11</v>
      </c>
      <c r="Z18" s="4">
        <f>表1[[#This Row],[精神病性]]/10</f>
        <v>1.1000000000000001</v>
      </c>
      <c r="AA1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9" spans="1:27" ht="13.5" x14ac:dyDescent="0.3">
      <c r="A19">
        <f>Sheet1!L19+Sheet1!O19+Sheet1!W19+Sheet1!AL19+Sheet1!AY19+Sheet1!BA19+Sheet1!BG19+Sheet1!BH19+Sheet1!BK19+Sheet1!BL19+Sheet1!BO19+Sheet1!BQ19</f>
        <v>12</v>
      </c>
      <c r="B19" s="4">
        <f>表1[[#This Row],[躯体化]]/12</f>
        <v>1</v>
      </c>
      <c r="C1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">
        <f>Sheet1!BX19+Sheet1!BN19+Sheet1!BJ19+Sheet1!BE19+Sheet1!BD19+Sheet1!AW19+Sheet1!AM19+Sheet1!U19+Sheet1!T19+Sheet1!N19</f>
        <v>12</v>
      </c>
      <c r="E19" s="4">
        <f>表1[[#This Row],[强迫]]/10</f>
        <v>1.2</v>
      </c>
      <c r="F1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">
        <f>Sheet1!Q19+Sheet1!AF19+Sheet1!AS19+Sheet1!AU19+Sheet1!AV19+Sheet1!AZ19+Sheet1!BT19+Sheet1!CB19+Sheet1!CF19</f>
        <v>9</v>
      </c>
      <c r="H19" s="4">
        <f>表1[[#This Row],[人际关系]]/9</f>
        <v>1</v>
      </c>
      <c r="I1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">
        <f>Sheet1!CL19+Sheet1!CD19+Sheet1!BM19+Sheet1!AQ19+Sheet1!AP19+Sheet1!AO19+Sheet1!AN19+Sheet1!AK19+Sheet1!AG19+Sheet1!AE19+Sheet1!Z19+Sheet1!Y19+Sheet1!P19</f>
        <v>13</v>
      </c>
      <c r="K19" s="4">
        <f>表1[[#This Row],[抑郁]]/13</f>
        <v>1</v>
      </c>
      <c r="L1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">
        <f>Sheet1!M19+Sheet1!AB19+Sheet1!AH19+Sheet1!AR19+Sheet1!AX19+Sheet1!BP19+Sheet1!CE19+Sheet1!CK19+Sheet1!CM19+Sheet1!CS19</f>
        <v>10</v>
      </c>
      <c r="N19" s="4">
        <f>表1[[#This Row],[焦虑]]/10</f>
        <v>1</v>
      </c>
      <c r="O1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">
        <f>Sheet1!V19+Sheet1!AI19+Sheet1!BV19+Sheet1!BZ19+Sheet1!CG19+Sheet1!CN19</f>
        <v>6</v>
      </c>
      <c r="Q19" s="4">
        <f>表1[[#This Row],[敌对]]/6</f>
        <v>1</v>
      </c>
      <c r="R1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">
        <f>Sheet1!CO19+Sheet1!CH19+Sheet1!CC19+Sheet1!BI19+Sheet1!BF19+Sheet1!AJ19+Sheet1!X19</f>
        <v>7</v>
      </c>
      <c r="T19" s="4">
        <f>表1[[#This Row],[恐怖]]/7</f>
        <v>1</v>
      </c>
      <c r="U1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">
        <f>Sheet1!CI19+Sheet1!CP19+Sheet1!CA19+Sheet1!BB19+Sheet1!AC19+Sheet1!S19</f>
        <v>6</v>
      </c>
      <c r="W19" s="4">
        <f>表1[[#This Row],[偏执]]/6</f>
        <v>1</v>
      </c>
      <c r="X1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">
        <f>Sheet1!R19+Sheet1!AA19+Sheet1!AT19+Sheet1!BU19+Sheet1!CJ19+Sheet1!CQ19+Sheet1!CR19+Sheet1!CT19+Sheet1!CU19+Sheet1!CW19</f>
        <v>10</v>
      </c>
      <c r="Z19" s="4">
        <f>表1[[#This Row],[精神病性]]/10</f>
        <v>1</v>
      </c>
      <c r="AA1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0" spans="1:27" ht="13.5" x14ac:dyDescent="0.3">
      <c r="A20">
        <f>Sheet1!L20+Sheet1!O20+Sheet1!W20+Sheet1!AL20+Sheet1!AY20+Sheet1!BA20+Sheet1!BG20+Sheet1!BH20+Sheet1!BK20+Sheet1!BL20+Sheet1!BO20+Sheet1!BQ20</f>
        <v>16</v>
      </c>
      <c r="B20" s="4">
        <f>表1[[#This Row],[躯体化]]/12</f>
        <v>1.3333333333333333</v>
      </c>
      <c r="C2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">
        <f>Sheet1!BX20+Sheet1!BN20+Sheet1!BJ20+Sheet1!BE20+Sheet1!BD20+Sheet1!AW20+Sheet1!AM20+Sheet1!U20+Sheet1!T20+Sheet1!N20</f>
        <v>10</v>
      </c>
      <c r="E20" s="4">
        <f>表1[[#This Row],[强迫]]/10</f>
        <v>1</v>
      </c>
      <c r="F2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">
        <f>Sheet1!Q20+Sheet1!AF20+Sheet1!AS20+Sheet1!AU20+Sheet1!AV20+Sheet1!AZ20+Sheet1!BT20+Sheet1!CB20+Sheet1!CF20</f>
        <v>9</v>
      </c>
      <c r="H20" s="4">
        <f>表1[[#This Row],[人际关系]]/9</f>
        <v>1</v>
      </c>
      <c r="I2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">
        <f>Sheet1!CL20+Sheet1!CD20+Sheet1!BM20+Sheet1!AQ20+Sheet1!AP20+Sheet1!AO20+Sheet1!AN20+Sheet1!AK20+Sheet1!AG20+Sheet1!AE20+Sheet1!Z20+Sheet1!Y20+Sheet1!P20</f>
        <v>13</v>
      </c>
      <c r="K20" s="4">
        <f>表1[[#This Row],[抑郁]]/13</f>
        <v>1</v>
      </c>
      <c r="L2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">
        <f>Sheet1!M20+Sheet1!AB20+Sheet1!AH20+Sheet1!AR20+Sheet1!AX20+Sheet1!BP20+Sheet1!CE20+Sheet1!CK20+Sheet1!CM20+Sheet1!CS20</f>
        <v>10</v>
      </c>
      <c r="N20" s="4">
        <f>表1[[#This Row],[焦虑]]/10</f>
        <v>1</v>
      </c>
      <c r="O2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">
        <f>Sheet1!V20+Sheet1!AI20+Sheet1!BV20+Sheet1!BZ20+Sheet1!CG20+Sheet1!CN20</f>
        <v>6</v>
      </c>
      <c r="Q20" s="4">
        <f>表1[[#This Row],[敌对]]/6</f>
        <v>1</v>
      </c>
      <c r="R2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">
        <f>Sheet1!CO20+Sheet1!CH20+Sheet1!CC20+Sheet1!BI20+Sheet1!BF20+Sheet1!AJ20+Sheet1!X20</f>
        <v>7</v>
      </c>
      <c r="T20" s="4">
        <f>表1[[#This Row],[恐怖]]/7</f>
        <v>1</v>
      </c>
      <c r="U2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">
        <f>Sheet1!CI20+Sheet1!CP20+Sheet1!CA20+Sheet1!BB20+Sheet1!AC20+Sheet1!S20</f>
        <v>6</v>
      </c>
      <c r="W20" s="4">
        <f>表1[[#This Row],[偏执]]/6</f>
        <v>1</v>
      </c>
      <c r="X2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">
        <f>Sheet1!R20+Sheet1!AA20+Sheet1!AT20+Sheet1!BU20+Sheet1!CJ20+Sheet1!CQ20+Sheet1!CR20+Sheet1!CT20+Sheet1!CU20+Sheet1!CW20</f>
        <v>10</v>
      </c>
      <c r="Z20" s="4">
        <f>表1[[#This Row],[精神病性]]/10</f>
        <v>1</v>
      </c>
      <c r="AA2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1" spans="1:27" ht="13.5" x14ac:dyDescent="0.3">
      <c r="A21">
        <f>Sheet1!L21+Sheet1!O21+Sheet1!W21+Sheet1!AL21+Sheet1!AY21+Sheet1!BA21+Sheet1!BG21+Sheet1!BH21+Sheet1!BK21+Sheet1!BL21+Sheet1!BO21+Sheet1!BQ21</f>
        <v>12</v>
      </c>
      <c r="B21" s="4">
        <f>表1[[#This Row],[躯体化]]/12</f>
        <v>1</v>
      </c>
      <c r="C2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">
        <f>Sheet1!BX21+Sheet1!BN21+Sheet1!BJ21+Sheet1!BE21+Sheet1!BD21+Sheet1!AW21+Sheet1!AM21+Sheet1!U21+Sheet1!T21+Sheet1!N21</f>
        <v>11</v>
      </c>
      <c r="E21" s="4">
        <f>表1[[#This Row],[强迫]]/10</f>
        <v>1.1000000000000001</v>
      </c>
      <c r="F2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">
        <f>Sheet1!Q21+Sheet1!AF21+Sheet1!AS21+Sheet1!AU21+Sheet1!AV21+Sheet1!AZ21+Sheet1!BT21+Sheet1!CB21+Sheet1!CF21</f>
        <v>9</v>
      </c>
      <c r="H21" s="4">
        <f>表1[[#This Row],[人际关系]]/9</f>
        <v>1</v>
      </c>
      <c r="I2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">
        <f>Sheet1!CL21+Sheet1!CD21+Sheet1!BM21+Sheet1!AQ21+Sheet1!AP21+Sheet1!AO21+Sheet1!AN21+Sheet1!AK21+Sheet1!AG21+Sheet1!AE21+Sheet1!Z21+Sheet1!Y21+Sheet1!P21</f>
        <v>13</v>
      </c>
      <c r="K21" s="4">
        <f>表1[[#This Row],[抑郁]]/13</f>
        <v>1</v>
      </c>
      <c r="L2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">
        <f>Sheet1!M21+Sheet1!AB21+Sheet1!AH21+Sheet1!AR21+Sheet1!AX21+Sheet1!BP21+Sheet1!CE21+Sheet1!CK21+Sheet1!CM21+Sheet1!CS21</f>
        <v>10</v>
      </c>
      <c r="N21" s="4">
        <f>表1[[#This Row],[焦虑]]/10</f>
        <v>1</v>
      </c>
      <c r="O2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">
        <f>Sheet1!V21+Sheet1!AI21+Sheet1!BV21+Sheet1!BZ21+Sheet1!CG21+Sheet1!CN21</f>
        <v>6</v>
      </c>
      <c r="Q21" s="4">
        <f>表1[[#This Row],[敌对]]/6</f>
        <v>1</v>
      </c>
      <c r="R2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">
        <f>Sheet1!CO21+Sheet1!CH21+Sheet1!CC21+Sheet1!BI21+Sheet1!BF21+Sheet1!AJ21+Sheet1!X21</f>
        <v>7</v>
      </c>
      <c r="T21" s="4">
        <f>表1[[#This Row],[恐怖]]/7</f>
        <v>1</v>
      </c>
      <c r="U2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">
        <f>Sheet1!CI21+Sheet1!CP21+Sheet1!CA21+Sheet1!BB21+Sheet1!AC21+Sheet1!S21</f>
        <v>6</v>
      </c>
      <c r="W21" s="4">
        <f>表1[[#This Row],[偏执]]/6</f>
        <v>1</v>
      </c>
      <c r="X2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">
        <f>Sheet1!R21+Sheet1!AA21+Sheet1!AT21+Sheet1!BU21+Sheet1!CJ21+Sheet1!CQ21+Sheet1!CR21+Sheet1!CT21+Sheet1!CU21+Sheet1!CW21</f>
        <v>10</v>
      </c>
      <c r="Z21" s="4">
        <f>表1[[#This Row],[精神病性]]/10</f>
        <v>1</v>
      </c>
      <c r="AA2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2" spans="1:27" ht="13.5" x14ac:dyDescent="0.3">
      <c r="A22">
        <f>Sheet1!L22+Sheet1!O22+Sheet1!W22+Sheet1!AL22+Sheet1!AY22+Sheet1!BA22+Sheet1!BG22+Sheet1!BH22+Sheet1!BK22+Sheet1!BL22+Sheet1!BO22+Sheet1!BQ22</f>
        <v>12</v>
      </c>
      <c r="B22" s="4">
        <f>表1[[#This Row],[躯体化]]/12</f>
        <v>1</v>
      </c>
      <c r="C2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">
        <f>Sheet1!BX22+Sheet1!BN22+Sheet1!BJ22+Sheet1!BE22+Sheet1!BD22+Sheet1!AW22+Sheet1!AM22+Sheet1!U22+Sheet1!T22+Sheet1!N22</f>
        <v>11</v>
      </c>
      <c r="E22" s="4">
        <f>表1[[#This Row],[强迫]]/10</f>
        <v>1.1000000000000001</v>
      </c>
      <c r="F2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">
        <f>Sheet1!Q22+Sheet1!AF22+Sheet1!AS22+Sheet1!AU22+Sheet1!AV22+Sheet1!AZ22+Sheet1!BT22+Sheet1!CB22+Sheet1!CF22</f>
        <v>9</v>
      </c>
      <c r="H22" s="4">
        <f>表1[[#This Row],[人际关系]]/9</f>
        <v>1</v>
      </c>
      <c r="I2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">
        <f>Sheet1!CL22+Sheet1!CD22+Sheet1!BM22+Sheet1!AQ22+Sheet1!AP22+Sheet1!AO22+Sheet1!AN22+Sheet1!AK22+Sheet1!AG22+Sheet1!AE22+Sheet1!Z22+Sheet1!Y22+Sheet1!P22</f>
        <v>13</v>
      </c>
      <c r="K22" s="4">
        <f>表1[[#This Row],[抑郁]]/13</f>
        <v>1</v>
      </c>
      <c r="L2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">
        <f>Sheet1!M22+Sheet1!AB22+Sheet1!AH22+Sheet1!AR22+Sheet1!AX22+Sheet1!BP22+Sheet1!CE22+Sheet1!CK22+Sheet1!CM22+Sheet1!CS22</f>
        <v>10</v>
      </c>
      <c r="N22" s="4">
        <f>表1[[#This Row],[焦虑]]/10</f>
        <v>1</v>
      </c>
      <c r="O2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">
        <f>Sheet1!V22+Sheet1!AI22+Sheet1!BV22+Sheet1!BZ22+Sheet1!CG22+Sheet1!CN22</f>
        <v>6</v>
      </c>
      <c r="Q22" s="4">
        <f>表1[[#This Row],[敌对]]/6</f>
        <v>1</v>
      </c>
      <c r="R2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">
        <f>Sheet1!CO22+Sheet1!CH22+Sheet1!CC22+Sheet1!BI22+Sheet1!BF22+Sheet1!AJ22+Sheet1!X22</f>
        <v>7</v>
      </c>
      <c r="T22" s="4">
        <f>表1[[#This Row],[恐怖]]/7</f>
        <v>1</v>
      </c>
      <c r="U2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">
        <f>Sheet1!CI22+Sheet1!CP22+Sheet1!CA22+Sheet1!BB22+Sheet1!AC22+Sheet1!S22</f>
        <v>6</v>
      </c>
      <c r="W22" s="4">
        <f>表1[[#This Row],[偏执]]/6</f>
        <v>1</v>
      </c>
      <c r="X2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">
        <f>Sheet1!R22+Sheet1!AA22+Sheet1!AT22+Sheet1!BU22+Sheet1!CJ22+Sheet1!CQ22+Sheet1!CR22+Sheet1!CT22+Sheet1!CU22+Sheet1!CW22</f>
        <v>10</v>
      </c>
      <c r="Z22" s="4">
        <f>表1[[#This Row],[精神病性]]/10</f>
        <v>1</v>
      </c>
      <c r="AA2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3" spans="1:27" ht="13.5" x14ac:dyDescent="0.3">
      <c r="A23">
        <f>Sheet1!L23+Sheet1!O23+Sheet1!W23+Sheet1!AL23+Sheet1!AY23+Sheet1!BA23+Sheet1!BG23+Sheet1!BH23+Sheet1!BK23+Sheet1!BL23+Sheet1!BO23+Sheet1!BQ23</f>
        <v>12</v>
      </c>
      <c r="B23" s="4">
        <f>表1[[#This Row],[躯体化]]/12</f>
        <v>1</v>
      </c>
      <c r="C2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3">
        <f>Sheet1!BX23+Sheet1!BN23+Sheet1!BJ23+Sheet1!BE23+Sheet1!BD23+Sheet1!AW23+Sheet1!AM23+Sheet1!U23+Sheet1!T23+Sheet1!N23</f>
        <v>11</v>
      </c>
      <c r="E23" s="4">
        <f>表1[[#This Row],[强迫]]/10</f>
        <v>1.1000000000000001</v>
      </c>
      <c r="F2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3">
        <f>Sheet1!Q23+Sheet1!AF23+Sheet1!AS23+Sheet1!AU23+Sheet1!AV23+Sheet1!AZ23+Sheet1!BT23+Sheet1!CB23+Sheet1!CF23</f>
        <v>9</v>
      </c>
      <c r="H23" s="4">
        <f>表1[[#This Row],[人际关系]]/9</f>
        <v>1</v>
      </c>
      <c r="I2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3">
        <f>Sheet1!CL23+Sheet1!CD23+Sheet1!BM23+Sheet1!AQ23+Sheet1!AP23+Sheet1!AO23+Sheet1!AN23+Sheet1!AK23+Sheet1!AG23+Sheet1!AE23+Sheet1!Z23+Sheet1!Y23+Sheet1!P23</f>
        <v>13</v>
      </c>
      <c r="K23" s="4">
        <f>表1[[#This Row],[抑郁]]/13</f>
        <v>1</v>
      </c>
      <c r="L2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3">
        <f>Sheet1!M23+Sheet1!AB23+Sheet1!AH23+Sheet1!AR23+Sheet1!AX23+Sheet1!BP23+Sheet1!CE23+Sheet1!CK23+Sheet1!CM23+Sheet1!CS23</f>
        <v>10</v>
      </c>
      <c r="N23" s="4">
        <f>表1[[#This Row],[焦虑]]/10</f>
        <v>1</v>
      </c>
      <c r="O2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3">
        <f>Sheet1!V23+Sheet1!AI23+Sheet1!BV23+Sheet1!BZ23+Sheet1!CG23+Sheet1!CN23</f>
        <v>7</v>
      </c>
      <c r="Q23" s="4">
        <f>表1[[#This Row],[敌对]]/6</f>
        <v>1.1666666666666667</v>
      </c>
      <c r="R2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3">
        <f>Sheet1!CO23+Sheet1!CH23+Sheet1!CC23+Sheet1!BI23+Sheet1!BF23+Sheet1!AJ23+Sheet1!X23</f>
        <v>7</v>
      </c>
      <c r="T23" s="4">
        <f>表1[[#This Row],[恐怖]]/7</f>
        <v>1</v>
      </c>
      <c r="U2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3">
        <f>Sheet1!CI23+Sheet1!CP23+Sheet1!CA23+Sheet1!BB23+Sheet1!AC23+Sheet1!S23</f>
        <v>6</v>
      </c>
      <c r="W23" s="4">
        <f>表1[[#This Row],[偏执]]/6</f>
        <v>1</v>
      </c>
      <c r="X2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3">
        <f>Sheet1!R23+Sheet1!AA23+Sheet1!AT23+Sheet1!BU23+Sheet1!CJ23+Sheet1!CQ23+Sheet1!CR23+Sheet1!CT23+Sheet1!CU23+Sheet1!CW23</f>
        <v>10</v>
      </c>
      <c r="Z23" s="4">
        <f>表1[[#This Row],[精神病性]]/10</f>
        <v>1</v>
      </c>
      <c r="AA2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4" spans="1:27" ht="13.5" x14ac:dyDescent="0.3">
      <c r="A24">
        <f>Sheet1!L24+Sheet1!O24+Sheet1!W24+Sheet1!AL24+Sheet1!AY24+Sheet1!BA24+Sheet1!BG24+Sheet1!BH24+Sheet1!BK24+Sheet1!BL24+Sheet1!BO24+Sheet1!BQ24</f>
        <v>12</v>
      </c>
      <c r="B24" s="4">
        <f>表1[[#This Row],[躯体化]]/12</f>
        <v>1</v>
      </c>
      <c r="C2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4">
        <f>Sheet1!BX24+Sheet1!BN24+Sheet1!BJ24+Sheet1!BE24+Sheet1!BD24+Sheet1!AW24+Sheet1!AM24+Sheet1!U24+Sheet1!T24+Sheet1!N24</f>
        <v>10</v>
      </c>
      <c r="E24" s="4">
        <f>表1[[#This Row],[强迫]]/10</f>
        <v>1</v>
      </c>
      <c r="F2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4">
        <f>Sheet1!Q24+Sheet1!AF24+Sheet1!AS24+Sheet1!AU24+Sheet1!AV24+Sheet1!AZ24+Sheet1!BT24+Sheet1!CB24+Sheet1!CF24</f>
        <v>9</v>
      </c>
      <c r="H24" s="4">
        <f>表1[[#This Row],[人际关系]]/9</f>
        <v>1</v>
      </c>
      <c r="I2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4">
        <f>Sheet1!CL24+Sheet1!CD24+Sheet1!BM24+Sheet1!AQ24+Sheet1!AP24+Sheet1!AO24+Sheet1!AN24+Sheet1!AK24+Sheet1!AG24+Sheet1!AE24+Sheet1!Z24+Sheet1!Y24+Sheet1!P24</f>
        <v>13</v>
      </c>
      <c r="K24" s="4">
        <f>表1[[#This Row],[抑郁]]/13</f>
        <v>1</v>
      </c>
      <c r="L2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4">
        <f>Sheet1!M24+Sheet1!AB24+Sheet1!AH24+Sheet1!AR24+Sheet1!AX24+Sheet1!BP24+Sheet1!CE24+Sheet1!CK24+Sheet1!CM24+Sheet1!CS24</f>
        <v>10</v>
      </c>
      <c r="N24" s="4">
        <f>表1[[#This Row],[焦虑]]/10</f>
        <v>1</v>
      </c>
      <c r="O2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4">
        <f>Sheet1!V24+Sheet1!AI24+Sheet1!BV24+Sheet1!BZ24+Sheet1!CG24+Sheet1!CN24</f>
        <v>6</v>
      </c>
      <c r="Q24" s="4">
        <f>表1[[#This Row],[敌对]]/6</f>
        <v>1</v>
      </c>
      <c r="R2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4">
        <f>Sheet1!CO24+Sheet1!CH24+Sheet1!CC24+Sheet1!BI24+Sheet1!BF24+Sheet1!AJ24+Sheet1!X24</f>
        <v>7</v>
      </c>
      <c r="T24" s="4">
        <f>表1[[#This Row],[恐怖]]/7</f>
        <v>1</v>
      </c>
      <c r="U2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4">
        <f>Sheet1!CI24+Sheet1!CP24+Sheet1!CA24+Sheet1!BB24+Sheet1!AC24+Sheet1!S24</f>
        <v>6</v>
      </c>
      <c r="W24" s="4">
        <f>表1[[#This Row],[偏执]]/6</f>
        <v>1</v>
      </c>
      <c r="X2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4">
        <f>Sheet1!R24+Sheet1!AA24+Sheet1!AT24+Sheet1!BU24+Sheet1!CJ24+Sheet1!CQ24+Sheet1!CR24+Sheet1!CT24+Sheet1!CU24+Sheet1!CW24</f>
        <v>10</v>
      </c>
      <c r="Z24" s="4">
        <f>表1[[#This Row],[精神病性]]/10</f>
        <v>1</v>
      </c>
      <c r="AA2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5" spans="1:27" ht="13.5" x14ac:dyDescent="0.3">
      <c r="A25">
        <f>Sheet1!L25+Sheet1!O25+Sheet1!W25+Sheet1!AL25+Sheet1!AY25+Sheet1!BA25+Sheet1!BG25+Sheet1!BH25+Sheet1!BK25+Sheet1!BL25+Sheet1!BO25+Sheet1!BQ25</f>
        <v>12</v>
      </c>
      <c r="B25" s="4">
        <f>表1[[#This Row],[躯体化]]/12</f>
        <v>1</v>
      </c>
      <c r="C2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5">
        <f>Sheet1!BX25+Sheet1!BN25+Sheet1!BJ25+Sheet1!BE25+Sheet1!BD25+Sheet1!AW25+Sheet1!AM25+Sheet1!U25+Sheet1!T25+Sheet1!N25</f>
        <v>10</v>
      </c>
      <c r="E25" s="4">
        <f>表1[[#This Row],[强迫]]/10</f>
        <v>1</v>
      </c>
      <c r="F2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5">
        <f>Sheet1!Q25+Sheet1!AF25+Sheet1!AS25+Sheet1!AU25+Sheet1!AV25+Sheet1!AZ25+Sheet1!BT25+Sheet1!CB25+Sheet1!CF25</f>
        <v>9</v>
      </c>
      <c r="H25" s="4">
        <f>表1[[#This Row],[人际关系]]/9</f>
        <v>1</v>
      </c>
      <c r="I2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5">
        <f>Sheet1!CL25+Sheet1!CD25+Sheet1!BM25+Sheet1!AQ25+Sheet1!AP25+Sheet1!AO25+Sheet1!AN25+Sheet1!AK25+Sheet1!AG25+Sheet1!AE25+Sheet1!Z25+Sheet1!Y25+Sheet1!P25</f>
        <v>13</v>
      </c>
      <c r="K25" s="4">
        <f>表1[[#This Row],[抑郁]]/13</f>
        <v>1</v>
      </c>
      <c r="L2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5">
        <f>Sheet1!M25+Sheet1!AB25+Sheet1!AH25+Sheet1!AR25+Sheet1!AX25+Sheet1!BP25+Sheet1!CE25+Sheet1!CK25+Sheet1!CM25+Sheet1!CS25</f>
        <v>10</v>
      </c>
      <c r="N25" s="4">
        <f>表1[[#This Row],[焦虑]]/10</f>
        <v>1</v>
      </c>
      <c r="O2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5">
        <f>Sheet1!V25+Sheet1!AI25+Sheet1!BV25+Sheet1!BZ25+Sheet1!CG25+Sheet1!CN25</f>
        <v>6</v>
      </c>
      <c r="Q25" s="4">
        <f>表1[[#This Row],[敌对]]/6</f>
        <v>1</v>
      </c>
      <c r="R2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5">
        <f>Sheet1!CO25+Sheet1!CH25+Sheet1!CC25+Sheet1!BI25+Sheet1!BF25+Sheet1!AJ25+Sheet1!X25</f>
        <v>7</v>
      </c>
      <c r="T25" s="4">
        <f>表1[[#This Row],[恐怖]]/7</f>
        <v>1</v>
      </c>
      <c r="U2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5">
        <f>Sheet1!CI25+Sheet1!CP25+Sheet1!CA25+Sheet1!BB25+Sheet1!AC25+Sheet1!S25</f>
        <v>6</v>
      </c>
      <c r="W25" s="4">
        <f>表1[[#This Row],[偏执]]/6</f>
        <v>1</v>
      </c>
      <c r="X2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5">
        <f>Sheet1!R25+Sheet1!AA25+Sheet1!AT25+Sheet1!BU25+Sheet1!CJ25+Sheet1!CQ25+Sheet1!CR25+Sheet1!CT25+Sheet1!CU25+Sheet1!CW25</f>
        <v>10</v>
      </c>
      <c r="Z25" s="4">
        <f>表1[[#This Row],[精神病性]]/10</f>
        <v>1</v>
      </c>
      <c r="AA2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6" spans="1:27" ht="13.5" x14ac:dyDescent="0.3">
      <c r="A26">
        <f>Sheet1!L26+Sheet1!O26+Sheet1!W26+Sheet1!AL26+Sheet1!AY26+Sheet1!BA26+Sheet1!BG26+Sheet1!BH26+Sheet1!BK26+Sheet1!BL26+Sheet1!BO26+Sheet1!BQ26</f>
        <v>12</v>
      </c>
      <c r="B26" s="4">
        <f>表1[[#This Row],[躯体化]]/12</f>
        <v>1</v>
      </c>
      <c r="C2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6">
        <f>Sheet1!BX26+Sheet1!BN26+Sheet1!BJ26+Sheet1!BE26+Sheet1!BD26+Sheet1!AW26+Sheet1!AM26+Sheet1!U26+Sheet1!T26+Sheet1!N26</f>
        <v>10</v>
      </c>
      <c r="E26" s="4">
        <f>表1[[#This Row],[强迫]]/10</f>
        <v>1</v>
      </c>
      <c r="F2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6">
        <f>Sheet1!Q26+Sheet1!AF26+Sheet1!AS26+Sheet1!AU26+Sheet1!AV26+Sheet1!AZ26+Sheet1!BT26+Sheet1!CB26+Sheet1!CF26</f>
        <v>9</v>
      </c>
      <c r="H26" s="4">
        <f>表1[[#This Row],[人际关系]]/9</f>
        <v>1</v>
      </c>
      <c r="I2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6">
        <f>Sheet1!CL26+Sheet1!CD26+Sheet1!BM26+Sheet1!AQ26+Sheet1!AP26+Sheet1!AO26+Sheet1!AN26+Sheet1!AK26+Sheet1!AG26+Sheet1!AE26+Sheet1!Z26+Sheet1!Y26+Sheet1!P26</f>
        <v>13</v>
      </c>
      <c r="K26" s="4">
        <f>表1[[#This Row],[抑郁]]/13</f>
        <v>1</v>
      </c>
      <c r="L2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6">
        <f>Sheet1!M26+Sheet1!AB26+Sheet1!AH26+Sheet1!AR26+Sheet1!AX26+Sheet1!BP26+Sheet1!CE26+Sheet1!CK26+Sheet1!CM26+Sheet1!CS26</f>
        <v>10</v>
      </c>
      <c r="N26" s="4">
        <f>表1[[#This Row],[焦虑]]/10</f>
        <v>1</v>
      </c>
      <c r="O2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6">
        <f>Sheet1!V26+Sheet1!AI26+Sheet1!BV26+Sheet1!BZ26+Sheet1!CG26+Sheet1!CN26</f>
        <v>6</v>
      </c>
      <c r="Q26" s="4">
        <f>表1[[#This Row],[敌对]]/6</f>
        <v>1</v>
      </c>
      <c r="R2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6">
        <f>Sheet1!CO26+Sheet1!CH26+Sheet1!CC26+Sheet1!BI26+Sheet1!BF26+Sheet1!AJ26+Sheet1!X26</f>
        <v>7</v>
      </c>
      <c r="T26" s="4">
        <f>表1[[#This Row],[恐怖]]/7</f>
        <v>1</v>
      </c>
      <c r="U2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6">
        <f>Sheet1!CI26+Sheet1!CP26+Sheet1!CA26+Sheet1!BB26+Sheet1!AC26+Sheet1!S26</f>
        <v>6</v>
      </c>
      <c r="W26" s="4">
        <f>表1[[#This Row],[偏执]]/6</f>
        <v>1</v>
      </c>
      <c r="X2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6">
        <f>Sheet1!R26+Sheet1!AA26+Sheet1!AT26+Sheet1!BU26+Sheet1!CJ26+Sheet1!CQ26+Sheet1!CR26+Sheet1!CT26+Sheet1!CU26+Sheet1!CW26</f>
        <v>10</v>
      </c>
      <c r="Z26" s="4">
        <f>表1[[#This Row],[精神病性]]/10</f>
        <v>1</v>
      </c>
      <c r="AA2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7" spans="1:27" ht="13.5" x14ac:dyDescent="0.3">
      <c r="A27">
        <f>Sheet1!L27+Sheet1!O27+Sheet1!W27+Sheet1!AL27+Sheet1!AY27+Sheet1!BA27+Sheet1!BG27+Sheet1!BH27+Sheet1!BK27+Sheet1!BL27+Sheet1!BO27+Sheet1!BQ27</f>
        <v>16</v>
      </c>
      <c r="B27" s="4">
        <f>表1[[#This Row],[躯体化]]/12</f>
        <v>1.3333333333333333</v>
      </c>
      <c r="C2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7">
        <f>Sheet1!BX27+Sheet1!BN27+Sheet1!BJ27+Sheet1!BE27+Sheet1!BD27+Sheet1!AW27+Sheet1!AM27+Sheet1!U27+Sheet1!T27+Sheet1!N27</f>
        <v>14</v>
      </c>
      <c r="E27" s="4">
        <f>表1[[#This Row],[强迫]]/10</f>
        <v>1.4</v>
      </c>
      <c r="F2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7">
        <f>Sheet1!Q27+Sheet1!AF27+Sheet1!AS27+Sheet1!AU27+Sheet1!AV27+Sheet1!AZ27+Sheet1!BT27+Sheet1!CB27+Sheet1!CF27</f>
        <v>11</v>
      </c>
      <c r="H27" s="4">
        <f>表1[[#This Row],[人际关系]]/9</f>
        <v>1.2222222222222223</v>
      </c>
      <c r="I2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7">
        <f>Sheet1!CL27+Sheet1!CD27+Sheet1!BM27+Sheet1!AQ27+Sheet1!AP27+Sheet1!AO27+Sheet1!AN27+Sheet1!AK27+Sheet1!AG27+Sheet1!AE27+Sheet1!Z27+Sheet1!Y27+Sheet1!P27</f>
        <v>15</v>
      </c>
      <c r="K27" s="4">
        <f>表1[[#This Row],[抑郁]]/13</f>
        <v>1.1538461538461537</v>
      </c>
      <c r="L2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7">
        <f>Sheet1!M27+Sheet1!AB27+Sheet1!AH27+Sheet1!AR27+Sheet1!AX27+Sheet1!BP27+Sheet1!CE27+Sheet1!CK27+Sheet1!CM27+Sheet1!CS27</f>
        <v>10</v>
      </c>
      <c r="N27" s="4">
        <f>表1[[#This Row],[焦虑]]/10</f>
        <v>1</v>
      </c>
      <c r="O2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7">
        <f>Sheet1!V27+Sheet1!AI27+Sheet1!BV27+Sheet1!BZ27+Sheet1!CG27+Sheet1!CN27</f>
        <v>6</v>
      </c>
      <c r="Q27" s="4">
        <f>表1[[#This Row],[敌对]]/6</f>
        <v>1</v>
      </c>
      <c r="R2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7">
        <f>Sheet1!CO27+Sheet1!CH27+Sheet1!CC27+Sheet1!BI27+Sheet1!BF27+Sheet1!AJ27+Sheet1!X27</f>
        <v>8</v>
      </c>
      <c r="T27" s="4">
        <f>表1[[#This Row],[恐怖]]/7</f>
        <v>1.1428571428571428</v>
      </c>
      <c r="U2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7">
        <f>Sheet1!CI27+Sheet1!CP27+Sheet1!CA27+Sheet1!BB27+Sheet1!AC27+Sheet1!S27</f>
        <v>7</v>
      </c>
      <c r="W27" s="4">
        <f>表1[[#This Row],[偏执]]/6</f>
        <v>1.1666666666666667</v>
      </c>
      <c r="X2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7">
        <f>Sheet1!R27+Sheet1!AA27+Sheet1!AT27+Sheet1!BU27+Sheet1!CJ27+Sheet1!CQ27+Sheet1!CR27+Sheet1!CT27+Sheet1!CU27+Sheet1!CW27</f>
        <v>11</v>
      </c>
      <c r="Z27" s="4">
        <f>表1[[#This Row],[精神病性]]/10</f>
        <v>1.1000000000000001</v>
      </c>
      <c r="AA2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8" spans="1:27" ht="13.5" x14ac:dyDescent="0.3">
      <c r="A28">
        <f>Sheet1!L28+Sheet1!O28+Sheet1!W28+Sheet1!AL28+Sheet1!AY28+Sheet1!BA28+Sheet1!BG28+Sheet1!BH28+Sheet1!BK28+Sheet1!BL28+Sheet1!BO28+Sheet1!BQ28</f>
        <v>12</v>
      </c>
      <c r="B28" s="4">
        <f>表1[[#This Row],[躯体化]]/12</f>
        <v>1</v>
      </c>
      <c r="C2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8">
        <f>Sheet1!BX28+Sheet1!BN28+Sheet1!BJ28+Sheet1!BE28+Sheet1!BD28+Sheet1!AW28+Sheet1!AM28+Sheet1!U28+Sheet1!T28+Sheet1!N28</f>
        <v>10</v>
      </c>
      <c r="E28" s="4">
        <f>表1[[#This Row],[强迫]]/10</f>
        <v>1</v>
      </c>
      <c r="F2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8">
        <f>Sheet1!Q28+Sheet1!AF28+Sheet1!AS28+Sheet1!AU28+Sheet1!AV28+Sheet1!AZ28+Sheet1!BT28+Sheet1!CB28+Sheet1!CF28</f>
        <v>9</v>
      </c>
      <c r="H28" s="4">
        <f>表1[[#This Row],[人际关系]]/9</f>
        <v>1</v>
      </c>
      <c r="I2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8">
        <f>Sheet1!CL28+Sheet1!CD28+Sheet1!BM28+Sheet1!AQ28+Sheet1!AP28+Sheet1!AO28+Sheet1!AN28+Sheet1!AK28+Sheet1!AG28+Sheet1!AE28+Sheet1!Z28+Sheet1!Y28+Sheet1!P28</f>
        <v>13</v>
      </c>
      <c r="K28" s="4">
        <f>表1[[#This Row],[抑郁]]/13</f>
        <v>1</v>
      </c>
      <c r="L2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8">
        <f>Sheet1!M28+Sheet1!AB28+Sheet1!AH28+Sheet1!AR28+Sheet1!AX28+Sheet1!BP28+Sheet1!CE28+Sheet1!CK28+Sheet1!CM28+Sheet1!CS28</f>
        <v>10</v>
      </c>
      <c r="N28" s="4">
        <f>表1[[#This Row],[焦虑]]/10</f>
        <v>1</v>
      </c>
      <c r="O2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8">
        <f>Sheet1!V28+Sheet1!AI28+Sheet1!BV28+Sheet1!BZ28+Sheet1!CG28+Sheet1!CN28</f>
        <v>6</v>
      </c>
      <c r="Q28" s="4">
        <f>表1[[#This Row],[敌对]]/6</f>
        <v>1</v>
      </c>
      <c r="R2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8">
        <f>Sheet1!CO28+Sheet1!CH28+Sheet1!CC28+Sheet1!BI28+Sheet1!BF28+Sheet1!AJ28+Sheet1!X28</f>
        <v>7</v>
      </c>
      <c r="T28" s="4">
        <f>表1[[#This Row],[恐怖]]/7</f>
        <v>1</v>
      </c>
      <c r="U2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8">
        <f>Sheet1!CI28+Sheet1!CP28+Sheet1!CA28+Sheet1!BB28+Sheet1!AC28+Sheet1!S28</f>
        <v>6</v>
      </c>
      <c r="W28" s="4">
        <f>表1[[#This Row],[偏执]]/6</f>
        <v>1</v>
      </c>
      <c r="X2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8">
        <f>Sheet1!R28+Sheet1!AA28+Sheet1!AT28+Sheet1!BU28+Sheet1!CJ28+Sheet1!CQ28+Sheet1!CR28+Sheet1!CT28+Sheet1!CU28+Sheet1!CW28</f>
        <v>10</v>
      </c>
      <c r="Z28" s="4">
        <f>表1[[#This Row],[精神病性]]/10</f>
        <v>1</v>
      </c>
      <c r="AA2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29" spans="1:27" ht="13.5" x14ac:dyDescent="0.3">
      <c r="A29">
        <f>Sheet1!L29+Sheet1!O29+Sheet1!W29+Sheet1!AL29+Sheet1!AY29+Sheet1!BA29+Sheet1!BG29+Sheet1!BH29+Sheet1!BK29+Sheet1!BL29+Sheet1!BO29+Sheet1!BQ29</f>
        <v>12</v>
      </c>
      <c r="B29" s="4">
        <f>表1[[#This Row],[躯体化]]/12</f>
        <v>1</v>
      </c>
      <c r="C2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9">
        <f>Sheet1!BX29+Sheet1!BN29+Sheet1!BJ29+Sheet1!BE29+Sheet1!BD29+Sheet1!AW29+Sheet1!AM29+Sheet1!U29+Sheet1!T29+Sheet1!N29</f>
        <v>10</v>
      </c>
      <c r="E29" s="4">
        <f>表1[[#This Row],[强迫]]/10</f>
        <v>1</v>
      </c>
      <c r="F2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9">
        <f>Sheet1!Q29+Sheet1!AF29+Sheet1!AS29+Sheet1!AU29+Sheet1!AV29+Sheet1!AZ29+Sheet1!BT29+Sheet1!CB29+Sheet1!CF29</f>
        <v>9</v>
      </c>
      <c r="H29" s="4">
        <f>表1[[#This Row],[人际关系]]/9</f>
        <v>1</v>
      </c>
      <c r="I2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9">
        <f>Sheet1!CL29+Sheet1!CD29+Sheet1!BM29+Sheet1!AQ29+Sheet1!AP29+Sheet1!AO29+Sheet1!AN29+Sheet1!AK29+Sheet1!AG29+Sheet1!AE29+Sheet1!Z29+Sheet1!Y29+Sheet1!P29</f>
        <v>13</v>
      </c>
      <c r="K29" s="4">
        <f>表1[[#This Row],[抑郁]]/13</f>
        <v>1</v>
      </c>
      <c r="L2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9">
        <f>Sheet1!M29+Sheet1!AB29+Sheet1!AH29+Sheet1!AR29+Sheet1!AX29+Sheet1!BP29+Sheet1!CE29+Sheet1!CK29+Sheet1!CM29+Sheet1!CS29</f>
        <v>10</v>
      </c>
      <c r="N29" s="4">
        <f>表1[[#This Row],[焦虑]]/10</f>
        <v>1</v>
      </c>
      <c r="O2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9">
        <f>Sheet1!V29+Sheet1!AI29+Sheet1!BV29+Sheet1!BZ29+Sheet1!CG29+Sheet1!CN29</f>
        <v>6</v>
      </c>
      <c r="Q29" s="4">
        <f>表1[[#This Row],[敌对]]/6</f>
        <v>1</v>
      </c>
      <c r="R2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9">
        <f>Sheet1!CO29+Sheet1!CH29+Sheet1!CC29+Sheet1!BI29+Sheet1!BF29+Sheet1!AJ29+Sheet1!X29</f>
        <v>7</v>
      </c>
      <c r="T29" s="4">
        <f>表1[[#This Row],[恐怖]]/7</f>
        <v>1</v>
      </c>
      <c r="U2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9">
        <f>Sheet1!CI29+Sheet1!CP29+Sheet1!CA29+Sheet1!BB29+Sheet1!AC29+Sheet1!S29</f>
        <v>6</v>
      </c>
      <c r="W29" s="4">
        <f>表1[[#This Row],[偏执]]/6</f>
        <v>1</v>
      </c>
      <c r="X2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9">
        <f>Sheet1!R29+Sheet1!AA29+Sheet1!AT29+Sheet1!BU29+Sheet1!CJ29+Sheet1!CQ29+Sheet1!CR29+Sheet1!CT29+Sheet1!CU29+Sheet1!CW29</f>
        <v>10</v>
      </c>
      <c r="Z29" s="4">
        <f>表1[[#This Row],[精神病性]]/10</f>
        <v>1</v>
      </c>
      <c r="AA2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0" spans="1:27" ht="13.5" x14ac:dyDescent="0.3">
      <c r="A30">
        <f>Sheet1!L30+Sheet1!O30+Sheet1!W30+Sheet1!AL30+Sheet1!AY30+Sheet1!BA30+Sheet1!BG30+Sheet1!BH30+Sheet1!BK30+Sheet1!BL30+Sheet1!BO30+Sheet1!BQ30</f>
        <v>13</v>
      </c>
      <c r="B30" s="4">
        <f>表1[[#This Row],[躯体化]]/12</f>
        <v>1.0833333333333333</v>
      </c>
      <c r="C3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0">
        <f>Sheet1!BX30+Sheet1!BN30+Sheet1!BJ30+Sheet1!BE30+Sheet1!BD30+Sheet1!AW30+Sheet1!AM30+Sheet1!U30+Sheet1!T30+Sheet1!N30</f>
        <v>10</v>
      </c>
      <c r="E30" s="4">
        <f>表1[[#This Row],[强迫]]/10</f>
        <v>1</v>
      </c>
      <c r="F3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0">
        <f>Sheet1!Q30+Sheet1!AF30+Sheet1!AS30+Sheet1!AU30+Sheet1!AV30+Sheet1!AZ30+Sheet1!BT30+Sheet1!CB30+Sheet1!CF30</f>
        <v>9</v>
      </c>
      <c r="H30" s="4">
        <f>表1[[#This Row],[人际关系]]/9</f>
        <v>1</v>
      </c>
      <c r="I3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0">
        <f>Sheet1!CL30+Sheet1!CD30+Sheet1!BM30+Sheet1!AQ30+Sheet1!AP30+Sheet1!AO30+Sheet1!AN30+Sheet1!AK30+Sheet1!AG30+Sheet1!AE30+Sheet1!Z30+Sheet1!Y30+Sheet1!P30</f>
        <v>13</v>
      </c>
      <c r="K30" s="4">
        <f>表1[[#This Row],[抑郁]]/13</f>
        <v>1</v>
      </c>
      <c r="L3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0">
        <f>Sheet1!M30+Sheet1!AB30+Sheet1!AH30+Sheet1!AR30+Sheet1!AX30+Sheet1!BP30+Sheet1!CE30+Sheet1!CK30+Sheet1!CM30+Sheet1!CS30</f>
        <v>10</v>
      </c>
      <c r="N30" s="4">
        <f>表1[[#This Row],[焦虑]]/10</f>
        <v>1</v>
      </c>
      <c r="O3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0">
        <f>Sheet1!V30+Sheet1!AI30+Sheet1!BV30+Sheet1!BZ30+Sheet1!CG30+Sheet1!CN30</f>
        <v>6</v>
      </c>
      <c r="Q30" s="4">
        <f>表1[[#This Row],[敌对]]/6</f>
        <v>1</v>
      </c>
      <c r="R3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0">
        <f>Sheet1!CO30+Sheet1!CH30+Sheet1!CC30+Sheet1!BI30+Sheet1!BF30+Sheet1!AJ30+Sheet1!X30</f>
        <v>7</v>
      </c>
      <c r="T30" s="4">
        <f>表1[[#This Row],[恐怖]]/7</f>
        <v>1</v>
      </c>
      <c r="U3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0">
        <f>Sheet1!CI30+Sheet1!CP30+Sheet1!CA30+Sheet1!BB30+Sheet1!AC30+Sheet1!S30</f>
        <v>6</v>
      </c>
      <c r="W30" s="4">
        <f>表1[[#This Row],[偏执]]/6</f>
        <v>1</v>
      </c>
      <c r="X3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0">
        <f>Sheet1!R30+Sheet1!AA30+Sheet1!AT30+Sheet1!BU30+Sheet1!CJ30+Sheet1!CQ30+Sheet1!CR30+Sheet1!CT30+Sheet1!CU30+Sheet1!CW30</f>
        <v>10</v>
      </c>
      <c r="Z30" s="4">
        <f>表1[[#This Row],[精神病性]]/10</f>
        <v>1</v>
      </c>
      <c r="AA3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1" spans="1:27" ht="13.5" x14ac:dyDescent="0.3">
      <c r="A31">
        <f>Sheet1!L31+Sheet1!O31+Sheet1!W31+Sheet1!AL31+Sheet1!AY31+Sheet1!BA31+Sheet1!BG31+Sheet1!BH31+Sheet1!BK31+Sheet1!BL31+Sheet1!BO31+Sheet1!BQ31</f>
        <v>13</v>
      </c>
      <c r="B31" s="4">
        <f>表1[[#This Row],[躯体化]]/12</f>
        <v>1.0833333333333333</v>
      </c>
      <c r="C3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1">
        <f>Sheet1!BX31+Sheet1!BN31+Sheet1!BJ31+Sheet1!BE31+Sheet1!BD31+Sheet1!AW31+Sheet1!AM31+Sheet1!U31+Sheet1!T31+Sheet1!N31</f>
        <v>11</v>
      </c>
      <c r="E31" s="4">
        <f>表1[[#This Row],[强迫]]/10</f>
        <v>1.1000000000000001</v>
      </c>
      <c r="F3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1">
        <f>Sheet1!Q31+Sheet1!AF31+Sheet1!AS31+Sheet1!AU31+Sheet1!AV31+Sheet1!AZ31+Sheet1!BT31+Sheet1!CB31+Sheet1!CF31</f>
        <v>10</v>
      </c>
      <c r="H31" s="4">
        <f>表1[[#This Row],[人际关系]]/9</f>
        <v>1.1111111111111112</v>
      </c>
      <c r="I3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1">
        <f>Sheet1!CL31+Sheet1!CD31+Sheet1!BM31+Sheet1!AQ31+Sheet1!AP31+Sheet1!AO31+Sheet1!AN31+Sheet1!AK31+Sheet1!AG31+Sheet1!AE31+Sheet1!Z31+Sheet1!Y31+Sheet1!P31</f>
        <v>13</v>
      </c>
      <c r="K31" s="4">
        <f>表1[[#This Row],[抑郁]]/13</f>
        <v>1</v>
      </c>
      <c r="L3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1">
        <f>Sheet1!M31+Sheet1!AB31+Sheet1!AH31+Sheet1!AR31+Sheet1!AX31+Sheet1!BP31+Sheet1!CE31+Sheet1!CK31+Sheet1!CM31+Sheet1!CS31</f>
        <v>10</v>
      </c>
      <c r="N31" s="4">
        <f>表1[[#This Row],[焦虑]]/10</f>
        <v>1</v>
      </c>
      <c r="O3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1">
        <f>Sheet1!V31+Sheet1!AI31+Sheet1!BV31+Sheet1!BZ31+Sheet1!CG31+Sheet1!CN31</f>
        <v>8</v>
      </c>
      <c r="Q31" s="4">
        <f>表1[[#This Row],[敌对]]/6</f>
        <v>1.3333333333333333</v>
      </c>
      <c r="R3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1">
        <f>Sheet1!CO31+Sheet1!CH31+Sheet1!CC31+Sheet1!BI31+Sheet1!BF31+Sheet1!AJ31+Sheet1!X31</f>
        <v>7</v>
      </c>
      <c r="T31" s="4">
        <f>表1[[#This Row],[恐怖]]/7</f>
        <v>1</v>
      </c>
      <c r="U3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1">
        <f>Sheet1!CI31+Sheet1!CP31+Sheet1!CA31+Sheet1!BB31+Sheet1!AC31+Sheet1!S31</f>
        <v>6</v>
      </c>
      <c r="W31" s="4">
        <f>表1[[#This Row],[偏执]]/6</f>
        <v>1</v>
      </c>
      <c r="X3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1">
        <f>Sheet1!R31+Sheet1!AA31+Sheet1!AT31+Sheet1!BU31+Sheet1!CJ31+Sheet1!CQ31+Sheet1!CR31+Sheet1!CT31+Sheet1!CU31+Sheet1!CW31</f>
        <v>10</v>
      </c>
      <c r="Z31" s="4">
        <f>表1[[#This Row],[精神病性]]/10</f>
        <v>1</v>
      </c>
      <c r="AA3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2" spans="1:27" ht="13.5" x14ac:dyDescent="0.3">
      <c r="A32">
        <f>Sheet1!L32+Sheet1!O32+Sheet1!W32+Sheet1!AL32+Sheet1!AY32+Sheet1!BA32+Sheet1!BG32+Sheet1!BH32+Sheet1!BK32+Sheet1!BL32+Sheet1!BO32+Sheet1!BQ32</f>
        <v>13</v>
      </c>
      <c r="B32" s="4">
        <f>表1[[#This Row],[躯体化]]/12</f>
        <v>1.0833333333333333</v>
      </c>
      <c r="C3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2">
        <f>Sheet1!BX32+Sheet1!BN32+Sheet1!BJ32+Sheet1!BE32+Sheet1!BD32+Sheet1!AW32+Sheet1!AM32+Sheet1!U32+Sheet1!T32+Sheet1!N32</f>
        <v>10</v>
      </c>
      <c r="E32" s="4">
        <f>表1[[#This Row],[强迫]]/10</f>
        <v>1</v>
      </c>
      <c r="F3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2">
        <f>Sheet1!Q32+Sheet1!AF32+Sheet1!AS32+Sheet1!AU32+Sheet1!AV32+Sheet1!AZ32+Sheet1!BT32+Sheet1!CB32+Sheet1!CF32</f>
        <v>9</v>
      </c>
      <c r="H32" s="4">
        <f>表1[[#This Row],[人际关系]]/9</f>
        <v>1</v>
      </c>
      <c r="I3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2">
        <f>Sheet1!CL32+Sheet1!CD32+Sheet1!BM32+Sheet1!AQ32+Sheet1!AP32+Sheet1!AO32+Sheet1!AN32+Sheet1!AK32+Sheet1!AG32+Sheet1!AE32+Sheet1!Z32+Sheet1!Y32+Sheet1!P32</f>
        <v>13</v>
      </c>
      <c r="K32" s="4">
        <f>表1[[#This Row],[抑郁]]/13</f>
        <v>1</v>
      </c>
      <c r="L3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2">
        <f>Sheet1!M32+Sheet1!AB32+Sheet1!AH32+Sheet1!AR32+Sheet1!AX32+Sheet1!BP32+Sheet1!CE32+Sheet1!CK32+Sheet1!CM32+Sheet1!CS32</f>
        <v>10</v>
      </c>
      <c r="N32" s="4">
        <f>表1[[#This Row],[焦虑]]/10</f>
        <v>1</v>
      </c>
      <c r="O3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2">
        <f>Sheet1!V32+Sheet1!AI32+Sheet1!BV32+Sheet1!BZ32+Sheet1!CG32+Sheet1!CN32</f>
        <v>6</v>
      </c>
      <c r="Q32" s="4">
        <f>表1[[#This Row],[敌对]]/6</f>
        <v>1</v>
      </c>
      <c r="R3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2">
        <f>Sheet1!CO32+Sheet1!CH32+Sheet1!CC32+Sheet1!BI32+Sheet1!BF32+Sheet1!AJ32+Sheet1!X32</f>
        <v>7</v>
      </c>
      <c r="T32" s="4">
        <f>表1[[#This Row],[恐怖]]/7</f>
        <v>1</v>
      </c>
      <c r="U3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2">
        <f>Sheet1!CI32+Sheet1!CP32+Sheet1!CA32+Sheet1!BB32+Sheet1!AC32+Sheet1!S32</f>
        <v>6</v>
      </c>
      <c r="W32" s="4">
        <f>表1[[#This Row],[偏执]]/6</f>
        <v>1</v>
      </c>
      <c r="X3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2">
        <f>Sheet1!R32+Sheet1!AA32+Sheet1!AT32+Sheet1!BU32+Sheet1!CJ32+Sheet1!CQ32+Sheet1!CR32+Sheet1!CT32+Sheet1!CU32+Sheet1!CW32</f>
        <v>10</v>
      </c>
      <c r="Z32" s="4">
        <f>表1[[#This Row],[精神病性]]/10</f>
        <v>1</v>
      </c>
      <c r="AA3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3" spans="1:27" ht="13.5" x14ac:dyDescent="0.3">
      <c r="A33">
        <f>Sheet1!L33+Sheet1!O33+Sheet1!W33+Sheet1!AL33+Sheet1!AY33+Sheet1!BA33+Sheet1!BG33+Sheet1!BH33+Sheet1!BK33+Sheet1!BL33+Sheet1!BO33+Sheet1!BQ33</f>
        <v>15</v>
      </c>
      <c r="B33" s="4">
        <f>表1[[#This Row],[躯体化]]/12</f>
        <v>1.25</v>
      </c>
      <c r="C3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3">
        <f>Sheet1!BX33+Sheet1!BN33+Sheet1!BJ33+Sheet1!BE33+Sheet1!BD33+Sheet1!AW33+Sheet1!AM33+Sheet1!U33+Sheet1!T33+Sheet1!N33</f>
        <v>10</v>
      </c>
      <c r="E33" s="4">
        <f>表1[[#This Row],[强迫]]/10</f>
        <v>1</v>
      </c>
      <c r="F3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3">
        <f>Sheet1!Q33+Sheet1!AF33+Sheet1!AS33+Sheet1!AU33+Sheet1!AV33+Sheet1!AZ33+Sheet1!BT33+Sheet1!CB33+Sheet1!CF33</f>
        <v>9</v>
      </c>
      <c r="H33" s="4">
        <f>表1[[#This Row],[人际关系]]/9</f>
        <v>1</v>
      </c>
      <c r="I3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3">
        <f>Sheet1!CL33+Sheet1!CD33+Sheet1!BM33+Sheet1!AQ33+Sheet1!AP33+Sheet1!AO33+Sheet1!AN33+Sheet1!AK33+Sheet1!AG33+Sheet1!AE33+Sheet1!Z33+Sheet1!Y33+Sheet1!P33</f>
        <v>13</v>
      </c>
      <c r="K33" s="4">
        <f>表1[[#This Row],[抑郁]]/13</f>
        <v>1</v>
      </c>
      <c r="L3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3">
        <f>Sheet1!M33+Sheet1!AB33+Sheet1!AH33+Sheet1!AR33+Sheet1!AX33+Sheet1!BP33+Sheet1!CE33+Sheet1!CK33+Sheet1!CM33+Sheet1!CS33</f>
        <v>10</v>
      </c>
      <c r="N33" s="4">
        <f>表1[[#This Row],[焦虑]]/10</f>
        <v>1</v>
      </c>
      <c r="O3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3">
        <f>Sheet1!V33+Sheet1!AI33+Sheet1!BV33+Sheet1!BZ33+Sheet1!CG33+Sheet1!CN33</f>
        <v>7</v>
      </c>
      <c r="Q33" s="4">
        <f>表1[[#This Row],[敌对]]/6</f>
        <v>1.1666666666666667</v>
      </c>
      <c r="R3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3">
        <f>Sheet1!CO33+Sheet1!CH33+Sheet1!CC33+Sheet1!BI33+Sheet1!BF33+Sheet1!AJ33+Sheet1!X33</f>
        <v>7</v>
      </c>
      <c r="T33" s="4">
        <f>表1[[#This Row],[恐怖]]/7</f>
        <v>1</v>
      </c>
      <c r="U3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3">
        <f>Sheet1!CI33+Sheet1!CP33+Sheet1!CA33+Sheet1!BB33+Sheet1!AC33+Sheet1!S33</f>
        <v>7</v>
      </c>
      <c r="W33" s="4">
        <f>表1[[#This Row],[偏执]]/6</f>
        <v>1.1666666666666667</v>
      </c>
      <c r="X3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3">
        <f>Sheet1!R33+Sheet1!AA33+Sheet1!AT33+Sheet1!BU33+Sheet1!CJ33+Sheet1!CQ33+Sheet1!CR33+Sheet1!CT33+Sheet1!CU33+Sheet1!CW33</f>
        <v>10</v>
      </c>
      <c r="Z33" s="4">
        <f>表1[[#This Row],[精神病性]]/10</f>
        <v>1</v>
      </c>
      <c r="AA3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4" spans="1:27" ht="13.5" x14ac:dyDescent="0.3">
      <c r="A34">
        <f>Sheet1!L34+Sheet1!O34+Sheet1!W34+Sheet1!AL34+Sheet1!AY34+Sheet1!BA34+Sheet1!BG34+Sheet1!BH34+Sheet1!BK34+Sheet1!BL34+Sheet1!BO34+Sheet1!BQ34</f>
        <v>12</v>
      </c>
      <c r="B34" s="4">
        <f>表1[[#This Row],[躯体化]]/12</f>
        <v>1</v>
      </c>
      <c r="C3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4">
        <f>Sheet1!BX34+Sheet1!BN34+Sheet1!BJ34+Sheet1!BE34+Sheet1!BD34+Sheet1!AW34+Sheet1!AM34+Sheet1!U34+Sheet1!T34+Sheet1!N34</f>
        <v>10</v>
      </c>
      <c r="E34" s="4">
        <f>表1[[#This Row],[强迫]]/10</f>
        <v>1</v>
      </c>
      <c r="F3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4">
        <f>Sheet1!Q34+Sheet1!AF34+Sheet1!AS34+Sheet1!AU34+Sheet1!AV34+Sheet1!AZ34+Sheet1!BT34+Sheet1!CB34+Sheet1!CF34</f>
        <v>9</v>
      </c>
      <c r="H34" s="4">
        <f>表1[[#This Row],[人际关系]]/9</f>
        <v>1</v>
      </c>
      <c r="I3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4">
        <f>Sheet1!CL34+Sheet1!CD34+Sheet1!BM34+Sheet1!AQ34+Sheet1!AP34+Sheet1!AO34+Sheet1!AN34+Sheet1!AK34+Sheet1!AG34+Sheet1!AE34+Sheet1!Z34+Sheet1!Y34+Sheet1!P34</f>
        <v>13</v>
      </c>
      <c r="K34" s="4">
        <f>表1[[#This Row],[抑郁]]/13</f>
        <v>1</v>
      </c>
      <c r="L3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4">
        <f>Sheet1!M34+Sheet1!AB34+Sheet1!AH34+Sheet1!AR34+Sheet1!AX34+Sheet1!BP34+Sheet1!CE34+Sheet1!CK34+Sheet1!CM34+Sheet1!CS34</f>
        <v>10</v>
      </c>
      <c r="N34" s="4">
        <f>表1[[#This Row],[焦虑]]/10</f>
        <v>1</v>
      </c>
      <c r="O3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4">
        <f>Sheet1!V34+Sheet1!AI34+Sheet1!BV34+Sheet1!BZ34+Sheet1!CG34+Sheet1!CN34</f>
        <v>6</v>
      </c>
      <c r="Q34" s="4">
        <f>表1[[#This Row],[敌对]]/6</f>
        <v>1</v>
      </c>
      <c r="R3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4">
        <f>Sheet1!CO34+Sheet1!CH34+Sheet1!CC34+Sheet1!BI34+Sheet1!BF34+Sheet1!AJ34+Sheet1!X34</f>
        <v>7</v>
      </c>
      <c r="T34" s="4">
        <f>表1[[#This Row],[恐怖]]/7</f>
        <v>1</v>
      </c>
      <c r="U3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4">
        <f>Sheet1!CI34+Sheet1!CP34+Sheet1!CA34+Sheet1!BB34+Sheet1!AC34+Sheet1!S34</f>
        <v>6</v>
      </c>
      <c r="W34" s="4">
        <f>表1[[#This Row],[偏执]]/6</f>
        <v>1</v>
      </c>
      <c r="X3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4">
        <f>Sheet1!R34+Sheet1!AA34+Sheet1!AT34+Sheet1!BU34+Sheet1!CJ34+Sheet1!CQ34+Sheet1!CR34+Sheet1!CT34+Sheet1!CU34+Sheet1!CW34</f>
        <v>10</v>
      </c>
      <c r="Z34" s="4">
        <f>表1[[#This Row],[精神病性]]/10</f>
        <v>1</v>
      </c>
      <c r="AA3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5" spans="1:27" ht="13.5" x14ac:dyDescent="0.3">
      <c r="A35">
        <f>Sheet1!L35+Sheet1!O35+Sheet1!W35+Sheet1!AL35+Sheet1!AY35+Sheet1!BA35+Sheet1!BG35+Sheet1!BH35+Sheet1!BK35+Sheet1!BL35+Sheet1!BO35+Sheet1!BQ35</f>
        <v>12</v>
      </c>
      <c r="B35" s="4">
        <f>表1[[#This Row],[躯体化]]/12</f>
        <v>1</v>
      </c>
      <c r="C3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5">
        <f>Sheet1!BX35+Sheet1!BN35+Sheet1!BJ35+Sheet1!BE35+Sheet1!BD35+Sheet1!AW35+Sheet1!AM35+Sheet1!U35+Sheet1!T35+Sheet1!N35</f>
        <v>10</v>
      </c>
      <c r="E35" s="4">
        <f>表1[[#This Row],[强迫]]/10</f>
        <v>1</v>
      </c>
      <c r="F3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5">
        <f>Sheet1!Q35+Sheet1!AF35+Sheet1!AS35+Sheet1!AU35+Sheet1!AV35+Sheet1!AZ35+Sheet1!BT35+Sheet1!CB35+Sheet1!CF35</f>
        <v>9</v>
      </c>
      <c r="H35" s="4">
        <f>表1[[#This Row],[人际关系]]/9</f>
        <v>1</v>
      </c>
      <c r="I3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5">
        <f>Sheet1!CL35+Sheet1!CD35+Sheet1!BM35+Sheet1!AQ35+Sheet1!AP35+Sheet1!AO35+Sheet1!AN35+Sheet1!AK35+Sheet1!AG35+Sheet1!AE35+Sheet1!Z35+Sheet1!Y35+Sheet1!P35</f>
        <v>13</v>
      </c>
      <c r="K35" s="4">
        <f>表1[[#This Row],[抑郁]]/13</f>
        <v>1</v>
      </c>
      <c r="L3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5">
        <f>Sheet1!M35+Sheet1!AB35+Sheet1!AH35+Sheet1!AR35+Sheet1!AX35+Sheet1!BP35+Sheet1!CE35+Sheet1!CK35+Sheet1!CM35+Sheet1!CS35</f>
        <v>10</v>
      </c>
      <c r="N35" s="4">
        <f>表1[[#This Row],[焦虑]]/10</f>
        <v>1</v>
      </c>
      <c r="O3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5">
        <f>Sheet1!V35+Sheet1!AI35+Sheet1!BV35+Sheet1!BZ35+Sheet1!CG35+Sheet1!CN35</f>
        <v>6</v>
      </c>
      <c r="Q35" s="4">
        <f>表1[[#This Row],[敌对]]/6</f>
        <v>1</v>
      </c>
      <c r="R3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5">
        <f>Sheet1!CO35+Sheet1!CH35+Sheet1!CC35+Sheet1!BI35+Sheet1!BF35+Sheet1!AJ35+Sheet1!X35</f>
        <v>7</v>
      </c>
      <c r="T35" s="4">
        <f>表1[[#This Row],[恐怖]]/7</f>
        <v>1</v>
      </c>
      <c r="U3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5">
        <f>Sheet1!CI35+Sheet1!CP35+Sheet1!CA35+Sheet1!BB35+Sheet1!AC35+Sheet1!S35</f>
        <v>6</v>
      </c>
      <c r="W35" s="4">
        <f>表1[[#This Row],[偏执]]/6</f>
        <v>1</v>
      </c>
      <c r="X3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5">
        <f>Sheet1!R35+Sheet1!AA35+Sheet1!AT35+Sheet1!BU35+Sheet1!CJ35+Sheet1!CQ35+Sheet1!CR35+Sheet1!CT35+Sheet1!CU35+Sheet1!CW35</f>
        <v>10</v>
      </c>
      <c r="Z35" s="4">
        <f>表1[[#This Row],[精神病性]]/10</f>
        <v>1</v>
      </c>
      <c r="AA3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6" spans="1:27" ht="13.5" x14ac:dyDescent="0.3">
      <c r="A36">
        <f>Sheet1!L36+Sheet1!O36+Sheet1!W36+Sheet1!AL36+Sheet1!AY36+Sheet1!BA36+Sheet1!BG36+Sheet1!BH36+Sheet1!BK36+Sheet1!BL36+Sheet1!BO36+Sheet1!BQ36</f>
        <v>12</v>
      </c>
      <c r="B36" s="4">
        <f>表1[[#This Row],[躯体化]]/12</f>
        <v>1</v>
      </c>
      <c r="C3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6">
        <f>Sheet1!BX36+Sheet1!BN36+Sheet1!BJ36+Sheet1!BE36+Sheet1!BD36+Sheet1!AW36+Sheet1!AM36+Sheet1!U36+Sheet1!T36+Sheet1!N36</f>
        <v>10</v>
      </c>
      <c r="E36" s="4">
        <f>表1[[#This Row],[强迫]]/10</f>
        <v>1</v>
      </c>
      <c r="F3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6">
        <f>Sheet1!Q36+Sheet1!AF36+Sheet1!AS36+Sheet1!AU36+Sheet1!AV36+Sheet1!AZ36+Sheet1!BT36+Sheet1!CB36+Sheet1!CF36</f>
        <v>9</v>
      </c>
      <c r="H36" s="4">
        <f>表1[[#This Row],[人际关系]]/9</f>
        <v>1</v>
      </c>
      <c r="I3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6">
        <f>Sheet1!CL36+Sheet1!CD36+Sheet1!BM36+Sheet1!AQ36+Sheet1!AP36+Sheet1!AO36+Sheet1!AN36+Sheet1!AK36+Sheet1!AG36+Sheet1!AE36+Sheet1!Z36+Sheet1!Y36+Sheet1!P36</f>
        <v>13</v>
      </c>
      <c r="K36" s="4">
        <f>表1[[#This Row],[抑郁]]/13</f>
        <v>1</v>
      </c>
      <c r="L3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6">
        <f>Sheet1!M36+Sheet1!AB36+Sheet1!AH36+Sheet1!AR36+Sheet1!AX36+Sheet1!BP36+Sheet1!CE36+Sheet1!CK36+Sheet1!CM36+Sheet1!CS36</f>
        <v>10</v>
      </c>
      <c r="N36" s="4">
        <f>表1[[#This Row],[焦虑]]/10</f>
        <v>1</v>
      </c>
      <c r="O3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6">
        <f>Sheet1!V36+Sheet1!AI36+Sheet1!BV36+Sheet1!BZ36+Sheet1!CG36+Sheet1!CN36</f>
        <v>6</v>
      </c>
      <c r="Q36" s="4">
        <f>表1[[#This Row],[敌对]]/6</f>
        <v>1</v>
      </c>
      <c r="R3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6">
        <f>Sheet1!CO36+Sheet1!CH36+Sheet1!CC36+Sheet1!BI36+Sheet1!BF36+Sheet1!AJ36+Sheet1!X36</f>
        <v>7</v>
      </c>
      <c r="T36" s="4">
        <f>表1[[#This Row],[恐怖]]/7</f>
        <v>1</v>
      </c>
      <c r="U3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6">
        <f>Sheet1!CI36+Sheet1!CP36+Sheet1!CA36+Sheet1!BB36+Sheet1!AC36+Sheet1!S36</f>
        <v>6</v>
      </c>
      <c r="W36" s="4">
        <f>表1[[#This Row],[偏执]]/6</f>
        <v>1</v>
      </c>
      <c r="X3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6">
        <f>Sheet1!R36+Sheet1!AA36+Sheet1!AT36+Sheet1!BU36+Sheet1!CJ36+Sheet1!CQ36+Sheet1!CR36+Sheet1!CT36+Sheet1!CU36+Sheet1!CW36</f>
        <v>10</v>
      </c>
      <c r="Z36" s="4">
        <f>表1[[#This Row],[精神病性]]/10</f>
        <v>1</v>
      </c>
      <c r="AA3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7" spans="1:27" ht="13.5" x14ac:dyDescent="0.3">
      <c r="A37">
        <f>Sheet1!L37+Sheet1!O37+Sheet1!W37+Sheet1!AL37+Sheet1!AY37+Sheet1!BA37+Sheet1!BG37+Sheet1!BH37+Sheet1!BK37+Sheet1!BL37+Sheet1!BO37+Sheet1!BQ37</f>
        <v>12</v>
      </c>
      <c r="B37" s="4">
        <f>表1[[#This Row],[躯体化]]/12</f>
        <v>1</v>
      </c>
      <c r="C3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7">
        <f>Sheet1!BX37+Sheet1!BN37+Sheet1!BJ37+Sheet1!BE37+Sheet1!BD37+Sheet1!AW37+Sheet1!AM37+Sheet1!U37+Sheet1!T37+Sheet1!N37</f>
        <v>10</v>
      </c>
      <c r="E37" s="4">
        <f>表1[[#This Row],[强迫]]/10</f>
        <v>1</v>
      </c>
      <c r="F3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7">
        <f>Sheet1!Q37+Sheet1!AF37+Sheet1!AS37+Sheet1!AU37+Sheet1!AV37+Sheet1!AZ37+Sheet1!BT37+Sheet1!CB37+Sheet1!CF37</f>
        <v>9</v>
      </c>
      <c r="H37" s="4">
        <f>表1[[#This Row],[人际关系]]/9</f>
        <v>1</v>
      </c>
      <c r="I3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7">
        <f>Sheet1!CL37+Sheet1!CD37+Sheet1!BM37+Sheet1!AQ37+Sheet1!AP37+Sheet1!AO37+Sheet1!AN37+Sheet1!AK37+Sheet1!AG37+Sheet1!AE37+Sheet1!Z37+Sheet1!Y37+Sheet1!P37</f>
        <v>13</v>
      </c>
      <c r="K37" s="4">
        <f>表1[[#This Row],[抑郁]]/13</f>
        <v>1</v>
      </c>
      <c r="L3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7">
        <f>Sheet1!M37+Sheet1!AB37+Sheet1!AH37+Sheet1!AR37+Sheet1!AX37+Sheet1!BP37+Sheet1!CE37+Sheet1!CK37+Sheet1!CM37+Sheet1!CS37</f>
        <v>10</v>
      </c>
      <c r="N37" s="4">
        <f>表1[[#This Row],[焦虑]]/10</f>
        <v>1</v>
      </c>
      <c r="O3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7">
        <f>Sheet1!V37+Sheet1!AI37+Sheet1!BV37+Sheet1!BZ37+Sheet1!CG37+Sheet1!CN37</f>
        <v>6</v>
      </c>
      <c r="Q37" s="4">
        <f>表1[[#This Row],[敌对]]/6</f>
        <v>1</v>
      </c>
      <c r="R3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7">
        <f>Sheet1!CO37+Sheet1!CH37+Sheet1!CC37+Sheet1!BI37+Sheet1!BF37+Sheet1!AJ37+Sheet1!X37</f>
        <v>7</v>
      </c>
      <c r="T37" s="4">
        <f>表1[[#This Row],[恐怖]]/7</f>
        <v>1</v>
      </c>
      <c r="U3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7">
        <f>Sheet1!CI37+Sheet1!CP37+Sheet1!CA37+Sheet1!BB37+Sheet1!AC37+Sheet1!S37</f>
        <v>6</v>
      </c>
      <c r="W37" s="4">
        <f>表1[[#This Row],[偏执]]/6</f>
        <v>1</v>
      </c>
      <c r="X3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7">
        <f>Sheet1!R37+Sheet1!AA37+Sheet1!AT37+Sheet1!BU37+Sheet1!CJ37+Sheet1!CQ37+Sheet1!CR37+Sheet1!CT37+Sheet1!CU37+Sheet1!CW37</f>
        <v>10</v>
      </c>
      <c r="Z37" s="4">
        <f>表1[[#This Row],[精神病性]]/10</f>
        <v>1</v>
      </c>
      <c r="AA3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8" spans="1:27" ht="13.5" x14ac:dyDescent="0.3">
      <c r="A38">
        <f>Sheet1!L38+Sheet1!O38+Sheet1!W38+Sheet1!AL38+Sheet1!AY38+Sheet1!BA38+Sheet1!BG38+Sheet1!BH38+Sheet1!BK38+Sheet1!BL38+Sheet1!BO38+Sheet1!BQ38</f>
        <v>29</v>
      </c>
      <c r="B38" s="4">
        <f>表1[[#This Row],[躯体化]]/12</f>
        <v>2.4166666666666665</v>
      </c>
      <c r="C3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您在躯体化分测验上的得分一般，说明您可能有一定躯体化症状倾向，在身体上可能有一些不适感，可能伴有头痛、肌肉酸痛等症状。</v>
      </c>
      <c r="D38">
        <f>Sheet1!BX38+Sheet1!BN38+Sheet1!BJ38+Sheet1!BE38+Sheet1!BD38+Sheet1!AW38+Sheet1!AM38+Sheet1!U38+Sheet1!T38+Sheet1!N38</f>
        <v>20</v>
      </c>
      <c r="E38" s="4">
        <f>表1[[#This Row],[强迫]]/10</f>
        <v>2</v>
      </c>
      <c r="F3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您在强迫性分测验上的得分一般，说明您可能有一定强迫倾向可能在某方面有一定的强迫倾向，也许您有时会出现反复检查的无意义动作或反复思考的想法。</v>
      </c>
      <c r="G38">
        <f>Sheet1!Q38+Sheet1!AF38+Sheet1!AS38+Sheet1!AU38+Sheet1!AV38+Sheet1!AZ38+Sheet1!BT38+Sheet1!CB38+Sheet1!CF38</f>
        <v>12</v>
      </c>
      <c r="H38" s="4">
        <f>表1[[#This Row],[人际关系]]/9</f>
        <v>1.3333333333333333</v>
      </c>
      <c r="I3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8">
        <f>Sheet1!CL38+Sheet1!CD38+Sheet1!BM38+Sheet1!AQ38+Sheet1!AP38+Sheet1!AO38+Sheet1!AN38+Sheet1!AK38+Sheet1!AG38+Sheet1!AE38+Sheet1!Z38+Sheet1!Y38+Sheet1!P38</f>
        <v>18</v>
      </c>
      <c r="K38" s="4">
        <f>表1[[#This Row],[抑郁]]/13</f>
        <v>1.3846153846153846</v>
      </c>
      <c r="L3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8">
        <f>Sheet1!M38+Sheet1!AB38+Sheet1!AH38+Sheet1!AR38+Sheet1!AX38+Sheet1!BP38+Sheet1!CE38+Sheet1!CK38+Sheet1!CM38+Sheet1!CS38</f>
        <v>14</v>
      </c>
      <c r="N38" s="4">
        <f>表1[[#This Row],[焦虑]]/10</f>
        <v>1.4</v>
      </c>
      <c r="O3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8">
        <f>Sheet1!V38+Sheet1!AI38+Sheet1!BV38+Sheet1!BZ38+Sheet1!CG38+Sheet1!CN38</f>
        <v>7</v>
      </c>
      <c r="Q38" s="4">
        <f>表1[[#This Row],[敌对]]/6</f>
        <v>1.1666666666666667</v>
      </c>
      <c r="R3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8">
        <f>Sheet1!CO38+Sheet1!CH38+Sheet1!CC38+Sheet1!BI38+Sheet1!BF38+Sheet1!AJ38+Sheet1!X38</f>
        <v>7</v>
      </c>
      <c r="T38" s="4">
        <f>表1[[#This Row],[恐怖]]/7</f>
        <v>1</v>
      </c>
      <c r="U3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8">
        <f>Sheet1!CI38+Sheet1!CP38+Sheet1!CA38+Sheet1!BB38+Sheet1!AC38+Sheet1!S38</f>
        <v>6</v>
      </c>
      <c r="W38" s="4">
        <f>表1[[#This Row],[偏执]]/6</f>
        <v>1</v>
      </c>
      <c r="X3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8">
        <f>Sheet1!R38+Sheet1!AA38+Sheet1!AT38+Sheet1!BU38+Sheet1!CJ38+Sheet1!CQ38+Sheet1!CR38+Sheet1!CT38+Sheet1!CU38+Sheet1!CW38</f>
        <v>13</v>
      </c>
      <c r="Z38" s="4">
        <f>表1[[#This Row],[精神病性]]/10</f>
        <v>1.3</v>
      </c>
      <c r="AA3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39" spans="1:27" ht="13.5" x14ac:dyDescent="0.3">
      <c r="A39">
        <f>Sheet1!L39+Sheet1!O39+Sheet1!W39+Sheet1!AL39+Sheet1!AY39+Sheet1!BA39+Sheet1!BG39+Sheet1!BH39+Sheet1!BK39+Sheet1!BL39+Sheet1!BO39+Sheet1!BQ39</f>
        <v>12</v>
      </c>
      <c r="B39" s="4">
        <f>表1[[#This Row],[躯体化]]/12</f>
        <v>1</v>
      </c>
      <c r="C3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9">
        <f>Sheet1!BX39+Sheet1!BN39+Sheet1!BJ39+Sheet1!BE39+Sheet1!BD39+Sheet1!AW39+Sheet1!AM39+Sheet1!U39+Sheet1!T39+Sheet1!N39</f>
        <v>10</v>
      </c>
      <c r="E39" s="4">
        <f>表1[[#This Row],[强迫]]/10</f>
        <v>1</v>
      </c>
      <c r="F3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9">
        <f>Sheet1!Q39+Sheet1!AF39+Sheet1!AS39+Sheet1!AU39+Sheet1!AV39+Sheet1!AZ39+Sheet1!BT39+Sheet1!CB39+Sheet1!CF39</f>
        <v>9</v>
      </c>
      <c r="H39" s="4">
        <f>表1[[#This Row],[人际关系]]/9</f>
        <v>1</v>
      </c>
      <c r="I3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9">
        <f>Sheet1!CL39+Sheet1!CD39+Sheet1!BM39+Sheet1!AQ39+Sheet1!AP39+Sheet1!AO39+Sheet1!AN39+Sheet1!AK39+Sheet1!AG39+Sheet1!AE39+Sheet1!Z39+Sheet1!Y39+Sheet1!P39</f>
        <v>13</v>
      </c>
      <c r="K39" s="4">
        <f>表1[[#This Row],[抑郁]]/13</f>
        <v>1</v>
      </c>
      <c r="L3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9">
        <f>Sheet1!M39+Sheet1!AB39+Sheet1!AH39+Sheet1!AR39+Sheet1!AX39+Sheet1!BP39+Sheet1!CE39+Sheet1!CK39+Sheet1!CM39+Sheet1!CS39</f>
        <v>10</v>
      </c>
      <c r="N39" s="4">
        <f>表1[[#This Row],[焦虑]]/10</f>
        <v>1</v>
      </c>
      <c r="O3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9">
        <f>Sheet1!V39+Sheet1!AI39+Sheet1!BV39+Sheet1!BZ39+Sheet1!CG39+Sheet1!CN39</f>
        <v>6</v>
      </c>
      <c r="Q39" s="4">
        <f>表1[[#This Row],[敌对]]/6</f>
        <v>1</v>
      </c>
      <c r="R3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9">
        <f>Sheet1!CO39+Sheet1!CH39+Sheet1!CC39+Sheet1!BI39+Sheet1!BF39+Sheet1!AJ39+Sheet1!X39</f>
        <v>7</v>
      </c>
      <c r="T39" s="4">
        <f>表1[[#This Row],[恐怖]]/7</f>
        <v>1</v>
      </c>
      <c r="U3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9">
        <f>Sheet1!CI39+Sheet1!CP39+Sheet1!CA39+Sheet1!BB39+Sheet1!AC39+Sheet1!S39</f>
        <v>6</v>
      </c>
      <c r="W39" s="4">
        <f>表1[[#This Row],[偏执]]/6</f>
        <v>1</v>
      </c>
      <c r="X3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9">
        <f>Sheet1!R39+Sheet1!AA39+Sheet1!AT39+Sheet1!BU39+Sheet1!CJ39+Sheet1!CQ39+Sheet1!CR39+Sheet1!CT39+Sheet1!CU39+Sheet1!CW39</f>
        <v>10</v>
      </c>
      <c r="Z39" s="4">
        <f>表1[[#This Row],[精神病性]]/10</f>
        <v>1</v>
      </c>
      <c r="AA3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0" spans="1:27" ht="13.5" x14ac:dyDescent="0.3">
      <c r="A40">
        <f>Sheet1!L40+Sheet1!O40+Sheet1!W40+Sheet1!AL40+Sheet1!AY40+Sheet1!BA40+Sheet1!BG40+Sheet1!BH40+Sheet1!BK40+Sheet1!BL40+Sheet1!BO40+Sheet1!BQ40</f>
        <v>12</v>
      </c>
      <c r="B40" s="4">
        <f>表1[[#This Row],[躯体化]]/12</f>
        <v>1</v>
      </c>
      <c r="C4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0">
        <f>Sheet1!BX40+Sheet1!BN40+Sheet1!BJ40+Sheet1!BE40+Sheet1!BD40+Sheet1!AW40+Sheet1!AM40+Sheet1!U40+Sheet1!T40+Sheet1!N40</f>
        <v>10</v>
      </c>
      <c r="E40" s="4">
        <f>表1[[#This Row],[强迫]]/10</f>
        <v>1</v>
      </c>
      <c r="F4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0">
        <f>Sheet1!Q40+Sheet1!AF40+Sheet1!AS40+Sheet1!AU40+Sheet1!AV40+Sheet1!AZ40+Sheet1!BT40+Sheet1!CB40+Sheet1!CF40</f>
        <v>9</v>
      </c>
      <c r="H40" s="4">
        <f>表1[[#This Row],[人际关系]]/9</f>
        <v>1</v>
      </c>
      <c r="I4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0">
        <f>Sheet1!CL40+Sheet1!CD40+Sheet1!BM40+Sheet1!AQ40+Sheet1!AP40+Sheet1!AO40+Sheet1!AN40+Sheet1!AK40+Sheet1!AG40+Sheet1!AE40+Sheet1!Z40+Sheet1!Y40+Sheet1!P40</f>
        <v>13</v>
      </c>
      <c r="K40" s="4">
        <f>表1[[#This Row],[抑郁]]/13</f>
        <v>1</v>
      </c>
      <c r="L4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0">
        <f>Sheet1!M40+Sheet1!AB40+Sheet1!AH40+Sheet1!AR40+Sheet1!AX40+Sheet1!BP40+Sheet1!CE40+Sheet1!CK40+Sheet1!CM40+Sheet1!CS40</f>
        <v>10</v>
      </c>
      <c r="N40" s="4">
        <f>表1[[#This Row],[焦虑]]/10</f>
        <v>1</v>
      </c>
      <c r="O4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0">
        <f>Sheet1!V40+Sheet1!AI40+Sheet1!BV40+Sheet1!BZ40+Sheet1!CG40+Sheet1!CN40</f>
        <v>6</v>
      </c>
      <c r="Q40" s="4">
        <f>表1[[#This Row],[敌对]]/6</f>
        <v>1</v>
      </c>
      <c r="R4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0">
        <f>Sheet1!CO40+Sheet1!CH40+Sheet1!CC40+Sheet1!BI40+Sheet1!BF40+Sheet1!AJ40+Sheet1!X40</f>
        <v>7</v>
      </c>
      <c r="T40" s="4">
        <f>表1[[#This Row],[恐怖]]/7</f>
        <v>1</v>
      </c>
      <c r="U4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0">
        <f>Sheet1!CI40+Sheet1!CP40+Sheet1!CA40+Sheet1!BB40+Sheet1!AC40+Sheet1!S40</f>
        <v>6</v>
      </c>
      <c r="W40" s="4">
        <f>表1[[#This Row],[偏执]]/6</f>
        <v>1</v>
      </c>
      <c r="X4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0">
        <f>Sheet1!R40+Sheet1!AA40+Sheet1!AT40+Sheet1!BU40+Sheet1!CJ40+Sheet1!CQ40+Sheet1!CR40+Sheet1!CT40+Sheet1!CU40+Sheet1!CW40</f>
        <v>10</v>
      </c>
      <c r="Z40" s="4">
        <f>表1[[#This Row],[精神病性]]/10</f>
        <v>1</v>
      </c>
      <c r="AA4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1" spans="1:27" ht="13.5" x14ac:dyDescent="0.3">
      <c r="A41">
        <f>Sheet1!L41+Sheet1!O41+Sheet1!W41+Sheet1!AL41+Sheet1!AY41+Sheet1!BA41+Sheet1!BG41+Sheet1!BH41+Sheet1!BK41+Sheet1!BL41+Sheet1!BO41+Sheet1!BQ41</f>
        <v>12</v>
      </c>
      <c r="B41" s="4">
        <f>表1[[#This Row],[躯体化]]/12</f>
        <v>1</v>
      </c>
      <c r="C4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1">
        <f>Sheet1!BX41+Sheet1!BN41+Sheet1!BJ41+Sheet1!BE41+Sheet1!BD41+Sheet1!AW41+Sheet1!AM41+Sheet1!U41+Sheet1!T41+Sheet1!N41</f>
        <v>10</v>
      </c>
      <c r="E41" s="4">
        <f>表1[[#This Row],[强迫]]/10</f>
        <v>1</v>
      </c>
      <c r="F4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1">
        <f>Sheet1!Q41+Sheet1!AF41+Sheet1!AS41+Sheet1!AU41+Sheet1!AV41+Sheet1!AZ41+Sheet1!BT41+Sheet1!CB41+Sheet1!CF41</f>
        <v>9</v>
      </c>
      <c r="H41" s="4">
        <f>表1[[#This Row],[人际关系]]/9</f>
        <v>1</v>
      </c>
      <c r="I4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1">
        <f>Sheet1!CL41+Sheet1!CD41+Sheet1!BM41+Sheet1!AQ41+Sheet1!AP41+Sheet1!AO41+Sheet1!AN41+Sheet1!AK41+Sheet1!AG41+Sheet1!AE41+Sheet1!Z41+Sheet1!Y41+Sheet1!P41</f>
        <v>13</v>
      </c>
      <c r="K41" s="4">
        <f>表1[[#This Row],[抑郁]]/13</f>
        <v>1</v>
      </c>
      <c r="L4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1">
        <f>Sheet1!M41+Sheet1!AB41+Sheet1!AH41+Sheet1!AR41+Sheet1!AX41+Sheet1!BP41+Sheet1!CE41+Sheet1!CK41+Sheet1!CM41+Sheet1!CS41</f>
        <v>10</v>
      </c>
      <c r="N41" s="4">
        <f>表1[[#This Row],[焦虑]]/10</f>
        <v>1</v>
      </c>
      <c r="O4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1">
        <f>Sheet1!V41+Sheet1!AI41+Sheet1!BV41+Sheet1!BZ41+Sheet1!CG41+Sheet1!CN41</f>
        <v>6</v>
      </c>
      <c r="Q41" s="4">
        <f>表1[[#This Row],[敌对]]/6</f>
        <v>1</v>
      </c>
      <c r="R4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1">
        <f>Sheet1!CO41+Sheet1!CH41+Sheet1!CC41+Sheet1!BI41+Sheet1!BF41+Sheet1!AJ41+Sheet1!X41</f>
        <v>7</v>
      </c>
      <c r="T41" s="4">
        <f>表1[[#This Row],[恐怖]]/7</f>
        <v>1</v>
      </c>
      <c r="U4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1">
        <f>Sheet1!CI41+Sheet1!CP41+Sheet1!CA41+Sheet1!BB41+Sheet1!AC41+Sheet1!S41</f>
        <v>6</v>
      </c>
      <c r="W41" s="4">
        <f>表1[[#This Row],[偏执]]/6</f>
        <v>1</v>
      </c>
      <c r="X4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1">
        <f>Sheet1!R41+Sheet1!AA41+Sheet1!AT41+Sheet1!BU41+Sheet1!CJ41+Sheet1!CQ41+Sheet1!CR41+Sheet1!CT41+Sheet1!CU41+Sheet1!CW41</f>
        <v>10</v>
      </c>
      <c r="Z41" s="4">
        <f>表1[[#This Row],[精神病性]]/10</f>
        <v>1</v>
      </c>
      <c r="AA4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2" spans="1:27" ht="13.5" x14ac:dyDescent="0.3">
      <c r="A42">
        <f>Sheet1!L42+Sheet1!O42+Sheet1!W42+Sheet1!AL42+Sheet1!AY42+Sheet1!BA42+Sheet1!BG42+Sheet1!BH42+Sheet1!BK42+Sheet1!BL42+Sheet1!BO42+Sheet1!BQ42</f>
        <v>12</v>
      </c>
      <c r="B42" s="4">
        <f>表1[[#This Row],[躯体化]]/12</f>
        <v>1</v>
      </c>
      <c r="C4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2">
        <f>Sheet1!BX42+Sheet1!BN42+Sheet1!BJ42+Sheet1!BE42+Sheet1!BD42+Sheet1!AW42+Sheet1!AM42+Sheet1!U42+Sheet1!T42+Sheet1!N42</f>
        <v>10</v>
      </c>
      <c r="E42" s="4">
        <f>表1[[#This Row],[强迫]]/10</f>
        <v>1</v>
      </c>
      <c r="F4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2">
        <f>Sheet1!Q42+Sheet1!AF42+Sheet1!AS42+Sheet1!AU42+Sheet1!AV42+Sheet1!AZ42+Sheet1!BT42+Sheet1!CB42+Sheet1!CF42</f>
        <v>9</v>
      </c>
      <c r="H42" s="4">
        <f>表1[[#This Row],[人际关系]]/9</f>
        <v>1</v>
      </c>
      <c r="I4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2">
        <f>Sheet1!CL42+Sheet1!CD42+Sheet1!BM42+Sheet1!AQ42+Sheet1!AP42+Sheet1!AO42+Sheet1!AN42+Sheet1!AK42+Sheet1!AG42+Sheet1!AE42+Sheet1!Z42+Sheet1!Y42+Sheet1!P42</f>
        <v>13</v>
      </c>
      <c r="K42" s="4">
        <f>表1[[#This Row],[抑郁]]/13</f>
        <v>1</v>
      </c>
      <c r="L4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2">
        <f>Sheet1!M42+Sheet1!AB42+Sheet1!AH42+Sheet1!AR42+Sheet1!AX42+Sheet1!BP42+Sheet1!CE42+Sheet1!CK42+Sheet1!CM42+Sheet1!CS42</f>
        <v>10</v>
      </c>
      <c r="N42" s="4">
        <f>表1[[#This Row],[焦虑]]/10</f>
        <v>1</v>
      </c>
      <c r="O4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2">
        <f>Sheet1!V42+Sheet1!AI42+Sheet1!BV42+Sheet1!BZ42+Sheet1!CG42+Sheet1!CN42</f>
        <v>6</v>
      </c>
      <c r="Q42" s="4">
        <f>表1[[#This Row],[敌对]]/6</f>
        <v>1</v>
      </c>
      <c r="R4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2">
        <f>Sheet1!CO42+Sheet1!CH42+Sheet1!CC42+Sheet1!BI42+Sheet1!BF42+Sheet1!AJ42+Sheet1!X42</f>
        <v>7</v>
      </c>
      <c r="T42" s="4">
        <f>表1[[#This Row],[恐怖]]/7</f>
        <v>1</v>
      </c>
      <c r="U4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2">
        <f>Sheet1!CI42+Sheet1!CP42+Sheet1!CA42+Sheet1!BB42+Sheet1!AC42+Sheet1!S42</f>
        <v>6</v>
      </c>
      <c r="W42" s="4">
        <f>表1[[#This Row],[偏执]]/6</f>
        <v>1</v>
      </c>
      <c r="X4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2">
        <f>Sheet1!R42+Sheet1!AA42+Sheet1!AT42+Sheet1!BU42+Sheet1!CJ42+Sheet1!CQ42+Sheet1!CR42+Sheet1!CT42+Sheet1!CU42+Sheet1!CW42</f>
        <v>10</v>
      </c>
      <c r="Z42" s="4">
        <f>表1[[#This Row],[精神病性]]/10</f>
        <v>1</v>
      </c>
      <c r="AA4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3" spans="1:27" ht="13.5" x14ac:dyDescent="0.3">
      <c r="A43">
        <f>Sheet1!L43+Sheet1!O43+Sheet1!W43+Sheet1!AL43+Sheet1!AY43+Sheet1!BA43+Sheet1!BG43+Sheet1!BH43+Sheet1!BK43+Sheet1!BL43+Sheet1!BO43+Sheet1!BQ43</f>
        <v>32</v>
      </c>
      <c r="B43" s="4">
        <f>表1[[#This Row],[躯体化]]/12</f>
        <v>2.6666666666666665</v>
      </c>
      <c r="C4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您在躯体化分测验上的得分一般，说明您可能有一定躯体化症状倾向，在身体上可能有一些不适感，可能伴有头痛、肌肉酸痛等症状。</v>
      </c>
      <c r="D43">
        <f>Sheet1!BX43+Sheet1!BN43+Sheet1!BJ43+Sheet1!BE43+Sheet1!BD43+Sheet1!AW43+Sheet1!AM43+Sheet1!U43+Sheet1!T43+Sheet1!N43</f>
        <v>15</v>
      </c>
      <c r="E43" s="4">
        <f>表1[[#This Row],[强迫]]/10</f>
        <v>1.5</v>
      </c>
      <c r="F4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3">
        <f>Sheet1!Q43+Sheet1!AF43+Sheet1!AS43+Sheet1!AU43+Sheet1!AV43+Sheet1!AZ43+Sheet1!BT43+Sheet1!CB43+Sheet1!CF43</f>
        <v>12</v>
      </c>
      <c r="H43" s="4">
        <f>表1[[#This Row],[人际关系]]/9</f>
        <v>1.3333333333333333</v>
      </c>
      <c r="I4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3">
        <f>Sheet1!CL43+Sheet1!CD43+Sheet1!BM43+Sheet1!AQ43+Sheet1!AP43+Sheet1!AO43+Sheet1!AN43+Sheet1!AK43+Sheet1!AG43+Sheet1!AE43+Sheet1!Z43+Sheet1!Y43+Sheet1!P43</f>
        <v>18</v>
      </c>
      <c r="K43" s="4">
        <f>表1[[#This Row],[抑郁]]/13</f>
        <v>1.3846153846153846</v>
      </c>
      <c r="L4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3">
        <f>Sheet1!M43+Sheet1!AB43+Sheet1!AH43+Sheet1!AR43+Sheet1!AX43+Sheet1!BP43+Sheet1!CE43+Sheet1!CK43+Sheet1!CM43+Sheet1!CS43</f>
        <v>12</v>
      </c>
      <c r="N43" s="4">
        <f>表1[[#This Row],[焦虑]]/10</f>
        <v>1.2</v>
      </c>
      <c r="O4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3">
        <f>Sheet1!V43+Sheet1!AI43+Sheet1!BV43+Sheet1!BZ43+Sheet1!CG43+Sheet1!CN43</f>
        <v>6</v>
      </c>
      <c r="Q43" s="4">
        <f>表1[[#This Row],[敌对]]/6</f>
        <v>1</v>
      </c>
      <c r="R4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3">
        <f>Sheet1!CO43+Sheet1!CH43+Sheet1!CC43+Sheet1!BI43+Sheet1!BF43+Sheet1!AJ43+Sheet1!X43</f>
        <v>7</v>
      </c>
      <c r="T43" s="4">
        <f>表1[[#This Row],[恐怖]]/7</f>
        <v>1</v>
      </c>
      <c r="U4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3">
        <f>Sheet1!CI43+Sheet1!CP43+Sheet1!CA43+Sheet1!BB43+Sheet1!AC43+Sheet1!S43</f>
        <v>6</v>
      </c>
      <c r="W43" s="4">
        <f>表1[[#This Row],[偏执]]/6</f>
        <v>1</v>
      </c>
      <c r="X4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3">
        <f>Sheet1!R43+Sheet1!AA43+Sheet1!AT43+Sheet1!BU43+Sheet1!CJ43+Sheet1!CQ43+Sheet1!CR43+Sheet1!CT43+Sheet1!CU43+Sheet1!CW43</f>
        <v>14</v>
      </c>
      <c r="Z43" s="4">
        <f>表1[[#This Row],[精神病性]]/10</f>
        <v>1.4</v>
      </c>
      <c r="AA4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4" spans="1:27" ht="13.5" x14ac:dyDescent="0.3">
      <c r="A44">
        <f>Sheet1!L44+Sheet1!O44+Sheet1!W44+Sheet1!AL44+Sheet1!AY44+Sheet1!BA44+Sheet1!BG44+Sheet1!BH44+Sheet1!BK44+Sheet1!BL44+Sheet1!BO44+Sheet1!BQ44</f>
        <v>12</v>
      </c>
      <c r="B44" s="4">
        <f>表1[[#This Row],[躯体化]]/12</f>
        <v>1</v>
      </c>
      <c r="C4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4">
        <f>Sheet1!BX44+Sheet1!BN44+Sheet1!BJ44+Sheet1!BE44+Sheet1!BD44+Sheet1!AW44+Sheet1!AM44+Sheet1!U44+Sheet1!T44+Sheet1!N44</f>
        <v>10</v>
      </c>
      <c r="E44" s="4">
        <f>表1[[#This Row],[强迫]]/10</f>
        <v>1</v>
      </c>
      <c r="F4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4">
        <f>Sheet1!Q44+Sheet1!AF44+Sheet1!AS44+Sheet1!AU44+Sheet1!AV44+Sheet1!AZ44+Sheet1!BT44+Sheet1!CB44+Sheet1!CF44</f>
        <v>9</v>
      </c>
      <c r="H44" s="4">
        <f>表1[[#This Row],[人际关系]]/9</f>
        <v>1</v>
      </c>
      <c r="I4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4">
        <f>Sheet1!CL44+Sheet1!CD44+Sheet1!BM44+Sheet1!AQ44+Sheet1!AP44+Sheet1!AO44+Sheet1!AN44+Sheet1!AK44+Sheet1!AG44+Sheet1!AE44+Sheet1!Z44+Sheet1!Y44+Sheet1!P44</f>
        <v>13</v>
      </c>
      <c r="K44" s="4">
        <f>表1[[#This Row],[抑郁]]/13</f>
        <v>1</v>
      </c>
      <c r="L4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4">
        <f>Sheet1!M44+Sheet1!AB44+Sheet1!AH44+Sheet1!AR44+Sheet1!AX44+Sheet1!BP44+Sheet1!CE44+Sheet1!CK44+Sheet1!CM44+Sheet1!CS44</f>
        <v>10</v>
      </c>
      <c r="N44" s="4">
        <f>表1[[#This Row],[焦虑]]/10</f>
        <v>1</v>
      </c>
      <c r="O4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4">
        <f>Sheet1!V44+Sheet1!AI44+Sheet1!BV44+Sheet1!BZ44+Sheet1!CG44+Sheet1!CN44</f>
        <v>6</v>
      </c>
      <c r="Q44" s="4">
        <f>表1[[#This Row],[敌对]]/6</f>
        <v>1</v>
      </c>
      <c r="R4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4">
        <f>Sheet1!CO44+Sheet1!CH44+Sheet1!CC44+Sheet1!BI44+Sheet1!BF44+Sheet1!AJ44+Sheet1!X44</f>
        <v>7</v>
      </c>
      <c r="T44" s="4">
        <f>表1[[#This Row],[恐怖]]/7</f>
        <v>1</v>
      </c>
      <c r="U4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4">
        <f>Sheet1!CI44+Sheet1!CP44+Sheet1!CA44+Sheet1!BB44+Sheet1!AC44+Sheet1!S44</f>
        <v>6</v>
      </c>
      <c r="W44" s="4">
        <f>表1[[#This Row],[偏执]]/6</f>
        <v>1</v>
      </c>
      <c r="X4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4">
        <f>Sheet1!R44+Sheet1!AA44+Sheet1!AT44+Sheet1!BU44+Sheet1!CJ44+Sheet1!CQ44+Sheet1!CR44+Sheet1!CT44+Sheet1!CU44+Sheet1!CW44</f>
        <v>10</v>
      </c>
      <c r="Z44" s="4">
        <f>表1[[#This Row],[精神病性]]/10</f>
        <v>1</v>
      </c>
      <c r="AA4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5" spans="1:27" ht="13.5" x14ac:dyDescent="0.3">
      <c r="A45">
        <f>Sheet1!L45+Sheet1!O45+Sheet1!W45+Sheet1!AL45+Sheet1!AY45+Sheet1!BA45+Sheet1!BG45+Sheet1!BH45+Sheet1!BK45+Sheet1!BL45+Sheet1!BO45+Sheet1!BQ45</f>
        <v>12</v>
      </c>
      <c r="B45" s="4">
        <f>表1[[#This Row],[躯体化]]/12</f>
        <v>1</v>
      </c>
      <c r="C4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5">
        <f>Sheet1!BX45+Sheet1!BN45+Sheet1!BJ45+Sheet1!BE45+Sheet1!BD45+Sheet1!AW45+Sheet1!AM45+Sheet1!U45+Sheet1!T45+Sheet1!N45</f>
        <v>10</v>
      </c>
      <c r="E45" s="4">
        <f>表1[[#This Row],[强迫]]/10</f>
        <v>1</v>
      </c>
      <c r="F4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5">
        <f>Sheet1!Q45+Sheet1!AF45+Sheet1!AS45+Sheet1!AU45+Sheet1!AV45+Sheet1!AZ45+Sheet1!BT45+Sheet1!CB45+Sheet1!CF45</f>
        <v>9</v>
      </c>
      <c r="H45" s="4">
        <f>表1[[#This Row],[人际关系]]/9</f>
        <v>1</v>
      </c>
      <c r="I4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5">
        <f>Sheet1!CL45+Sheet1!CD45+Sheet1!BM45+Sheet1!AQ45+Sheet1!AP45+Sheet1!AO45+Sheet1!AN45+Sheet1!AK45+Sheet1!AG45+Sheet1!AE45+Sheet1!Z45+Sheet1!Y45+Sheet1!P45</f>
        <v>13</v>
      </c>
      <c r="K45" s="4">
        <f>表1[[#This Row],[抑郁]]/13</f>
        <v>1</v>
      </c>
      <c r="L4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5">
        <f>Sheet1!M45+Sheet1!AB45+Sheet1!AH45+Sheet1!AR45+Sheet1!AX45+Sheet1!BP45+Sheet1!CE45+Sheet1!CK45+Sheet1!CM45+Sheet1!CS45</f>
        <v>10</v>
      </c>
      <c r="N45" s="4">
        <f>表1[[#This Row],[焦虑]]/10</f>
        <v>1</v>
      </c>
      <c r="O4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5">
        <f>Sheet1!V45+Sheet1!AI45+Sheet1!BV45+Sheet1!BZ45+Sheet1!CG45+Sheet1!CN45</f>
        <v>6</v>
      </c>
      <c r="Q45" s="4">
        <f>表1[[#This Row],[敌对]]/6</f>
        <v>1</v>
      </c>
      <c r="R4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5">
        <f>Sheet1!CO45+Sheet1!CH45+Sheet1!CC45+Sheet1!BI45+Sheet1!BF45+Sheet1!AJ45+Sheet1!X45</f>
        <v>7</v>
      </c>
      <c r="T45" s="4">
        <f>表1[[#This Row],[恐怖]]/7</f>
        <v>1</v>
      </c>
      <c r="U4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5">
        <f>Sheet1!CI45+Sheet1!CP45+Sheet1!CA45+Sheet1!BB45+Sheet1!AC45+Sheet1!S45</f>
        <v>6</v>
      </c>
      <c r="W45" s="4">
        <f>表1[[#This Row],[偏执]]/6</f>
        <v>1</v>
      </c>
      <c r="X4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5">
        <f>Sheet1!R45+Sheet1!AA45+Sheet1!AT45+Sheet1!BU45+Sheet1!CJ45+Sheet1!CQ45+Sheet1!CR45+Sheet1!CT45+Sheet1!CU45+Sheet1!CW45</f>
        <v>10</v>
      </c>
      <c r="Z45" s="4">
        <f>表1[[#This Row],[精神病性]]/10</f>
        <v>1</v>
      </c>
      <c r="AA4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6" spans="1:27" ht="13.5" x14ac:dyDescent="0.3">
      <c r="A46">
        <f>Sheet1!L46+Sheet1!O46+Sheet1!W46+Sheet1!AL46+Sheet1!AY46+Sheet1!BA46+Sheet1!BG46+Sheet1!BH46+Sheet1!BK46+Sheet1!BL46+Sheet1!BO46+Sheet1!BQ46</f>
        <v>12</v>
      </c>
      <c r="B46" s="4">
        <f>表1[[#This Row],[躯体化]]/12</f>
        <v>1</v>
      </c>
      <c r="C4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6">
        <f>Sheet1!BX46+Sheet1!BN46+Sheet1!BJ46+Sheet1!BE46+Sheet1!BD46+Sheet1!AW46+Sheet1!AM46+Sheet1!U46+Sheet1!T46+Sheet1!N46</f>
        <v>10</v>
      </c>
      <c r="E46" s="4">
        <f>表1[[#This Row],[强迫]]/10</f>
        <v>1</v>
      </c>
      <c r="F4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6">
        <f>Sheet1!Q46+Sheet1!AF46+Sheet1!AS46+Sheet1!AU46+Sheet1!AV46+Sheet1!AZ46+Sheet1!BT46+Sheet1!CB46+Sheet1!CF46</f>
        <v>9</v>
      </c>
      <c r="H46" s="4">
        <f>表1[[#This Row],[人际关系]]/9</f>
        <v>1</v>
      </c>
      <c r="I4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6">
        <f>Sheet1!CL46+Sheet1!CD46+Sheet1!BM46+Sheet1!AQ46+Sheet1!AP46+Sheet1!AO46+Sheet1!AN46+Sheet1!AK46+Sheet1!AG46+Sheet1!AE46+Sheet1!Z46+Sheet1!Y46+Sheet1!P46</f>
        <v>13</v>
      </c>
      <c r="K46" s="4">
        <f>表1[[#This Row],[抑郁]]/13</f>
        <v>1</v>
      </c>
      <c r="L4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6">
        <f>Sheet1!M46+Sheet1!AB46+Sheet1!AH46+Sheet1!AR46+Sheet1!AX46+Sheet1!BP46+Sheet1!CE46+Sheet1!CK46+Sheet1!CM46+Sheet1!CS46</f>
        <v>10</v>
      </c>
      <c r="N46" s="4">
        <f>表1[[#This Row],[焦虑]]/10</f>
        <v>1</v>
      </c>
      <c r="O4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6">
        <f>Sheet1!V46+Sheet1!AI46+Sheet1!BV46+Sheet1!BZ46+Sheet1!CG46+Sheet1!CN46</f>
        <v>6</v>
      </c>
      <c r="Q46" s="4">
        <f>表1[[#This Row],[敌对]]/6</f>
        <v>1</v>
      </c>
      <c r="R4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6">
        <f>Sheet1!CO46+Sheet1!CH46+Sheet1!CC46+Sheet1!BI46+Sheet1!BF46+Sheet1!AJ46+Sheet1!X46</f>
        <v>7</v>
      </c>
      <c r="T46" s="4">
        <f>表1[[#This Row],[恐怖]]/7</f>
        <v>1</v>
      </c>
      <c r="U4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6">
        <f>Sheet1!CI46+Sheet1!CP46+Sheet1!CA46+Sheet1!BB46+Sheet1!AC46+Sheet1!S46</f>
        <v>6</v>
      </c>
      <c r="W46" s="4">
        <f>表1[[#This Row],[偏执]]/6</f>
        <v>1</v>
      </c>
      <c r="X4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6">
        <f>Sheet1!R46+Sheet1!AA46+Sheet1!AT46+Sheet1!BU46+Sheet1!CJ46+Sheet1!CQ46+Sheet1!CR46+Sheet1!CT46+Sheet1!CU46+Sheet1!CW46</f>
        <v>10</v>
      </c>
      <c r="Z46" s="4">
        <f>表1[[#This Row],[精神病性]]/10</f>
        <v>1</v>
      </c>
      <c r="AA4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7" spans="1:27" ht="13.5" x14ac:dyDescent="0.3">
      <c r="A47">
        <f>Sheet1!L47+Sheet1!O47+Sheet1!W47+Sheet1!AL47+Sheet1!AY47+Sheet1!BA47+Sheet1!BG47+Sheet1!BH47+Sheet1!BK47+Sheet1!BL47+Sheet1!BO47+Sheet1!BQ47</f>
        <v>12</v>
      </c>
      <c r="B47" s="4">
        <f>表1[[#This Row],[躯体化]]/12</f>
        <v>1</v>
      </c>
      <c r="C4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7">
        <f>Sheet1!BX47+Sheet1!BN47+Sheet1!BJ47+Sheet1!BE47+Sheet1!BD47+Sheet1!AW47+Sheet1!AM47+Sheet1!U47+Sheet1!T47+Sheet1!N47</f>
        <v>10</v>
      </c>
      <c r="E47" s="4">
        <f>表1[[#This Row],[强迫]]/10</f>
        <v>1</v>
      </c>
      <c r="F4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7">
        <f>Sheet1!Q47+Sheet1!AF47+Sheet1!AS47+Sheet1!AU47+Sheet1!AV47+Sheet1!AZ47+Sheet1!BT47+Sheet1!CB47+Sheet1!CF47</f>
        <v>9</v>
      </c>
      <c r="H47" s="4">
        <f>表1[[#This Row],[人际关系]]/9</f>
        <v>1</v>
      </c>
      <c r="I4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7">
        <f>Sheet1!CL47+Sheet1!CD47+Sheet1!BM47+Sheet1!AQ47+Sheet1!AP47+Sheet1!AO47+Sheet1!AN47+Sheet1!AK47+Sheet1!AG47+Sheet1!AE47+Sheet1!Z47+Sheet1!Y47+Sheet1!P47</f>
        <v>13</v>
      </c>
      <c r="K47" s="4">
        <f>表1[[#This Row],[抑郁]]/13</f>
        <v>1</v>
      </c>
      <c r="L4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7">
        <f>Sheet1!M47+Sheet1!AB47+Sheet1!AH47+Sheet1!AR47+Sheet1!AX47+Sheet1!BP47+Sheet1!CE47+Sheet1!CK47+Sheet1!CM47+Sheet1!CS47</f>
        <v>10</v>
      </c>
      <c r="N47" s="4">
        <f>表1[[#This Row],[焦虑]]/10</f>
        <v>1</v>
      </c>
      <c r="O4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7">
        <f>Sheet1!V47+Sheet1!AI47+Sheet1!BV47+Sheet1!BZ47+Sheet1!CG47+Sheet1!CN47</f>
        <v>6</v>
      </c>
      <c r="Q47" s="4">
        <f>表1[[#This Row],[敌对]]/6</f>
        <v>1</v>
      </c>
      <c r="R4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7">
        <f>Sheet1!CO47+Sheet1!CH47+Sheet1!CC47+Sheet1!BI47+Sheet1!BF47+Sheet1!AJ47+Sheet1!X47</f>
        <v>7</v>
      </c>
      <c r="T47" s="4">
        <f>表1[[#This Row],[恐怖]]/7</f>
        <v>1</v>
      </c>
      <c r="U4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7">
        <f>Sheet1!CI47+Sheet1!CP47+Sheet1!CA47+Sheet1!BB47+Sheet1!AC47+Sheet1!S47</f>
        <v>6</v>
      </c>
      <c r="W47" s="4">
        <f>表1[[#This Row],[偏执]]/6</f>
        <v>1</v>
      </c>
      <c r="X4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7">
        <f>Sheet1!R47+Sheet1!AA47+Sheet1!AT47+Sheet1!BU47+Sheet1!CJ47+Sheet1!CQ47+Sheet1!CR47+Sheet1!CT47+Sheet1!CU47+Sheet1!CW47</f>
        <v>10</v>
      </c>
      <c r="Z47" s="4">
        <f>表1[[#This Row],[精神病性]]/10</f>
        <v>1</v>
      </c>
      <c r="AA4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8" spans="1:27" ht="13.5" x14ac:dyDescent="0.3">
      <c r="A48">
        <f>Sheet1!L48+Sheet1!O48+Sheet1!W48+Sheet1!AL48+Sheet1!AY48+Sheet1!BA48+Sheet1!BG48+Sheet1!BH48+Sheet1!BK48+Sheet1!BL48+Sheet1!BO48+Sheet1!BQ48</f>
        <v>12</v>
      </c>
      <c r="B48" s="4">
        <f>表1[[#This Row],[躯体化]]/12</f>
        <v>1</v>
      </c>
      <c r="C4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8">
        <f>Sheet1!BX48+Sheet1!BN48+Sheet1!BJ48+Sheet1!BE48+Sheet1!BD48+Sheet1!AW48+Sheet1!AM48+Sheet1!U48+Sheet1!T48+Sheet1!N48</f>
        <v>12</v>
      </c>
      <c r="E48" s="4">
        <f>表1[[#This Row],[强迫]]/10</f>
        <v>1.2</v>
      </c>
      <c r="F4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8">
        <f>Sheet1!Q48+Sheet1!AF48+Sheet1!AS48+Sheet1!AU48+Sheet1!AV48+Sheet1!AZ48+Sheet1!BT48+Sheet1!CB48+Sheet1!CF48</f>
        <v>9</v>
      </c>
      <c r="H48" s="4">
        <f>表1[[#This Row],[人际关系]]/9</f>
        <v>1</v>
      </c>
      <c r="I4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8">
        <f>Sheet1!CL48+Sheet1!CD48+Sheet1!BM48+Sheet1!AQ48+Sheet1!AP48+Sheet1!AO48+Sheet1!AN48+Sheet1!AK48+Sheet1!AG48+Sheet1!AE48+Sheet1!Z48+Sheet1!Y48+Sheet1!P48</f>
        <v>13</v>
      </c>
      <c r="K48" s="4">
        <f>表1[[#This Row],[抑郁]]/13</f>
        <v>1</v>
      </c>
      <c r="L4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8">
        <f>Sheet1!M48+Sheet1!AB48+Sheet1!AH48+Sheet1!AR48+Sheet1!AX48+Sheet1!BP48+Sheet1!CE48+Sheet1!CK48+Sheet1!CM48+Sheet1!CS48</f>
        <v>10</v>
      </c>
      <c r="N48" s="4">
        <f>表1[[#This Row],[焦虑]]/10</f>
        <v>1</v>
      </c>
      <c r="O4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8">
        <f>Sheet1!V48+Sheet1!AI48+Sheet1!BV48+Sheet1!BZ48+Sheet1!CG48+Sheet1!CN48</f>
        <v>6</v>
      </c>
      <c r="Q48" s="4">
        <f>表1[[#This Row],[敌对]]/6</f>
        <v>1</v>
      </c>
      <c r="R4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8">
        <f>Sheet1!CO48+Sheet1!CH48+Sheet1!CC48+Sheet1!BI48+Sheet1!BF48+Sheet1!AJ48+Sheet1!X48</f>
        <v>7</v>
      </c>
      <c r="T48" s="4">
        <f>表1[[#This Row],[恐怖]]/7</f>
        <v>1</v>
      </c>
      <c r="U4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8">
        <f>Sheet1!CI48+Sheet1!CP48+Sheet1!CA48+Sheet1!BB48+Sheet1!AC48+Sheet1!S48</f>
        <v>6</v>
      </c>
      <c r="W48" s="4">
        <f>表1[[#This Row],[偏执]]/6</f>
        <v>1</v>
      </c>
      <c r="X4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8">
        <f>Sheet1!R48+Sheet1!AA48+Sheet1!AT48+Sheet1!BU48+Sheet1!CJ48+Sheet1!CQ48+Sheet1!CR48+Sheet1!CT48+Sheet1!CU48+Sheet1!CW48</f>
        <v>10</v>
      </c>
      <c r="Z48" s="4">
        <f>表1[[#This Row],[精神病性]]/10</f>
        <v>1</v>
      </c>
      <c r="AA4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49" spans="1:27" ht="13.5" x14ac:dyDescent="0.3">
      <c r="A49">
        <f>Sheet1!L49+Sheet1!O49+Sheet1!W49+Sheet1!AL49+Sheet1!AY49+Sheet1!BA49+Sheet1!BG49+Sheet1!BH49+Sheet1!BK49+Sheet1!BL49+Sheet1!BO49+Sheet1!BQ49</f>
        <v>12</v>
      </c>
      <c r="B49" s="4">
        <f>表1[[#This Row],[躯体化]]/12</f>
        <v>1</v>
      </c>
      <c r="C4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9">
        <f>Sheet1!BX49+Sheet1!BN49+Sheet1!BJ49+Sheet1!BE49+Sheet1!BD49+Sheet1!AW49+Sheet1!AM49+Sheet1!U49+Sheet1!T49+Sheet1!N49</f>
        <v>10</v>
      </c>
      <c r="E49" s="4">
        <f>表1[[#This Row],[强迫]]/10</f>
        <v>1</v>
      </c>
      <c r="F4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9">
        <f>Sheet1!Q49+Sheet1!AF49+Sheet1!AS49+Sheet1!AU49+Sheet1!AV49+Sheet1!AZ49+Sheet1!BT49+Sheet1!CB49+Sheet1!CF49</f>
        <v>9</v>
      </c>
      <c r="H49" s="4">
        <f>表1[[#This Row],[人际关系]]/9</f>
        <v>1</v>
      </c>
      <c r="I4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9">
        <f>Sheet1!CL49+Sheet1!CD49+Sheet1!BM49+Sheet1!AQ49+Sheet1!AP49+Sheet1!AO49+Sheet1!AN49+Sheet1!AK49+Sheet1!AG49+Sheet1!AE49+Sheet1!Z49+Sheet1!Y49+Sheet1!P49</f>
        <v>13</v>
      </c>
      <c r="K49" s="4">
        <f>表1[[#This Row],[抑郁]]/13</f>
        <v>1</v>
      </c>
      <c r="L4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9">
        <f>Sheet1!M49+Sheet1!AB49+Sheet1!AH49+Sheet1!AR49+Sheet1!AX49+Sheet1!BP49+Sheet1!CE49+Sheet1!CK49+Sheet1!CM49+Sheet1!CS49</f>
        <v>10</v>
      </c>
      <c r="N49" s="4">
        <f>表1[[#This Row],[焦虑]]/10</f>
        <v>1</v>
      </c>
      <c r="O4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9">
        <f>Sheet1!V49+Sheet1!AI49+Sheet1!BV49+Sheet1!BZ49+Sheet1!CG49+Sheet1!CN49</f>
        <v>6</v>
      </c>
      <c r="Q49" s="4">
        <f>表1[[#This Row],[敌对]]/6</f>
        <v>1</v>
      </c>
      <c r="R4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9">
        <f>Sheet1!CO49+Sheet1!CH49+Sheet1!CC49+Sheet1!BI49+Sheet1!BF49+Sheet1!AJ49+Sheet1!X49</f>
        <v>7</v>
      </c>
      <c r="T49" s="4">
        <f>表1[[#This Row],[恐怖]]/7</f>
        <v>1</v>
      </c>
      <c r="U4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9">
        <f>Sheet1!CI49+Sheet1!CP49+Sheet1!CA49+Sheet1!BB49+Sheet1!AC49+Sheet1!S49</f>
        <v>6</v>
      </c>
      <c r="W49" s="4">
        <f>表1[[#This Row],[偏执]]/6</f>
        <v>1</v>
      </c>
      <c r="X4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9">
        <f>Sheet1!R49+Sheet1!AA49+Sheet1!AT49+Sheet1!BU49+Sheet1!CJ49+Sheet1!CQ49+Sheet1!CR49+Sheet1!CT49+Sheet1!CU49+Sheet1!CW49</f>
        <v>10</v>
      </c>
      <c r="Z49" s="4">
        <f>表1[[#This Row],[精神病性]]/10</f>
        <v>1</v>
      </c>
      <c r="AA4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0" spans="1:27" ht="13.5" x14ac:dyDescent="0.3">
      <c r="A50">
        <f>Sheet1!L50+Sheet1!O50+Sheet1!W50+Sheet1!AL50+Sheet1!AY50+Sheet1!BA50+Sheet1!BG50+Sheet1!BH50+Sheet1!BK50+Sheet1!BL50+Sheet1!BO50+Sheet1!BQ50</f>
        <v>13</v>
      </c>
      <c r="B50" s="4">
        <f>表1[[#This Row],[躯体化]]/12</f>
        <v>1.0833333333333333</v>
      </c>
      <c r="C5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0">
        <f>Sheet1!BX50+Sheet1!BN50+Sheet1!BJ50+Sheet1!BE50+Sheet1!BD50+Sheet1!AW50+Sheet1!AM50+Sheet1!U50+Sheet1!T50+Sheet1!N50</f>
        <v>12</v>
      </c>
      <c r="E50" s="4">
        <f>表1[[#This Row],[强迫]]/10</f>
        <v>1.2</v>
      </c>
      <c r="F5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0">
        <f>Sheet1!Q50+Sheet1!AF50+Sheet1!AS50+Sheet1!AU50+Sheet1!AV50+Sheet1!AZ50+Sheet1!BT50+Sheet1!CB50+Sheet1!CF50</f>
        <v>9</v>
      </c>
      <c r="H50" s="4">
        <f>表1[[#This Row],[人际关系]]/9</f>
        <v>1</v>
      </c>
      <c r="I5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0">
        <f>Sheet1!CL50+Sheet1!CD50+Sheet1!BM50+Sheet1!AQ50+Sheet1!AP50+Sheet1!AO50+Sheet1!AN50+Sheet1!AK50+Sheet1!AG50+Sheet1!AE50+Sheet1!Z50+Sheet1!Y50+Sheet1!P50</f>
        <v>14</v>
      </c>
      <c r="K50" s="4">
        <f>表1[[#This Row],[抑郁]]/13</f>
        <v>1.0769230769230769</v>
      </c>
      <c r="L5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0">
        <f>Sheet1!M50+Sheet1!AB50+Sheet1!AH50+Sheet1!AR50+Sheet1!AX50+Sheet1!BP50+Sheet1!CE50+Sheet1!CK50+Sheet1!CM50+Sheet1!CS50</f>
        <v>10</v>
      </c>
      <c r="N50" s="4">
        <f>表1[[#This Row],[焦虑]]/10</f>
        <v>1</v>
      </c>
      <c r="O5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0">
        <f>Sheet1!V50+Sheet1!AI50+Sheet1!BV50+Sheet1!BZ50+Sheet1!CG50+Sheet1!CN50</f>
        <v>7</v>
      </c>
      <c r="Q50" s="4">
        <f>表1[[#This Row],[敌对]]/6</f>
        <v>1.1666666666666667</v>
      </c>
      <c r="R5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0">
        <f>Sheet1!CO50+Sheet1!CH50+Sheet1!CC50+Sheet1!BI50+Sheet1!BF50+Sheet1!AJ50+Sheet1!X50</f>
        <v>7</v>
      </c>
      <c r="T50" s="4">
        <f>表1[[#This Row],[恐怖]]/7</f>
        <v>1</v>
      </c>
      <c r="U5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0">
        <f>Sheet1!CI50+Sheet1!CP50+Sheet1!CA50+Sheet1!BB50+Sheet1!AC50+Sheet1!S50</f>
        <v>6</v>
      </c>
      <c r="W50" s="4">
        <f>表1[[#This Row],[偏执]]/6</f>
        <v>1</v>
      </c>
      <c r="X5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0">
        <f>Sheet1!R50+Sheet1!AA50+Sheet1!AT50+Sheet1!BU50+Sheet1!CJ50+Sheet1!CQ50+Sheet1!CR50+Sheet1!CT50+Sheet1!CU50+Sheet1!CW50</f>
        <v>10</v>
      </c>
      <c r="Z50" s="4">
        <f>表1[[#This Row],[精神病性]]/10</f>
        <v>1</v>
      </c>
      <c r="AA5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1" spans="1:27" ht="13.5" x14ac:dyDescent="0.3">
      <c r="A51">
        <f>Sheet1!L51+Sheet1!O51+Sheet1!W51+Sheet1!AL51+Sheet1!AY51+Sheet1!BA51+Sheet1!BG51+Sheet1!BH51+Sheet1!BK51+Sheet1!BL51+Sheet1!BO51+Sheet1!BQ51</f>
        <v>12</v>
      </c>
      <c r="B51" s="4">
        <f>表1[[#This Row],[躯体化]]/12</f>
        <v>1</v>
      </c>
      <c r="C5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1">
        <f>Sheet1!BX51+Sheet1!BN51+Sheet1!BJ51+Sheet1!BE51+Sheet1!BD51+Sheet1!AW51+Sheet1!AM51+Sheet1!U51+Sheet1!T51+Sheet1!N51</f>
        <v>10</v>
      </c>
      <c r="E51" s="4">
        <f>表1[[#This Row],[强迫]]/10</f>
        <v>1</v>
      </c>
      <c r="F5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1">
        <f>Sheet1!Q51+Sheet1!AF51+Sheet1!AS51+Sheet1!AU51+Sheet1!AV51+Sheet1!AZ51+Sheet1!BT51+Sheet1!CB51+Sheet1!CF51</f>
        <v>9</v>
      </c>
      <c r="H51" s="4">
        <f>表1[[#This Row],[人际关系]]/9</f>
        <v>1</v>
      </c>
      <c r="I5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1">
        <f>Sheet1!CL51+Sheet1!CD51+Sheet1!BM51+Sheet1!AQ51+Sheet1!AP51+Sheet1!AO51+Sheet1!AN51+Sheet1!AK51+Sheet1!AG51+Sheet1!AE51+Sheet1!Z51+Sheet1!Y51+Sheet1!P51</f>
        <v>13</v>
      </c>
      <c r="K51" s="4">
        <f>表1[[#This Row],[抑郁]]/13</f>
        <v>1</v>
      </c>
      <c r="L5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1">
        <f>Sheet1!M51+Sheet1!AB51+Sheet1!AH51+Sheet1!AR51+Sheet1!AX51+Sheet1!BP51+Sheet1!CE51+Sheet1!CK51+Sheet1!CM51+Sheet1!CS51</f>
        <v>10</v>
      </c>
      <c r="N51" s="4">
        <f>表1[[#This Row],[焦虑]]/10</f>
        <v>1</v>
      </c>
      <c r="O5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1">
        <f>Sheet1!V51+Sheet1!AI51+Sheet1!BV51+Sheet1!BZ51+Sheet1!CG51+Sheet1!CN51</f>
        <v>6</v>
      </c>
      <c r="Q51" s="4">
        <f>表1[[#This Row],[敌对]]/6</f>
        <v>1</v>
      </c>
      <c r="R5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1">
        <f>Sheet1!CO51+Sheet1!CH51+Sheet1!CC51+Sheet1!BI51+Sheet1!BF51+Sheet1!AJ51+Sheet1!X51</f>
        <v>7</v>
      </c>
      <c r="T51" s="4">
        <f>表1[[#This Row],[恐怖]]/7</f>
        <v>1</v>
      </c>
      <c r="U5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1">
        <f>Sheet1!CI51+Sheet1!CP51+Sheet1!CA51+Sheet1!BB51+Sheet1!AC51+Sheet1!S51</f>
        <v>6</v>
      </c>
      <c r="W51" s="4">
        <f>表1[[#This Row],[偏执]]/6</f>
        <v>1</v>
      </c>
      <c r="X5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1">
        <f>Sheet1!R51+Sheet1!AA51+Sheet1!AT51+Sheet1!BU51+Sheet1!CJ51+Sheet1!CQ51+Sheet1!CR51+Sheet1!CT51+Sheet1!CU51+Sheet1!CW51</f>
        <v>10</v>
      </c>
      <c r="Z51" s="4">
        <f>表1[[#This Row],[精神病性]]/10</f>
        <v>1</v>
      </c>
      <c r="AA5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2" spans="1:27" ht="13.5" x14ac:dyDescent="0.3">
      <c r="A52">
        <f>Sheet1!L52+Sheet1!O52+Sheet1!W52+Sheet1!AL52+Sheet1!AY52+Sheet1!BA52+Sheet1!BG52+Sheet1!BH52+Sheet1!BK52+Sheet1!BL52+Sheet1!BO52+Sheet1!BQ52</f>
        <v>12</v>
      </c>
      <c r="B52" s="4">
        <f>表1[[#This Row],[躯体化]]/12</f>
        <v>1</v>
      </c>
      <c r="C5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2">
        <f>Sheet1!BX52+Sheet1!BN52+Sheet1!BJ52+Sheet1!BE52+Sheet1!BD52+Sheet1!AW52+Sheet1!AM52+Sheet1!U52+Sheet1!T52+Sheet1!N52</f>
        <v>10</v>
      </c>
      <c r="E52" s="4">
        <f>表1[[#This Row],[强迫]]/10</f>
        <v>1</v>
      </c>
      <c r="F5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2">
        <f>Sheet1!Q52+Sheet1!AF52+Sheet1!AS52+Sheet1!AU52+Sheet1!AV52+Sheet1!AZ52+Sheet1!BT52+Sheet1!CB52+Sheet1!CF52</f>
        <v>9</v>
      </c>
      <c r="H52" s="4">
        <f>表1[[#This Row],[人际关系]]/9</f>
        <v>1</v>
      </c>
      <c r="I5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2">
        <f>Sheet1!CL52+Sheet1!CD52+Sheet1!BM52+Sheet1!AQ52+Sheet1!AP52+Sheet1!AO52+Sheet1!AN52+Sheet1!AK52+Sheet1!AG52+Sheet1!AE52+Sheet1!Z52+Sheet1!Y52+Sheet1!P52</f>
        <v>13</v>
      </c>
      <c r="K52" s="4">
        <f>表1[[#This Row],[抑郁]]/13</f>
        <v>1</v>
      </c>
      <c r="L5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2">
        <f>Sheet1!M52+Sheet1!AB52+Sheet1!AH52+Sheet1!AR52+Sheet1!AX52+Sheet1!BP52+Sheet1!CE52+Sheet1!CK52+Sheet1!CM52+Sheet1!CS52</f>
        <v>10</v>
      </c>
      <c r="N52" s="4">
        <f>表1[[#This Row],[焦虑]]/10</f>
        <v>1</v>
      </c>
      <c r="O5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2">
        <f>Sheet1!V52+Sheet1!AI52+Sheet1!BV52+Sheet1!BZ52+Sheet1!CG52+Sheet1!CN52</f>
        <v>6</v>
      </c>
      <c r="Q52" s="4">
        <f>表1[[#This Row],[敌对]]/6</f>
        <v>1</v>
      </c>
      <c r="R5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2">
        <f>Sheet1!CO52+Sheet1!CH52+Sheet1!CC52+Sheet1!BI52+Sheet1!BF52+Sheet1!AJ52+Sheet1!X52</f>
        <v>7</v>
      </c>
      <c r="T52" s="4">
        <f>表1[[#This Row],[恐怖]]/7</f>
        <v>1</v>
      </c>
      <c r="U5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2">
        <f>Sheet1!CI52+Sheet1!CP52+Sheet1!CA52+Sheet1!BB52+Sheet1!AC52+Sheet1!S52</f>
        <v>6</v>
      </c>
      <c r="W52" s="4">
        <f>表1[[#This Row],[偏执]]/6</f>
        <v>1</v>
      </c>
      <c r="X5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2">
        <f>Sheet1!R52+Sheet1!AA52+Sheet1!AT52+Sheet1!BU52+Sheet1!CJ52+Sheet1!CQ52+Sheet1!CR52+Sheet1!CT52+Sheet1!CU52+Sheet1!CW52</f>
        <v>10</v>
      </c>
      <c r="Z52" s="4">
        <f>表1[[#This Row],[精神病性]]/10</f>
        <v>1</v>
      </c>
      <c r="AA5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3" spans="1:27" ht="13.5" x14ac:dyDescent="0.3">
      <c r="A53">
        <f>Sheet1!L53+Sheet1!O53+Sheet1!W53+Sheet1!AL53+Sheet1!AY53+Sheet1!BA53+Sheet1!BG53+Sheet1!BH53+Sheet1!BK53+Sheet1!BL53+Sheet1!BO53+Sheet1!BQ53</f>
        <v>12</v>
      </c>
      <c r="B53" s="4">
        <f>表1[[#This Row],[躯体化]]/12</f>
        <v>1</v>
      </c>
      <c r="C5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3">
        <f>Sheet1!BX53+Sheet1!BN53+Sheet1!BJ53+Sheet1!BE53+Sheet1!BD53+Sheet1!AW53+Sheet1!AM53+Sheet1!U53+Sheet1!T53+Sheet1!N53</f>
        <v>12</v>
      </c>
      <c r="E53" s="4">
        <f>表1[[#This Row],[强迫]]/10</f>
        <v>1.2</v>
      </c>
      <c r="F5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3">
        <f>Sheet1!Q53+Sheet1!AF53+Sheet1!AS53+Sheet1!AU53+Sheet1!AV53+Sheet1!AZ53+Sheet1!BT53+Sheet1!CB53+Sheet1!CF53</f>
        <v>9</v>
      </c>
      <c r="H53" s="4">
        <f>表1[[#This Row],[人际关系]]/9</f>
        <v>1</v>
      </c>
      <c r="I5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3">
        <f>Sheet1!CL53+Sheet1!CD53+Sheet1!BM53+Sheet1!AQ53+Sheet1!AP53+Sheet1!AO53+Sheet1!AN53+Sheet1!AK53+Sheet1!AG53+Sheet1!AE53+Sheet1!Z53+Sheet1!Y53+Sheet1!P53</f>
        <v>15</v>
      </c>
      <c r="K53" s="4">
        <f>表1[[#This Row],[抑郁]]/13</f>
        <v>1.1538461538461537</v>
      </c>
      <c r="L5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3">
        <f>Sheet1!M53+Sheet1!AB53+Sheet1!AH53+Sheet1!AR53+Sheet1!AX53+Sheet1!BP53+Sheet1!CE53+Sheet1!CK53+Sheet1!CM53+Sheet1!CS53</f>
        <v>10</v>
      </c>
      <c r="N53" s="4">
        <f>表1[[#This Row],[焦虑]]/10</f>
        <v>1</v>
      </c>
      <c r="O5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3">
        <f>Sheet1!V53+Sheet1!AI53+Sheet1!BV53+Sheet1!BZ53+Sheet1!CG53+Sheet1!CN53</f>
        <v>7</v>
      </c>
      <c r="Q53" s="4">
        <f>表1[[#This Row],[敌对]]/6</f>
        <v>1.1666666666666667</v>
      </c>
      <c r="R5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3">
        <f>Sheet1!CO53+Sheet1!CH53+Sheet1!CC53+Sheet1!BI53+Sheet1!BF53+Sheet1!AJ53+Sheet1!X53</f>
        <v>7</v>
      </c>
      <c r="T53" s="4">
        <f>表1[[#This Row],[恐怖]]/7</f>
        <v>1</v>
      </c>
      <c r="U5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3">
        <f>Sheet1!CI53+Sheet1!CP53+Sheet1!CA53+Sheet1!BB53+Sheet1!AC53+Sheet1!S53</f>
        <v>6</v>
      </c>
      <c r="W53" s="4">
        <f>表1[[#This Row],[偏执]]/6</f>
        <v>1</v>
      </c>
      <c r="X5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3">
        <f>Sheet1!R53+Sheet1!AA53+Sheet1!AT53+Sheet1!BU53+Sheet1!CJ53+Sheet1!CQ53+Sheet1!CR53+Sheet1!CT53+Sheet1!CU53+Sheet1!CW53</f>
        <v>10</v>
      </c>
      <c r="Z53" s="4">
        <f>表1[[#This Row],[精神病性]]/10</f>
        <v>1</v>
      </c>
      <c r="AA5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4" spans="1:27" ht="13.5" x14ac:dyDescent="0.3">
      <c r="A54">
        <f>Sheet1!L54+Sheet1!O54+Sheet1!W54+Sheet1!AL54+Sheet1!AY54+Sheet1!BA54+Sheet1!BG54+Sheet1!BH54+Sheet1!BK54+Sheet1!BL54+Sheet1!BO54+Sheet1!BQ54</f>
        <v>12</v>
      </c>
      <c r="B54" s="4">
        <f>表1[[#This Row],[躯体化]]/12</f>
        <v>1</v>
      </c>
      <c r="C5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4">
        <f>Sheet1!BX54+Sheet1!BN54+Sheet1!BJ54+Sheet1!BE54+Sheet1!BD54+Sheet1!AW54+Sheet1!AM54+Sheet1!U54+Sheet1!T54+Sheet1!N54</f>
        <v>11</v>
      </c>
      <c r="E54" s="4">
        <f>表1[[#This Row],[强迫]]/10</f>
        <v>1.1000000000000001</v>
      </c>
      <c r="F5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4">
        <f>Sheet1!Q54+Sheet1!AF54+Sheet1!AS54+Sheet1!AU54+Sheet1!AV54+Sheet1!AZ54+Sheet1!BT54+Sheet1!CB54+Sheet1!CF54</f>
        <v>9</v>
      </c>
      <c r="H54" s="4">
        <f>表1[[#This Row],[人际关系]]/9</f>
        <v>1</v>
      </c>
      <c r="I5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4">
        <f>Sheet1!CL54+Sheet1!CD54+Sheet1!BM54+Sheet1!AQ54+Sheet1!AP54+Sheet1!AO54+Sheet1!AN54+Sheet1!AK54+Sheet1!AG54+Sheet1!AE54+Sheet1!Z54+Sheet1!Y54+Sheet1!P54</f>
        <v>13</v>
      </c>
      <c r="K54" s="4">
        <f>表1[[#This Row],[抑郁]]/13</f>
        <v>1</v>
      </c>
      <c r="L5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4">
        <f>Sheet1!M54+Sheet1!AB54+Sheet1!AH54+Sheet1!AR54+Sheet1!AX54+Sheet1!BP54+Sheet1!CE54+Sheet1!CK54+Sheet1!CM54+Sheet1!CS54</f>
        <v>10</v>
      </c>
      <c r="N54" s="4">
        <f>表1[[#This Row],[焦虑]]/10</f>
        <v>1</v>
      </c>
      <c r="O5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4">
        <f>Sheet1!V54+Sheet1!AI54+Sheet1!BV54+Sheet1!BZ54+Sheet1!CG54+Sheet1!CN54</f>
        <v>6</v>
      </c>
      <c r="Q54" s="4">
        <f>表1[[#This Row],[敌对]]/6</f>
        <v>1</v>
      </c>
      <c r="R5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4">
        <f>Sheet1!CO54+Sheet1!CH54+Sheet1!CC54+Sheet1!BI54+Sheet1!BF54+Sheet1!AJ54+Sheet1!X54</f>
        <v>7</v>
      </c>
      <c r="T54" s="4">
        <f>表1[[#This Row],[恐怖]]/7</f>
        <v>1</v>
      </c>
      <c r="U5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4">
        <f>Sheet1!CI54+Sheet1!CP54+Sheet1!CA54+Sheet1!BB54+Sheet1!AC54+Sheet1!S54</f>
        <v>6</v>
      </c>
      <c r="W54" s="4">
        <f>表1[[#This Row],[偏执]]/6</f>
        <v>1</v>
      </c>
      <c r="X5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4">
        <f>Sheet1!R54+Sheet1!AA54+Sheet1!AT54+Sheet1!BU54+Sheet1!CJ54+Sheet1!CQ54+Sheet1!CR54+Sheet1!CT54+Sheet1!CU54+Sheet1!CW54</f>
        <v>10</v>
      </c>
      <c r="Z54" s="4">
        <f>表1[[#This Row],[精神病性]]/10</f>
        <v>1</v>
      </c>
      <c r="AA5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5" spans="1:27" ht="13.5" x14ac:dyDescent="0.3">
      <c r="A55">
        <f>Sheet1!L55+Sheet1!O55+Sheet1!W55+Sheet1!AL55+Sheet1!AY55+Sheet1!BA55+Sheet1!BG55+Sheet1!BH55+Sheet1!BK55+Sheet1!BL55+Sheet1!BO55+Sheet1!BQ55</f>
        <v>18</v>
      </c>
      <c r="B55" s="4">
        <f>表1[[#This Row],[躯体化]]/12</f>
        <v>1.5</v>
      </c>
      <c r="C5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5">
        <f>Sheet1!BX55+Sheet1!BN55+Sheet1!BJ55+Sheet1!BE55+Sheet1!BD55+Sheet1!AW55+Sheet1!AM55+Sheet1!U55+Sheet1!T55+Sheet1!N55</f>
        <v>12</v>
      </c>
      <c r="E55" s="4">
        <f>表1[[#This Row],[强迫]]/10</f>
        <v>1.2</v>
      </c>
      <c r="F5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5">
        <f>Sheet1!Q55+Sheet1!AF55+Sheet1!AS55+Sheet1!AU55+Sheet1!AV55+Sheet1!AZ55+Sheet1!BT55+Sheet1!CB55+Sheet1!CF55</f>
        <v>9</v>
      </c>
      <c r="H55" s="4">
        <f>表1[[#This Row],[人际关系]]/9</f>
        <v>1</v>
      </c>
      <c r="I5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5">
        <f>Sheet1!CL55+Sheet1!CD55+Sheet1!BM55+Sheet1!AQ55+Sheet1!AP55+Sheet1!AO55+Sheet1!AN55+Sheet1!AK55+Sheet1!AG55+Sheet1!AE55+Sheet1!Z55+Sheet1!Y55+Sheet1!P55</f>
        <v>16</v>
      </c>
      <c r="K55" s="4">
        <f>表1[[#This Row],[抑郁]]/13</f>
        <v>1.2307692307692308</v>
      </c>
      <c r="L5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5">
        <f>Sheet1!M55+Sheet1!AB55+Sheet1!AH55+Sheet1!AR55+Sheet1!AX55+Sheet1!BP55+Sheet1!CE55+Sheet1!CK55+Sheet1!CM55+Sheet1!CS55</f>
        <v>10</v>
      </c>
      <c r="N55" s="4">
        <f>表1[[#This Row],[焦虑]]/10</f>
        <v>1</v>
      </c>
      <c r="O5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5">
        <f>Sheet1!V55+Sheet1!AI55+Sheet1!BV55+Sheet1!BZ55+Sheet1!CG55+Sheet1!CN55</f>
        <v>7</v>
      </c>
      <c r="Q55" s="4">
        <f>表1[[#This Row],[敌对]]/6</f>
        <v>1.1666666666666667</v>
      </c>
      <c r="R5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5">
        <f>Sheet1!CO55+Sheet1!CH55+Sheet1!CC55+Sheet1!BI55+Sheet1!BF55+Sheet1!AJ55+Sheet1!X55</f>
        <v>7</v>
      </c>
      <c r="T55" s="4">
        <f>表1[[#This Row],[恐怖]]/7</f>
        <v>1</v>
      </c>
      <c r="U5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5">
        <f>Sheet1!CI55+Sheet1!CP55+Sheet1!CA55+Sheet1!BB55+Sheet1!AC55+Sheet1!S55</f>
        <v>6</v>
      </c>
      <c r="W55" s="4">
        <f>表1[[#This Row],[偏执]]/6</f>
        <v>1</v>
      </c>
      <c r="X5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5">
        <f>Sheet1!R55+Sheet1!AA55+Sheet1!AT55+Sheet1!BU55+Sheet1!CJ55+Sheet1!CQ55+Sheet1!CR55+Sheet1!CT55+Sheet1!CU55+Sheet1!CW55</f>
        <v>10</v>
      </c>
      <c r="Z55" s="4">
        <f>表1[[#This Row],[精神病性]]/10</f>
        <v>1</v>
      </c>
      <c r="AA5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6" spans="1:27" ht="13.5" x14ac:dyDescent="0.3">
      <c r="A56">
        <f>Sheet1!L56+Sheet1!O56+Sheet1!W56+Sheet1!AL56+Sheet1!AY56+Sheet1!BA56+Sheet1!BG56+Sheet1!BH56+Sheet1!BK56+Sheet1!BL56+Sheet1!BO56+Sheet1!BQ56</f>
        <v>12</v>
      </c>
      <c r="B56" s="4">
        <f>表1[[#This Row],[躯体化]]/12</f>
        <v>1</v>
      </c>
      <c r="C5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6">
        <f>Sheet1!BX56+Sheet1!BN56+Sheet1!BJ56+Sheet1!BE56+Sheet1!BD56+Sheet1!AW56+Sheet1!AM56+Sheet1!U56+Sheet1!T56+Sheet1!N56</f>
        <v>10</v>
      </c>
      <c r="E56" s="4">
        <f>表1[[#This Row],[强迫]]/10</f>
        <v>1</v>
      </c>
      <c r="F5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6">
        <f>Sheet1!Q56+Sheet1!AF56+Sheet1!AS56+Sheet1!AU56+Sheet1!AV56+Sheet1!AZ56+Sheet1!BT56+Sheet1!CB56+Sheet1!CF56</f>
        <v>9</v>
      </c>
      <c r="H56" s="4">
        <f>表1[[#This Row],[人际关系]]/9</f>
        <v>1</v>
      </c>
      <c r="I5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6">
        <f>Sheet1!CL56+Sheet1!CD56+Sheet1!BM56+Sheet1!AQ56+Sheet1!AP56+Sheet1!AO56+Sheet1!AN56+Sheet1!AK56+Sheet1!AG56+Sheet1!AE56+Sheet1!Z56+Sheet1!Y56+Sheet1!P56</f>
        <v>13</v>
      </c>
      <c r="K56" s="4">
        <f>表1[[#This Row],[抑郁]]/13</f>
        <v>1</v>
      </c>
      <c r="L5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6">
        <f>Sheet1!M56+Sheet1!AB56+Sheet1!AH56+Sheet1!AR56+Sheet1!AX56+Sheet1!BP56+Sheet1!CE56+Sheet1!CK56+Sheet1!CM56+Sheet1!CS56</f>
        <v>10</v>
      </c>
      <c r="N56" s="4">
        <f>表1[[#This Row],[焦虑]]/10</f>
        <v>1</v>
      </c>
      <c r="O5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6">
        <f>Sheet1!V56+Sheet1!AI56+Sheet1!BV56+Sheet1!BZ56+Sheet1!CG56+Sheet1!CN56</f>
        <v>6</v>
      </c>
      <c r="Q56" s="4">
        <f>表1[[#This Row],[敌对]]/6</f>
        <v>1</v>
      </c>
      <c r="R5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6">
        <f>Sheet1!CO56+Sheet1!CH56+Sheet1!CC56+Sheet1!BI56+Sheet1!BF56+Sheet1!AJ56+Sheet1!X56</f>
        <v>7</v>
      </c>
      <c r="T56" s="4">
        <f>表1[[#This Row],[恐怖]]/7</f>
        <v>1</v>
      </c>
      <c r="U5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6">
        <f>Sheet1!CI56+Sheet1!CP56+Sheet1!CA56+Sheet1!BB56+Sheet1!AC56+Sheet1!S56</f>
        <v>6</v>
      </c>
      <c r="W56" s="4">
        <f>表1[[#This Row],[偏执]]/6</f>
        <v>1</v>
      </c>
      <c r="X5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6">
        <f>Sheet1!R56+Sheet1!AA56+Sheet1!AT56+Sheet1!BU56+Sheet1!CJ56+Sheet1!CQ56+Sheet1!CR56+Sheet1!CT56+Sheet1!CU56+Sheet1!CW56</f>
        <v>10</v>
      </c>
      <c r="Z56" s="4">
        <f>表1[[#This Row],[精神病性]]/10</f>
        <v>1</v>
      </c>
      <c r="AA5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7" spans="1:27" ht="13.5" x14ac:dyDescent="0.3">
      <c r="A57">
        <f>Sheet1!L57+Sheet1!O57+Sheet1!W57+Sheet1!AL57+Sheet1!AY57+Sheet1!BA57+Sheet1!BG57+Sheet1!BH57+Sheet1!BK57+Sheet1!BL57+Sheet1!BO57+Sheet1!BQ57</f>
        <v>12</v>
      </c>
      <c r="B57" s="4">
        <f>表1[[#This Row],[躯体化]]/12</f>
        <v>1</v>
      </c>
      <c r="C5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7">
        <f>Sheet1!BX57+Sheet1!BN57+Sheet1!BJ57+Sheet1!BE57+Sheet1!BD57+Sheet1!AW57+Sheet1!AM57+Sheet1!U57+Sheet1!T57+Sheet1!N57</f>
        <v>11</v>
      </c>
      <c r="E57" s="4">
        <f>表1[[#This Row],[强迫]]/10</f>
        <v>1.1000000000000001</v>
      </c>
      <c r="F5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7">
        <f>Sheet1!Q57+Sheet1!AF57+Sheet1!AS57+Sheet1!AU57+Sheet1!AV57+Sheet1!AZ57+Sheet1!BT57+Sheet1!CB57+Sheet1!CF57</f>
        <v>9</v>
      </c>
      <c r="H57" s="4">
        <f>表1[[#This Row],[人际关系]]/9</f>
        <v>1</v>
      </c>
      <c r="I5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7">
        <f>Sheet1!CL57+Sheet1!CD57+Sheet1!BM57+Sheet1!AQ57+Sheet1!AP57+Sheet1!AO57+Sheet1!AN57+Sheet1!AK57+Sheet1!AG57+Sheet1!AE57+Sheet1!Z57+Sheet1!Y57+Sheet1!P57</f>
        <v>13</v>
      </c>
      <c r="K57" s="4">
        <f>表1[[#This Row],[抑郁]]/13</f>
        <v>1</v>
      </c>
      <c r="L5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7">
        <f>Sheet1!M57+Sheet1!AB57+Sheet1!AH57+Sheet1!AR57+Sheet1!AX57+Sheet1!BP57+Sheet1!CE57+Sheet1!CK57+Sheet1!CM57+Sheet1!CS57</f>
        <v>10</v>
      </c>
      <c r="N57" s="4">
        <f>表1[[#This Row],[焦虑]]/10</f>
        <v>1</v>
      </c>
      <c r="O5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7">
        <f>Sheet1!V57+Sheet1!AI57+Sheet1!BV57+Sheet1!BZ57+Sheet1!CG57+Sheet1!CN57</f>
        <v>6</v>
      </c>
      <c r="Q57" s="4">
        <f>表1[[#This Row],[敌对]]/6</f>
        <v>1</v>
      </c>
      <c r="R5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7">
        <f>Sheet1!CO57+Sheet1!CH57+Sheet1!CC57+Sheet1!BI57+Sheet1!BF57+Sheet1!AJ57+Sheet1!X57</f>
        <v>7</v>
      </c>
      <c r="T57" s="4">
        <f>表1[[#This Row],[恐怖]]/7</f>
        <v>1</v>
      </c>
      <c r="U5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7">
        <f>Sheet1!CI57+Sheet1!CP57+Sheet1!CA57+Sheet1!BB57+Sheet1!AC57+Sheet1!S57</f>
        <v>6</v>
      </c>
      <c r="W57" s="4">
        <f>表1[[#This Row],[偏执]]/6</f>
        <v>1</v>
      </c>
      <c r="X5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7">
        <f>Sheet1!R57+Sheet1!AA57+Sheet1!AT57+Sheet1!BU57+Sheet1!CJ57+Sheet1!CQ57+Sheet1!CR57+Sheet1!CT57+Sheet1!CU57+Sheet1!CW57</f>
        <v>10</v>
      </c>
      <c r="Z57" s="4">
        <f>表1[[#This Row],[精神病性]]/10</f>
        <v>1</v>
      </c>
      <c r="AA5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8" spans="1:27" ht="13.5" x14ac:dyDescent="0.3">
      <c r="A58">
        <f>Sheet1!L58+Sheet1!O58+Sheet1!W58+Sheet1!AL58+Sheet1!AY58+Sheet1!BA58+Sheet1!BG58+Sheet1!BH58+Sheet1!BK58+Sheet1!BL58+Sheet1!BO58+Sheet1!BQ58</f>
        <v>12</v>
      </c>
      <c r="B58" s="4">
        <f>表1[[#This Row],[躯体化]]/12</f>
        <v>1</v>
      </c>
      <c r="C5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8">
        <f>Sheet1!BX58+Sheet1!BN58+Sheet1!BJ58+Sheet1!BE58+Sheet1!BD58+Sheet1!AW58+Sheet1!AM58+Sheet1!U58+Sheet1!T58+Sheet1!N58</f>
        <v>10</v>
      </c>
      <c r="E58" s="4">
        <f>表1[[#This Row],[强迫]]/10</f>
        <v>1</v>
      </c>
      <c r="F5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8">
        <f>Sheet1!Q58+Sheet1!AF58+Sheet1!AS58+Sheet1!AU58+Sheet1!AV58+Sheet1!AZ58+Sheet1!BT58+Sheet1!CB58+Sheet1!CF58</f>
        <v>9</v>
      </c>
      <c r="H58" s="4">
        <f>表1[[#This Row],[人际关系]]/9</f>
        <v>1</v>
      </c>
      <c r="I5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8">
        <f>Sheet1!CL58+Sheet1!CD58+Sheet1!BM58+Sheet1!AQ58+Sheet1!AP58+Sheet1!AO58+Sheet1!AN58+Sheet1!AK58+Sheet1!AG58+Sheet1!AE58+Sheet1!Z58+Sheet1!Y58+Sheet1!P58</f>
        <v>13</v>
      </c>
      <c r="K58" s="4">
        <f>表1[[#This Row],[抑郁]]/13</f>
        <v>1</v>
      </c>
      <c r="L5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8">
        <f>Sheet1!M58+Sheet1!AB58+Sheet1!AH58+Sheet1!AR58+Sheet1!AX58+Sheet1!BP58+Sheet1!CE58+Sheet1!CK58+Sheet1!CM58+Sheet1!CS58</f>
        <v>10</v>
      </c>
      <c r="N58" s="4">
        <f>表1[[#This Row],[焦虑]]/10</f>
        <v>1</v>
      </c>
      <c r="O5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8">
        <f>Sheet1!V58+Sheet1!AI58+Sheet1!BV58+Sheet1!BZ58+Sheet1!CG58+Sheet1!CN58</f>
        <v>6</v>
      </c>
      <c r="Q58" s="4">
        <f>表1[[#This Row],[敌对]]/6</f>
        <v>1</v>
      </c>
      <c r="R5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8">
        <f>Sheet1!CO58+Sheet1!CH58+Sheet1!CC58+Sheet1!BI58+Sheet1!BF58+Sheet1!AJ58+Sheet1!X58</f>
        <v>7</v>
      </c>
      <c r="T58" s="4">
        <f>表1[[#This Row],[恐怖]]/7</f>
        <v>1</v>
      </c>
      <c r="U5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8">
        <f>Sheet1!CI58+Sheet1!CP58+Sheet1!CA58+Sheet1!BB58+Sheet1!AC58+Sheet1!S58</f>
        <v>6</v>
      </c>
      <c r="W58" s="4">
        <f>表1[[#This Row],[偏执]]/6</f>
        <v>1</v>
      </c>
      <c r="X5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8">
        <f>Sheet1!R58+Sheet1!AA58+Sheet1!AT58+Sheet1!BU58+Sheet1!CJ58+Sheet1!CQ58+Sheet1!CR58+Sheet1!CT58+Sheet1!CU58+Sheet1!CW58</f>
        <v>10</v>
      </c>
      <c r="Z58" s="4">
        <f>表1[[#This Row],[精神病性]]/10</f>
        <v>1</v>
      </c>
      <c r="AA5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59" spans="1:27" ht="13.5" x14ac:dyDescent="0.3">
      <c r="A59">
        <f>Sheet1!L59+Sheet1!O59+Sheet1!W59+Sheet1!AL59+Sheet1!AY59+Sheet1!BA59+Sheet1!BG59+Sheet1!BH59+Sheet1!BK59+Sheet1!BL59+Sheet1!BO59+Sheet1!BQ59</f>
        <v>13</v>
      </c>
      <c r="B59" s="4">
        <f>表1[[#This Row],[躯体化]]/12</f>
        <v>1.0833333333333333</v>
      </c>
      <c r="C5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9">
        <f>Sheet1!BX59+Sheet1!BN59+Sheet1!BJ59+Sheet1!BE59+Sheet1!BD59+Sheet1!AW59+Sheet1!AM59+Sheet1!U59+Sheet1!T59+Sheet1!N59</f>
        <v>10</v>
      </c>
      <c r="E59" s="4">
        <f>表1[[#This Row],[强迫]]/10</f>
        <v>1</v>
      </c>
      <c r="F5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9">
        <f>Sheet1!Q59+Sheet1!AF59+Sheet1!AS59+Sheet1!AU59+Sheet1!AV59+Sheet1!AZ59+Sheet1!BT59+Sheet1!CB59+Sheet1!CF59</f>
        <v>11</v>
      </c>
      <c r="H59" s="4">
        <f>表1[[#This Row],[人际关系]]/9</f>
        <v>1.2222222222222223</v>
      </c>
      <c r="I5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9">
        <f>Sheet1!CL59+Sheet1!CD59+Sheet1!BM59+Sheet1!AQ59+Sheet1!AP59+Sheet1!AO59+Sheet1!AN59+Sheet1!AK59+Sheet1!AG59+Sheet1!AE59+Sheet1!Z59+Sheet1!Y59+Sheet1!P59</f>
        <v>13</v>
      </c>
      <c r="K59" s="4">
        <f>表1[[#This Row],[抑郁]]/13</f>
        <v>1</v>
      </c>
      <c r="L5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9">
        <f>Sheet1!M59+Sheet1!AB59+Sheet1!AH59+Sheet1!AR59+Sheet1!AX59+Sheet1!BP59+Sheet1!CE59+Sheet1!CK59+Sheet1!CM59+Sheet1!CS59</f>
        <v>10</v>
      </c>
      <c r="N59" s="4">
        <f>表1[[#This Row],[焦虑]]/10</f>
        <v>1</v>
      </c>
      <c r="O5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9">
        <f>Sheet1!V59+Sheet1!AI59+Sheet1!BV59+Sheet1!BZ59+Sheet1!CG59+Sheet1!CN59</f>
        <v>6</v>
      </c>
      <c r="Q59" s="4">
        <f>表1[[#This Row],[敌对]]/6</f>
        <v>1</v>
      </c>
      <c r="R5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9">
        <f>Sheet1!CO59+Sheet1!CH59+Sheet1!CC59+Sheet1!BI59+Sheet1!BF59+Sheet1!AJ59+Sheet1!X59</f>
        <v>7</v>
      </c>
      <c r="T59" s="4">
        <f>表1[[#This Row],[恐怖]]/7</f>
        <v>1</v>
      </c>
      <c r="U5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9">
        <f>Sheet1!CI59+Sheet1!CP59+Sheet1!CA59+Sheet1!BB59+Sheet1!AC59+Sheet1!S59</f>
        <v>6</v>
      </c>
      <c r="W59" s="4">
        <f>表1[[#This Row],[偏执]]/6</f>
        <v>1</v>
      </c>
      <c r="X5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9">
        <f>Sheet1!R59+Sheet1!AA59+Sheet1!AT59+Sheet1!BU59+Sheet1!CJ59+Sheet1!CQ59+Sheet1!CR59+Sheet1!CT59+Sheet1!CU59+Sheet1!CW59</f>
        <v>10</v>
      </c>
      <c r="Z59" s="4">
        <f>表1[[#This Row],[精神病性]]/10</f>
        <v>1</v>
      </c>
      <c r="AA5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0" spans="1:27" ht="13.5" x14ac:dyDescent="0.3">
      <c r="A60">
        <f>Sheet1!L60+Sheet1!O60+Sheet1!W60+Sheet1!AL60+Sheet1!AY60+Sheet1!BA60+Sheet1!BG60+Sheet1!BH60+Sheet1!BK60+Sheet1!BL60+Sheet1!BO60+Sheet1!BQ60</f>
        <v>27</v>
      </c>
      <c r="B60" s="4">
        <f>表1[[#This Row],[躯体化]]/12</f>
        <v>2.25</v>
      </c>
      <c r="C6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您在躯体化分测验上的得分一般，说明您可能有一定躯体化症状倾向，在身体上可能有一些不适感，可能伴有头痛、肌肉酸痛等症状。</v>
      </c>
      <c r="D60">
        <f>Sheet1!BX60+Sheet1!BN60+Sheet1!BJ60+Sheet1!BE60+Sheet1!BD60+Sheet1!AW60+Sheet1!AM60+Sheet1!U60+Sheet1!T60+Sheet1!N60</f>
        <v>22</v>
      </c>
      <c r="E60" s="4">
        <f>表1[[#This Row],[强迫]]/10</f>
        <v>2.2000000000000002</v>
      </c>
      <c r="F6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您在强迫性分测验上的得分一般，说明您可能有一定强迫倾向可能在某方面有一定的强迫倾向，也许您有时会出现反复检查的无意义动作或反复思考的想法。</v>
      </c>
      <c r="G60">
        <f>Sheet1!Q60+Sheet1!AF60+Sheet1!AS60+Sheet1!AU60+Sheet1!AV60+Sheet1!AZ60+Sheet1!BT60+Sheet1!CB60+Sheet1!CF60</f>
        <v>20</v>
      </c>
      <c r="H60" s="4">
        <f>表1[[#This Row],[人际关系]]/9</f>
        <v>2.2222222222222223</v>
      </c>
      <c r="I6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您在人际关系敏感分测验上的得分一般，说明您对个体人际关系有些敏感，可能有一定的人际交往方面的问题。</v>
      </c>
      <c r="J60">
        <f>Sheet1!CL60+Sheet1!CD60+Sheet1!BM60+Sheet1!AQ60+Sheet1!AP60+Sheet1!AO60+Sheet1!AN60+Sheet1!AK60+Sheet1!AG60+Sheet1!AE60+Sheet1!Z60+Sheet1!Y60+Sheet1!P60</f>
        <v>33</v>
      </c>
      <c r="K60" s="4">
        <f>表1[[#This Row],[抑郁]]/13</f>
        <v>2.5384615384615383</v>
      </c>
      <c r="L6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您在抑郁分测验上的得分一般，说明您近期可能有一定的抑郁症状近期可能有一定的抑郁症状，也许对生活的兴趣有所下降，有时对事情提不起兴趣，运动活力不足。</v>
      </c>
      <c r="M60">
        <f>Sheet1!M60+Sheet1!AB60+Sheet1!AH60+Sheet1!AR60+Sheet1!AX60+Sheet1!BP60+Sheet1!CE60+Sheet1!CK60+Sheet1!CM60+Sheet1!CS60</f>
        <v>26</v>
      </c>
      <c r="N60" s="4">
        <f>表1[[#This Row],[焦虑]]/10</f>
        <v>2.6</v>
      </c>
      <c r="O6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您在焦虑分测验上的得分一般，说明您近期可能有一定的焦虑症状，近期可能有一定的焦虑症状，对于某种事件，可能有时表现出烦躁、不安静和神经过敏，甚至可能出现心跳加速。</v>
      </c>
      <c r="P60">
        <f>Sheet1!V60+Sheet1!AI60+Sheet1!BV60+Sheet1!BZ60+Sheet1!CG60+Sheet1!CN60</f>
        <v>14</v>
      </c>
      <c r="Q60" s="4">
        <f>表1[[#This Row],[敌对]]/6</f>
        <v>2.3333333333333335</v>
      </c>
      <c r="R6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</v>
      </c>
      <c r="S60">
        <f>Sheet1!CO60+Sheet1!CH60+Sheet1!CC60+Sheet1!BI60+Sheet1!BF60+Sheet1!AJ60+Sheet1!X60</f>
        <v>15</v>
      </c>
      <c r="T60" s="4">
        <f>表1[[#This Row],[恐怖]]/7</f>
        <v>2.1428571428571428</v>
      </c>
      <c r="U6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您在恐怖分测验上的得分一般，说明您可能有一定的恐怖症的感受或行为，可能表现出社交、广场和人群恐惧。</v>
      </c>
      <c r="V60">
        <f>Sheet1!CI60+Sheet1!CP60+Sheet1!CA60+Sheet1!BB60+Sheet1!AC60+Sheet1!S60</f>
        <v>13</v>
      </c>
      <c r="W60" s="4">
        <f>表1[[#This Row],[偏执]]/6</f>
        <v>2.1666666666666665</v>
      </c>
      <c r="X6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您在偏执分测验上的得分一般，说明您可能有一定的偏执性思维特征，有时容易猜疑和敌对。</v>
      </c>
      <c r="Y60">
        <f>Sheet1!R60+Sheet1!AA60+Sheet1!AT60+Sheet1!BU60+Sheet1!CJ60+Sheet1!CQ60+Sheet1!CR60+Sheet1!CT60+Sheet1!CU60+Sheet1!CW60</f>
        <v>22</v>
      </c>
      <c r="Z60" s="4">
        <f>表1[[#This Row],[精神病性]]/10</f>
        <v>2.2000000000000002</v>
      </c>
      <c r="AA6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您在精神病性分测验上的得分一般，说明您可能有一定类似心理障碍的感受或行为。</v>
      </c>
    </row>
    <row r="61" spans="1:27" ht="13.5" x14ac:dyDescent="0.3">
      <c r="A61">
        <f>Sheet1!L61+Sheet1!O61+Sheet1!W61+Sheet1!AL61+Sheet1!AY61+Sheet1!BA61+Sheet1!BG61+Sheet1!BH61+Sheet1!BK61+Sheet1!BL61+Sheet1!BO61+Sheet1!BQ61</f>
        <v>12</v>
      </c>
      <c r="B61" s="4">
        <f>表1[[#This Row],[躯体化]]/12</f>
        <v>1</v>
      </c>
      <c r="C6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1">
        <f>Sheet1!BX61+Sheet1!BN61+Sheet1!BJ61+Sheet1!BE61+Sheet1!BD61+Sheet1!AW61+Sheet1!AM61+Sheet1!U61+Sheet1!T61+Sheet1!N61</f>
        <v>10</v>
      </c>
      <c r="E61" s="4">
        <f>表1[[#This Row],[强迫]]/10</f>
        <v>1</v>
      </c>
      <c r="F6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1">
        <f>Sheet1!Q61+Sheet1!AF61+Sheet1!AS61+Sheet1!AU61+Sheet1!AV61+Sheet1!AZ61+Sheet1!BT61+Sheet1!CB61+Sheet1!CF61</f>
        <v>9</v>
      </c>
      <c r="H61" s="4">
        <f>表1[[#This Row],[人际关系]]/9</f>
        <v>1</v>
      </c>
      <c r="I6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1">
        <f>Sheet1!CL61+Sheet1!CD61+Sheet1!BM61+Sheet1!AQ61+Sheet1!AP61+Sheet1!AO61+Sheet1!AN61+Sheet1!AK61+Sheet1!AG61+Sheet1!AE61+Sheet1!Z61+Sheet1!Y61+Sheet1!P61</f>
        <v>13</v>
      </c>
      <c r="K61" s="4">
        <f>表1[[#This Row],[抑郁]]/13</f>
        <v>1</v>
      </c>
      <c r="L6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1">
        <f>Sheet1!M61+Sheet1!AB61+Sheet1!AH61+Sheet1!AR61+Sheet1!AX61+Sheet1!BP61+Sheet1!CE61+Sheet1!CK61+Sheet1!CM61+Sheet1!CS61</f>
        <v>10</v>
      </c>
      <c r="N61" s="4">
        <f>表1[[#This Row],[焦虑]]/10</f>
        <v>1</v>
      </c>
      <c r="O6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1">
        <f>Sheet1!V61+Sheet1!AI61+Sheet1!BV61+Sheet1!BZ61+Sheet1!CG61+Sheet1!CN61</f>
        <v>6</v>
      </c>
      <c r="Q61" s="4">
        <f>表1[[#This Row],[敌对]]/6</f>
        <v>1</v>
      </c>
      <c r="R6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1">
        <f>Sheet1!CO61+Sheet1!CH61+Sheet1!CC61+Sheet1!BI61+Sheet1!BF61+Sheet1!AJ61+Sheet1!X61</f>
        <v>7</v>
      </c>
      <c r="T61" s="4">
        <f>表1[[#This Row],[恐怖]]/7</f>
        <v>1</v>
      </c>
      <c r="U6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1">
        <f>Sheet1!CI61+Sheet1!CP61+Sheet1!CA61+Sheet1!BB61+Sheet1!AC61+Sheet1!S61</f>
        <v>6</v>
      </c>
      <c r="W61" s="4">
        <f>表1[[#This Row],[偏执]]/6</f>
        <v>1</v>
      </c>
      <c r="X6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1">
        <f>Sheet1!R61+Sheet1!AA61+Sheet1!AT61+Sheet1!BU61+Sheet1!CJ61+Sheet1!CQ61+Sheet1!CR61+Sheet1!CT61+Sheet1!CU61+Sheet1!CW61</f>
        <v>10</v>
      </c>
      <c r="Z61" s="4">
        <f>表1[[#This Row],[精神病性]]/10</f>
        <v>1</v>
      </c>
      <c r="AA6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2" spans="1:27" ht="13.5" x14ac:dyDescent="0.3">
      <c r="A62">
        <f>Sheet1!L62+Sheet1!O62+Sheet1!W62+Sheet1!AL62+Sheet1!AY62+Sheet1!BA62+Sheet1!BG62+Sheet1!BH62+Sheet1!BK62+Sheet1!BL62+Sheet1!BO62+Sheet1!BQ62</f>
        <v>15</v>
      </c>
      <c r="B62" s="4">
        <f>表1[[#This Row],[躯体化]]/12</f>
        <v>1.25</v>
      </c>
      <c r="C6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2">
        <f>Sheet1!BX62+Sheet1!BN62+Sheet1!BJ62+Sheet1!BE62+Sheet1!BD62+Sheet1!AW62+Sheet1!AM62+Sheet1!U62+Sheet1!T62+Sheet1!N62</f>
        <v>11</v>
      </c>
      <c r="E62" s="4">
        <f>表1[[#This Row],[强迫]]/10</f>
        <v>1.1000000000000001</v>
      </c>
      <c r="F6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2">
        <f>Sheet1!Q62+Sheet1!AF62+Sheet1!AS62+Sheet1!AU62+Sheet1!AV62+Sheet1!AZ62+Sheet1!BT62+Sheet1!CB62+Sheet1!CF62</f>
        <v>9</v>
      </c>
      <c r="H62" s="4">
        <f>表1[[#This Row],[人际关系]]/9</f>
        <v>1</v>
      </c>
      <c r="I6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2">
        <f>Sheet1!CL62+Sheet1!CD62+Sheet1!BM62+Sheet1!AQ62+Sheet1!AP62+Sheet1!AO62+Sheet1!AN62+Sheet1!AK62+Sheet1!AG62+Sheet1!AE62+Sheet1!Z62+Sheet1!Y62+Sheet1!P62</f>
        <v>14</v>
      </c>
      <c r="K62" s="4">
        <f>表1[[#This Row],[抑郁]]/13</f>
        <v>1.0769230769230769</v>
      </c>
      <c r="L6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2">
        <f>Sheet1!M62+Sheet1!AB62+Sheet1!AH62+Sheet1!AR62+Sheet1!AX62+Sheet1!BP62+Sheet1!CE62+Sheet1!CK62+Sheet1!CM62+Sheet1!CS62</f>
        <v>10</v>
      </c>
      <c r="N62" s="4">
        <f>表1[[#This Row],[焦虑]]/10</f>
        <v>1</v>
      </c>
      <c r="O6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2">
        <f>Sheet1!V62+Sheet1!AI62+Sheet1!BV62+Sheet1!BZ62+Sheet1!CG62+Sheet1!CN62</f>
        <v>7</v>
      </c>
      <c r="Q62" s="4">
        <f>表1[[#This Row],[敌对]]/6</f>
        <v>1.1666666666666667</v>
      </c>
      <c r="R6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2">
        <f>Sheet1!CO62+Sheet1!CH62+Sheet1!CC62+Sheet1!BI62+Sheet1!BF62+Sheet1!AJ62+Sheet1!X62</f>
        <v>7</v>
      </c>
      <c r="T62" s="4">
        <f>表1[[#This Row],[恐怖]]/7</f>
        <v>1</v>
      </c>
      <c r="U6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2">
        <f>Sheet1!CI62+Sheet1!CP62+Sheet1!CA62+Sheet1!BB62+Sheet1!AC62+Sheet1!S62</f>
        <v>6</v>
      </c>
      <c r="W62" s="4">
        <f>表1[[#This Row],[偏执]]/6</f>
        <v>1</v>
      </c>
      <c r="X6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2">
        <f>Sheet1!R62+Sheet1!AA62+Sheet1!AT62+Sheet1!BU62+Sheet1!CJ62+Sheet1!CQ62+Sheet1!CR62+Sheet1!CT62+Sheet1!CU62+Sheet1!CW62</f>
        <v>10</v>
      </c>
      <c r="Z62" s="4">
        <f>表1[[#This Row],[精神病性]]/10</f>
        <v>1</v>
      </c>
      <c r="AA6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3" spans="1:27" ht="13.5" x14ac:dyDescent="0.3">
      <c r="A63">
        <f>Sheet1!L63+Sheet1!O63+Sheet1!W63+Sheet1!AL63+Sheet1!AY63+Sheet1!BA63+Sheet1!BG63+Sheet1!BH63+Sheet1!BK63+Sheet1!BL63+Sheet1!BO63+Sheet1!BQ63</f>
        <v>12</v>
      </c>
      <c r="B63" s="4">
        <f>表1[[#This Row],[躯体化]]/12</f>
        <v>1</v>
      </c>
      <c r="C6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3">
        <f>Sheet1!BX63+Sheet1!BN63+Sheet1!BJ63+Sheet1!BE63+Sheet1!BD63+Sheet1!AW63+Sheet1!AM63+Sheet1!U63+Sheet1!T63+Sheet1!N63</f>
        <v>16</v>
      </c>
      <c r="E63" s="4">
        <f>表1[[#This Row],[强迫]]/10</f>
        <v>1.6</v>
      </c>
      <c r="F6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3">
        <f>Sheet1!Q63+Sheet1!AF63+Sheet1!AS63+Sheet1!AU63+Sheet1!AV63+Sheet1!AZ63+Sheet1!BT63+Sheet1!CB63+Sheet1!CF63</f>
        <v>11</v>
      </c>
      <c r="H63" s="4">
        <f>表1[[#This Row],[人际关系]]/9</f>
        <v>1.2222222222222223</v>
      </c>
      <c r="I6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3">
        <f>Sheet1!CL63+Sheet1!CD63+Sheet1!BM63+Sheet1!AQ63+Sheet1!AP63+Sheet1!AO63+Sheet1!AN63+Sheet1!AK63+Sheet1!AG63+Sheet1!AE63+Sheet1!Z63+Sheet1!Y63+Sheet1!P63</f>
        <v>15</v>
      </c>
      <c r="K63" s="4">
        <f>表1[[#This Row],[抑郁]]/13</f>
        <v>1.1538461538461537</v>
      </c>
      <c r="L6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3">
        <f>Sheet1!M63+Sheet1!AB63+Sheet1!AH63+Sheet1!AR63+Sheet1!AX63+Sheet1!BP63+Sheet1!CE63+Sheet1!CK63+Sheet1!CM63+Sheet1!CS63</f>
        <v>11</v>
      </c>
      <c r="N63" s="4">
        <f>表1[[#This Row],[焦虑]]/10</f>
        <v>1.1000000000000001</v>
      </c>
      <c r="O6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3">
        <f>Sheet1!V63+Sheet1!AI63+Sheet1!BV63+Sheet1!BZ63+Sheet1!CG63+Sheet1!CN63</f>
        <v>6</v>
      </c>
      <c r="Q63" s="4">
        <f>表1[[#This Row],[敌对]]/6</f>
        <v>1</v>
      </c>
      <c r="R6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3">
        <f>Sheet1!CO63+Sheet1!CH63+Sheet1!CC63+Sheet1!BI63+Sheet1!BF63+Sheet1!AJ63+Sheet1!X63</f>
        <v>7</v>
      </c>
      <c r="T63" s="4">
        <f>表1[[#This Row],[恐怖]]/7</f>
        <v>1</v>
      </c>
      <c r="U6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3">
        <f>Sheet1!CI63+Sheet1!CP63+Sheet1!CA63+Sheet1!BB63+Sheet1!AC63+Sheet1!S63</f>
        <v>7</v>
      </c>
      <c r="W63" s="4">
        <f>表1[[#This Row],[偏执]]/6</f>
        <v>1.1666666666666667</v>
      </c>
      <c r="X6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3">
        <f>Sheet1!R63+Sheet1!AA63+Sheet1!AT63+Sheet1!BU63+Sheet1!CJ63+Sheet1!CQ63+Sheet1!CR63+Sheet1!CT63+Sheet1!CU63+Sheet1!CW63</f>
        <v>12</v>
      </c>
      <c r="Z63" s="4">
        <f>表1[[#This Row],[精神病性]]/10</f>
        <v>1.2</v>
      </c>
      <c r="AA6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4" spans="1:27" ht="13.5" x14ac:dyDescent="0.3">
      <c r="A64">
        <f>Sheet1!L64+Sheet1!O64+Sheet1!W64+Sheet1!AL64+Sheet1!AY64+Sheet1!BA64+Sheet1!BG64+Sheet1!BH64+Sheet1!BK64+Sheet1!BL64+Sheet1!BO64+Sheet1!BQ64</f>
        <v>12</v>
      </c>
      <c r="B64" s="4">
        <f>表1[[#This Row],[躯体化]]/12</f>
        <v>1</v>
      </c>
      <c r="C6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4">
        <f>Sheet1!BX64+Sheet1!BN64+Sheet1!BJ64+Sheet1!BE64+Sheet1!BD64+Sheet1!AW64+Sheet1!AM64+Sheet1!U64+Sheet1!T64+Sheet1!N64</f>
        <v>10</v>
      </c>
      <c r="E64" s="4">
        <f>表1[[#This Row],[强迫]]/10</f>
        <v>1</v>
      </c>
      <c r="F6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4">
        <f>Sheet1!Q64+Sheet1!AF64+Sheet1!AS64+Sheet1!AU64+Sheet1!AV64+Sheet1!AZ64+Sheet1!BT64+Sheet1!CB64+Sheet1!CF64</f>
        <v>9</v>
      </c>
      <c r="H64" s="4">
        <f>表1[[#This Row],[人际关系]]/9</f>
        <v>1</v>
      </c>
      <c r="I6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4">
        <f>Sheet1!CL64+Sheet1!CD64+Sheet1!BM64+Sheet1!AQ64+Sheet1!AP64+Sheet1!AO64+Sheet1!AN64+Sheet1!AK64+Sheet1!AG64+Sheet1!AE64+Sheet1!Z64+Sheet1!Y64+Sheet1!P64</f>
        <v>13</v>
      </c>
      <c r="K64" s="4">
        <f>表1[[#This Row],[抑郁]]/13</f>
        <v>1</v>
      </c>
      <c r="L6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4">
        <f>Sheet1!M64+Sheet1!AB64+Sheet1!AH64+Sheet1!AR64+Sheet1!AX64+Sheet1!BP64+Sheet1!CE64+Sheet1!CK64+Sheet1!CM64+Sheet1!CS64</f>
        <v>10</v>
      </c>
      <c r="N64" s="4">
        <f>表1[[#This Row],[焦虑]]/10</f>
        <v>1</v>
      </c>
      <c r="O6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4">
        <f>Sheet1!V64+Sheet1!AI64+Sheet1!BV64+Sheet1!BZ64+Sheet1!CG64+Sheet1!CN64</f>
        <v>6</v>
      </c>
      <c r="Q64" s="4">
        <f>表1[[#This Row],[敌对]]/6</f>
        <v>1</v>
      </c>
      <c r="R6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4">
        <f>Sheet1!CO64+Sheet1!CH64+Sheet1!CC64+Sheet1!BI64+Sheet1!BF64+Sheet1!AJ64+Sheet1!X64</f>
        <v>7</v>
      </c>
      <c r="T64" s="4">
        <f>表1[[#This Row],[恐怖]]/7</f>
        <v>1</v>
      </c>
      <c r="U6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4">
        <f>Sheet1!CI64+Sheet1!CP64+Sheet1!CA64+Sheet1!BB64+Sheet1!AC64+Sheet1!S64</f>
        <v>6</v>
      </c>
      <c r="W64" s="4">
        <f>表1[[#This Row],[偏执]]/6</f>
        <v>1</v>
      </c>
      <c r="X6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4">
        <f>Sheet1!R64+Sheet1!AA64+Sheet1!AT64+Sheet1!BU64+Sheet1!CJ64+Sheet1!CQ64+Sheet1!CR64+Sheet1!CT64+Sheet1!CU64+Sheet1!CW64</f>
        <v>10</v>
      </c>
      <c r="Z64" s="4">
        <f>表1[[#This Row],[精神病性]]/10</f>
        <v>1</v>
      </c>
      <c r="AA6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5" spans="1:27" ht="13.5" x14ac:dyDescent="0.3">
      <c r="A65">
        <f>Sheet1!L65+Sheet1!O65+Sheet1!W65+Sheet1!AL65+Sheet1!AY65+Sheet1!BA65+Sheet1!BG65+Sheet1!BH65+Sheet1!BK65+Sheet1!BL65+Sheet1!BO65+Sheet1!BQ65</f>
        <v>12</v>
      </c>
      <c r="B65" s="4">
        <f>表1[[#This Row],[躯体化]]/12</f>
        <v>1</v>
      </c>
      <c r="C6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5">
        <f>Sheet1!BX65+Sheet1!BN65+Sheet1!BJ65+Sheet1!BE65+Sheet1!BD65+Sheet1!AW65+Sheet1!AM65+Sheet1!U65+Sheet1!T65+Sheet1!N65</f>
        <v>10</v>
      </c>
      <c r="E65" s="4">
        <f>表1[[#This Row],[强迫]]/10</f>
        <v>1</v>
      </c>
      <c r="F6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5">
        <f>Sheet1!Q65+Sheet1!AF65+Sheet1!AS65+Sheet1!AU65+Sheet1!AV65+Sheet1!AZ65+Sheet1!BT65+Sheet1!CB65+Sheet1!CF65</f>
        <v>9</v>
      </c>
      <c r="H65" s="4">
        <f>表1[[#This Row],[人际关系]]/9</f>
        <v>1</v>
      </c>
      <c r="I6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5">
        <f>Sheet1!CL65+Sheet1!CD65+Sheet1!BM65+Sheet1!AQ65+Sheet1!AP65+Sheet1!AO65+Sheet1!AN65+Sheet1!AK65+Sheet1!AG65+Sheet1!AE65+Sheet1!Z65+Sheet1!Y65+Sheet1!P65</f>
        <v>13</v>
      </c>
      <c r="K65" s="4">
        <f>表1[[#This Row],[抑郁]]/13</f>
        <v>1</v>
      </c>
      <c r="L6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5">
        <f>Sheet1!M65+Sheet1!AB65+Sheet1!AH65+Sheet1!AR65+Sheet1!AX65+Sheet1!BP65+Sheet1!CE65+Sheet1!CK65+Sheet1!CM65+Sheet1!CS65</f>
        <v>10</v>
      </c>
      <c r="N65" s="4">
        <f>表1[[#This Row],[焦虑]]/10</f>
        <v>1</v>
      </c>
      <c r="O6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5">
        <f>Sheet1!V65+Sheet1!AI65+Sheet1!BV65+Sheet1!BZ65+Sheet1!CG65+Sheet1!CN65</f>
        <v>6</v>
      </c>
      <c r="Q65" s="4">
        <f>表1[[#This Row],[敌对]]/6</f>
        <v>1</v>
      </c>
      <c r="R6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5">
        <f>Sheet1!CO65+Sheet1!CH65+Sheet1!CC65+Sheet1!BI65+Sheet1!BF65+Sheet1!AJ65+Sheet1!X65</f>
        <v>7</v>
      </c>
      <c r="T65" s="4">
        <f>表1[[#This Row],[恐怖]]/7</f>
        <v>1</v>
      </c>
      <c r="U6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5">
        <f>Sheet1!CI65+Sheet1!CP65+Sheet1!CA65+Sheet1!BB65+Sheet1!AC65+Sheet1!S65</f>
        <v>6</v>
      </c>
      <c r="W65" s="4">
        <f>表1[[#This Row],[偏执]]/6</f>
        <v>1</v>
      </c>
      <c r="X6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5">
        <f>Sheet1!R65+Sheet1!AA65+Sheet1!AT65+Sheet1!BU65+Sheet1!CJ65+Sheet1!CQ65+Sheet1!CR65+Sheet1!CT65+Sheet1!CU65+Sheet1!CW65</f>
        <v>10</v>
      </c>
      <c r="Z65" s="4">
        <f>表1[[#This Row],[精神病性]]/10</f>
        <v>1</v>
      </c>
      <c r="AA6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6" spans="1:27" ht="13.5" x14ac:dyDescent="0.3">
      <c r="A66">
        <f>Sheet1!L66+Sheet1!O66+Sheet1!W66+Sheet1!AL66+Sheet1!AY66+Sheet1!BA66+Sheet1!BG66+Sheet1!BH66+Sheet1!BK66+Sheet1!BL66+Sheet1!BO66+Sheet1!BQ66</f>
        <v>16</v>
      </c>
      <c r="B66" s="4">
        <f>表1[[#This Row],[躯体化]]/12</f>
        <v>1.3333333333333333</v>
      </c>
      <c r="C6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6">
        <f>Sheet1!BX66+Sheet1!BN66+Sheet1!BJ66+Sheet1!BE66+Sheet1!BD66+Sheet1!AW66+Sheet1!AM66+Sheet1!U66+Sheet1!T66+Sheet1!N66</f>
        <v>11</v>
      </c>
      <c r="E66" s="4">
        <f>表1[[#This Row],[强迫]]/10</f>
        <v>1.1000000000000001</v>
      </c>
      <c r="F6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6">
        <f>Sheet1!Q66+Sheet1!AF66+Sheet1!AS66+Sheet1!AU66+Sheet1!AV66+Sheet1!AZ66+Sheet1!BT66+Sheet1!CB66+Sheet1!CF66</f>
        <v>10</v>
      </c>
      <c r="H66" s="4">
        <f>表1[[#This Row],[人际关系]]/9</f>
        <v>1.1111111111111112</v>
      </c>
      <c r="I6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6">
        <f>Sheet1!CL66+Sheet1!CD66+Sheet1!BM66+Sheet1!AQ66+Sheet1!AP66+Sheet1!AO66+Sheet1!AN66+Sheet1!AK66+Sheet1!AG66+Sheet1!AE66+Sheet1!Z66+Sheet1!Y66+Sheet1!P66</f>
        <v>13</v>
      </c>
      <c r="K66" s="4">
        <f>表1[[#This Row],[抑郁]]/13</f>
        <v>1</v>
      </c>
      <c r="L6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6">
        <f>Sheet1!M66+Sheet1!AB66+Sheet1!AH66+Sheet1!AR66+Sheet1!AX66+Sheet1!BP66+Sheet1!CE66+Sheet1!CK66+Sheet1!CM66+Sheet1!CS66</f>
        <v>10</v>
      </c>
      <c r="N66" s="4">
        <f>表1[[#This Row],[焦虑]]/10</f>
        <v>1</v>
      </c>
      <c r="O6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6">
        <f>Sheet1!V66+Sheet1!AI66+Sheet1!BV66+Sheet1!BZ66+Sheet1!CG66+Sheet1!CN66</f>
        <v>7</v>
      </c>
      <c r="Q66" s="4">
        <f>表1[[#This Row],[敌对]]/6</f>
        <v>1.1666666666666667</v>
      </c>
      <c r="R6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6">
        <f>Sheet1!CO66+Sheet1!CH66+Sheet1!CC66+Sheet1!BI66+Sheet1!BF66+Sheet1!AJ66+Sheet1!X66</f>
        <v>7</v>
      </c>
      <c r="T66" s="4">
        <f>表1[[#This Row],[恐怖]]/7</f>
        <v>1</v>
      </c>
      <c r="U6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6">
        <f>Sheet1!CI66+Sheet1!CP66+Sheet1!CA66+Sheet1!BB66+Sheet1!AC66+Sheet1!S66</f>
        <v>6</v>
      </c>
      <c r="W66" s="4">
        <f>表1[[#This Row],[偏执]]/6</f>
        <v>1</v>
      </c>
      <c r="X6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6">
        <f>Sheet1!R66+Sheet1!AA66+Sheet1!AT66+Sheet1!BU66+Sheet1!CJ66+Sheet1!CQ66+Sheet1!CR66+Sheet1!CT66+Sheet1!CU66+Sheet1!CW66</f>
        <v>11</v>
      </c>
      <c r="Z66" s="4">
        <f>表1[[#This Row],[精神病性]]/10</f>
        <v>1.1000000000000001</v>
      </c>
      <c r="AA6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7" spans="1:27" ht="13.5" x14ac:dyDescent="0.3">
      <c r="A67">
        <f>Sheet1!L67+Sheet1!O67+Sheet1!W67+Sheet1!AL67+Sheet1!AY67+Sheet1!BA67+Sheet1!BG67+Sheet1!BH67+Sheet1!BK67+Sheet1!BL67+Sheet1!BO67+Sheet1!BQ67</f>
        <v>12</v>
      </c>
      <c r="B67" s="4">
        <f>表1[[#This Row],[躯体化]]/12</f>
        <v>1</v>
      </c>
      <c r="C6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7">
        <f>Sheet1!BX67+Sheet1!BN67+Sheet1!BJ67+Sheet1!BE67+Sheet1!BD67+Sheet1!AW67+Sheet1!AM67+Sheet1!U67+Sheet1!T67+Sheet1!N67</f>
        <v>11</v>
      </c>
      <c r="E67" s="4">
        <f>表1[[#This Row],[强迫]]/10</f>
        <v>1.1000000000000001</v>
      </c>
      <c r="F6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7">
        <f>Sheet1!Q67+Sheet1!AF67+Sheet1!AS67+Sheet1!AU67+Sheet1!AV67+Sheet1!AZ67+Sheet1!BT67+Sheet1!CB67+Sheet1!CF67</f>
        <v>9</v>
      </c>
      <c r="H67" s="4">
        <f>表1[[#This Row],[人际关系]]/9</f>
        <v>1</v>
      </c>
      <c r="I6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7">
        <f>Sheet1!CL67+Sheet1!CD67+Sheet1!BM67+Sheet1!AQ67+Sheet1!AP67+Sheet1!AO67+Sheet1!AN67+Sheet1!AK67+Sheet1!AG67+Sheet1!AE67+Sheet1!Z67+Sheet1!Y67+Sheet1!P67</f>
        <v>13</v>
      </c>
      <c r="K67" s="4">
        <f>表1[[#This Row],[抑郁]]/13</f>
        <v>1</v>
      </c>
      <c r="L6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7">
        <f>Sheet1!M67+Sheet1!AB67+Sheet1!AH67+Sheet1!AR67+Sheet1!AX67+Sheet1!BP67+Sheet1!CE67+Sheet1!CK67+Sheet1!CM67+Sheet1!CS67</f>
        <v>10</v>
      </c>
      <c r="N67" s="4">
        <f>表1[[#This Row],[焦虑]]/10</f>
        <v>1</v>
      </c>
      <c r="O6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7">
        <f>Sheet1!V67+Sheet1!AI67+Sheet1!BV67+Sheet1!BZ67+Sheet1!CG67+Sheet1!CN67</f>
        <v>6</v>
      </c>
      <c r="Q67" s="4">
        <f>表1[[#This Row],[敌对]]/6</f>
        <v>1</v>
      </c>
      <c r="R6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7">
        <f>Sheet1!CO67+Sheet1!CH67+Sheet1!CC67+Sheet1!BI67+Sheet1!BF67+Sheet1!AJ67+Sheet1!X67</f>
        <v>7</v>
      </c>
      <c r="T67" s="4">
        <f>表1[[#This Row],[恐怖]]/7</f>
        <v>1</v>
      </c>
      <c r="U6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7">
        <f>Sheet1!CI67+Sheet1!CP67+Sheet1!CA67+Sheet1!BB67+Sheet1!AC67+Sheet1!S67</f>
        <v>6</v>
      </c>
      <c r="W67" s="4">
        <f>表1[[#This Row],[偏执]]/6</f>
        <v>1</v>
      </c>
      <c r="X6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7">
        <f>Sheet1!R67+Sheet1!AA67+Sheet1!AT67+Sheet1!BU67+Sheet1!CJ67+Sheet1!CQ67+Sheet1!CR67+Sheet1!CT67+Sheet1!CU67+Sheet1!CW67</f>
        <v>10</v>
      </c>
      <c r="Z67" s="4">
        <f>表1[[#This Row],[精神病性]]/10</f>
        <v>1</v>
      </c>
      <c r="AA6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8" spans="1:27" ht="13.5" x14ac:dyDescent="0.3">
      <c r="A68">
        <f>Sheet1!L68+Sheet1!O68+Sheet1!W68+Sheet1!AL68+Sheet1!AY68+Sheet1!BA68+Sheet1!BG68+Sheet1!BH68+Sheet1!BK68+Sheet1!BL68+Sheet1!BO68+Sheet1!BQ68</f>
        <v>12</v>
      </c>
      <c r="B68" s="4">
        <f>表1[[#This Row],[躯体化]]/12</f>
        <v>1</v>
      </c>
      <c r="C6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8">
        <f>Sheet1!BX68+Sheet1!BN68+Sheet1!BJ68+Sheet1!BE68+Sheet1!BD68+Sheet1!AW68+Sheet1!AM68+Sheet1!U68+Sheet1!T68+Sheet1!N68</f>
        <v>10</v>
      </c>
      <c r="E68" s="4">
        <f>表1[[#This Row],[强迫]]/10</f>
        <v>1</v>
      </c>
      <c r="F6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8">
        <f>Sheet1!Q68+Sheet1!AF68+Sheet1!AS68+Sheet1!AU68+Sheet1!AV68+Sheet1!AZ68+Sheet1!BT68+Sheet1!CB68+Sheet1!CF68</f>
        <v>9</v>
      </c>
      <c r="H68" s="4">
        <f>表1[[#This Row],[人际关系]]/9</f>
        <v>1</v>
      </c>
      <c r="I6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8">
        <f>Sheet1!CL68+Sheet1!CD68+Sheet1!BM68+Sheet1!AQ68+Sheet1!AP68+Sheet1!AO68+Sheet1!AN68+Sheet1!AK68+Sheet1!AG68+Sheet1!AE68+Sheet1!Z68+Sheet1!Y68+Sheet1!P68</f>
        <v>13</v>
      </c>
      <c r="K68" s="4">
        <f>表1[[#This Row],[抑郁]]/13</f>
        <v>1</v>
      </c>
      <c r="L6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8">
        <f>Sheet1!M68+Sheet1!AB68+Sheet1!AH68+Sheet1!AR68+Sheet1!AX68+Sheet1!BP68+Sheet1!CE68+Sheet1!CK68+Sheet1!CM68+Sheet1!CS68</f>
        <v>10</v>
      </c>
      <c r="N68" s="4">
        <f>表1[[#This Row],[焦虑]]/10</f>
        <v>1</v>
      </c>
      <c r="O6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8">
        <f>Sheet1!V68+Sheet1!AI68+Sheet1!BV68+Sheet1!BZ68+Sheet1!CG68+Sheet1!CN68</f>
        <v>6</v>
      </c>
      <c r="Q68" s="4">
        <f>表1[[#This Row],[敌对]]/6</f>
        <v>1</v>
      </c>
      <c r="R6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8">
        <f>Sheet1!CO68+Sheet1!CH68+Sheet1!CC68+Sheet1!BI68+Sheet1!BF68+Sheet1!AJ68+Sheet1!X68</f>
        <v>7</v>
      </c>
      <c r="T68" s="4">
        <f>表1[[#This Row],[恐怖]]/7</f>
        <v>1</v>
      </c>
      <c r="U6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8">
        <f>Sheet1!CI68+Sheet1!CP68+Sheet1!CA68+Sheet1!BB68+Sheet1!AC68+Sheet1!S68</f>
        <v>6</v>
      </c>
      <c r="W68" s="4">
        <f>表1[[#This Row],[偏执]]/6</f>
        <v>1</v>
      </c>
      <c r="X6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8">
        <f>Sheet1!R68+Sheet1!AA68+Sheet1!AT68+Sheet1!BU68+Sheet1!CJ68+Sheet1!CQ68+Sheet1!CR68+Sheet1!CT68+Sheet1!CU68+Sheet1!CW68</f>
        <v>10</v>
      </c>
      <c r="Z68" s="4">
        <f>表1[[#This Row],[精神病性]]/10</f>
        <v>1</v>
      </c>
      <c r="AA6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69" spans="1:27" ht="13.5" x14ac:dyDescent="0.3">
      <c r="A69">
        <f>Sheet1!L69+Sheet1!O69+Sheet1!W69+Sheet1!AL69+Sheet1!AY69+Sheet1!BA69+Sheet1!BG69+Sheet1!BH69+Sheet1!BK69+Sheet1!BL69+Sheet1!BO69+Sheet1!BQ69</f>
        <v>13</v>
      </c>
      <c r="B69" s="4">
        <f>表1[[#This Row],[躯体化]]/12</f>
        <v>1.0833333333333333</v>
      </c>
      <c r="C6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9">
        <f>Sheet1!BX69+Sheet1!BN69+Sheet1!BJ69+Sheet1!BE69+Sheet1!BD69+Sheet1!AW69+Sheet1!AM69+Sheet1!U69+Sheet1!T69+Sheet1!N69</f>
        <v>10</v>
      </c>
      <c r="E69" s="4">
        <f>表1[[#This Row],[强迫]]/10</f>
        <v>1</v>
      </c>
      <c r="F6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9">
        <f>Sheet1!Q69+Sheet1!AF69+Sheet1!AS69+Sheet1!AU69+Sheet1!AV69+Sheet1!AZ69+Sheet1!BT69+Sheet1!CB69+Sheet1!CF69</f>
        <v>9</v>
      </c>
      <c r="H69" s="4">
        <f>表1[[#This Row],[人际关系]]/9</f>
        <v>1</v>
      </c>
      <c r="I6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9">
        <f>Sheet1!CL69+Sheet1!CD69+Sheet1!BM69+Sheet1!AQ69+Sheet1!AP69+Sheet1!AO69+Sheet1!AN69+Sheet1!AK69+Sheet1!AG69+Sheet1!AE69+Sheet1!Z69+Sheet1!Y69+Sheet1!P69</f>
        <v>14</v>
      </c>
      <c r="K69" s="4">
        <f>表1[[#This Row],[抑郁]]/13</f>
        <v>1.0769230769230769</v>
      </c>
      <c r="L6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9">
        <f>Sheet1!M69+Sheet1!AB69+Sheet1!AH69+Sheet1!AR69+Sheet1!AX69+Sheet1!BP69+Sheet1!CE69+Sheet1!CK69+Sheet1!CM69+Sheet1!CS69</f>
        <v>10</v>
      </c>
      <c r="N69" s="4">
        <f>表1[[#This Row],[焦虑]]/10</f>
        <v>1</v>
      </c>
      <c r="O6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9">
        <f>Sheet1!V69+Sheet1!AI69+Sheet1!BV69+Sheet1!BZ69+Sheet1!CG69+Sheet1!CN69</f>
        <v>6</v>
      </c>
      <c r="Q69" s="4">
        <f>表1[[#This Row],[敌对]]/6</f>
        <v>1</v>
      </c>
      <c r="R6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9">
        <f>Sheet1!CO69+Sheet1!CH69+Sheet1!CC69+Sheet1!BI69+Sheet1!BF69+Sheet1!AJ69+Sheet1!X69</f>
        <v>7</v>
      </c>
      <c r="T69" s="4">
        <f>表1[[#This Row],[恐怖]]/7</f>
        <v>1</v>
      </c>
      <c r="U6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9">
        <f>Sheet1!CI69+Sheet1!CP69+Sheet1!CA69+Sheet1!BB69+Sheet1!AC69+Sheet1!S69</f>
        <v>6</v>
      </c>
      <c r="W69" s="4">
        <f>表1[[#This Row],[偏执]]/6</f>
        <v>1</v>
      </c>
      <c r="X6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9">
        <f>Sheet1!R69+Sheet1!AA69+Sheet1!AT69+Sheet1!BU69+Sheet1!CJ69+Sheet1!CQ69+Sheet1!CR69+Sheet1!CT69+Sheet1!CU69+Sheet1!CW69</f>
        <v>10</v>
      </c>
      <c r="Z69" s="4">
        <f>表1[[#This Row],[精神病性]]/10</f>
        <v>1</v>
      </c>
      <c r="AA6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0" spans="1:27" ht="13.5" x14ac:dyDescent="0.3">
      <c r="A70">
        <f>Sheet1!L70+Sheet1!O70+Sheet1!W70+Sheet1!AL70+Sheet1!AY70+Sheet1!BA70+Sheet1!BG70+Sheet1!BH70+Sheet1!BK70+Sheet1!BL70+Sheet1!BO70+Sheet1!BQ70</f>
        <v>12</v>
      </c>
      <c r="B70" s="4">
        <f>表1[[#This Row],[躯体化]]/12</f>
        <v>1</v>
      </c>
      <c r="C7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0">
        <f>Sheet1!BX70+Sheet1!BN70+Sheet1!BJ70+Sheet1!BE70+Sheet1!BD70+Sheet1!AW70+Sheet1!AM70+Sheet1!U70+Sheet1!T70+Sheet1!N70</f>
        <v>10</v>
      </c>
      <c r="E70" s="4">
        <f>表1[[#This Row],[强迫]]/10</f>
        <v>1</v>
      </c>
      <c r="F7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0">
        <f>Sheet1!Q70+Sheet1!AF70+Sheet1!AS70+Sheet1!AU70+Sheet1!AV70+Sheet1!AZ70+Sheet1!BT70+Sheet1!CB70+Sheet1!CF70</f>
        <v>9</v>
      </c>
      <c r="H70" s="4">
        <f>表1[[#This Row],[人际关系]]/9</f>
        <v>1</v>
      </c>
      <c r="I7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0">
        <f>Sheet1!CL70+Sheet1!CD70+Sheet1!BM70+Sheet1!AQ70+Sheet1!AP70+Sheet1!AO70+Sheet1!AN70+Sheet1!AK70+Sheet1!AG70+Sheet1!AE70+Sheet1!Z70+Sheet1!Y70+Sheet1!P70</f>
        <v>13</v>
      </c>
      <c r="K70" s="4">
        <f>表1[[#This Row],[抑郁]]/13</f>
        <v>1</v>
      </c>
      <c r="L7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0">
        <f>Sheet1!M70+Sheet1!AB70+Sheet1!AH70+Sheet1!AR70+Sheet1!AX70+Sheet1!BP70+Sheet1!CE70+Sheet1!CK70+Sheet1!CM70+Sheet1!CS70</f>
        <v>10</v>
      </c>
      <c r="N70" s="4">
        <f>表1[[#This Row],[焦虑]]/10</f>
        <v>1</v>
      </c>
      <c r="O7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0">
        <f>Sheet1!V70+Sheet1!AI70+Sheet1!BV70+Sheet1!BZ70+Sheet1!CG70+Sheet1!CN70</f>
        <v>6</v>
      </c>
      <c r="Q70" s="4">
        <f>表1[[#This Row],[敌对]]/6</f>
        <v>1</v>
      </c>
      <c r="R7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0">
        <f>Sheet1!CO70+Sheet1!CH70+Sheet1!CC70+Sheet1!BI70+Sheet1!BF70+Sheet1!AJ70+Sheet1!X70</f>
        <v>7</v>
      </c>
      <c r="T70" s="4">
        <f>表1[[#This Row],[恐怖]]/7</f>
        <v>1</v>
      </c>
      <c r="U7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0">
        <f>Sheet1!CI70+Sheet1!CP70+Sheet1!CA70+Sheet1!BB70+Sheet1!AC70+Sheet1!S70</f>
        <v>6</v>
      </c>
      <c r="W70" s="4">
        <f>表1[[#This Row],[偏执]]/6</f>
        <v>1</v>
      </c>
      <c r="X7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0">
        <f>Sheet1!R70+Sheet1!AA70+Sheet1!AT70+Sheet1!BU70+Sheet1!CJ70+Sheet1!CQ70+Sheet1!CR70+Sheet1!CT70+Sheet1!CU70+Sheet1!CW70</f>
        <v>10</v>
      </c>
      <c r="Z70" s="4">
        <f>表1[[#This Row],[精神病性]]/10</f>
        <v>1</v>
      </c>
      <c r="AA7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1" spans="1:27" ht="13.5" x14ac:dyDescent="0.3">
      <c r="A71">
        <f>Sheet1!L71+Sheet1!O71+Sheet1!W71+Sheet1!AL71+Sheet1!AY71+Sheet1!BA71+Sheet1!BG71+Sheet1!BH71+Sheet1!BK71+Sheet1!BL71+Sheet1!BO71+Sheet1!BQ71</f>
        <v>14</v>
      </c>
      <c r="B71" s="4">
        <f>表1[[#This Row],[躯体化]]/12</f>
        <v>1.1666666666666667</v>
      </c>
      <c r="C7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1">
        <f>Sheet1!BX71+Sheet1!BN71+Sheet1!BJ71+Sheet1!BE71+Sheet1!BD71+Sheet1!AW71+Sheet1!AM71+Sheet1!U71+Sheet1!T71+Sheet1!N71</f>
        <v>13</v>
      </c>
      <c r="E71" s="4">
        <f>表1[[#This Row],[强迫]]/10</f>
        <v>1.3</v>
      </c>
      <c r="F7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1">
        <f>Sheet1!Q71+Sheet1!AF71+Sheet1!AS71+Sheet1!AU71+Sheet1!AV71+Sheet1!AZ71+Sheet1!BT71+Sheet1!CB71+Sheet1!CF71</f>
        <v>9</v>
      </c>
      <c r="H71" s="4">
        <f>表1[[#This Row],[人际关系]]/9</f>
        <v>1</v>
      </c>
      <c r="I7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1">
        <f>Sheet1!CL71+Sheet1!CD71+Sheet1!BM71+Sheet1!AQ71+Sheet1!AP71+Sheet1!AO71+Sheet1!AN71+Sheet1!AK71+Sheet1!AG71+Sheet1!AE71+Sheet1!Z71+Sheet1!Y71+Sheet1!P71</f>
        <v>15</v>
      </c>
      <c r="K71" s="4">
        <f>表1[[#This Row],[抑郁]]/13</f>
        <v>1.1538461538461537</v>
      </c>
      <c r="L7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1">
        <f>Sheet1!M71+Sheet1!AB71+Sheet1!AH71+Sheet1!AR71+Sheet1!AX71+Sheet1!BP71+Sheet1!CE71+Sheet1!CK71+Sheet1!CM71+Sheet1!CS71</f>
        <v>10</v>
      </c>
      <c r="N71" s="4">
        <f>表1[[#This Row],[焦虑]]/10</f>
        <v>1</v>
      </c>
      <c r="O7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1">
        <f>Sheet1!V71+Sheet1!AI71+Sheet1!BV71+Sheet1!BZ71+Sheet1!CG71+Sheet1!CN71</f>
        <v>6</v>
      </c>
      <c r="Q71" s="4">
        <f>表1[[#This Row],[敌对]]/6</f>
        <v>1</v>
      </c>
      <c r="R7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1">
        <f>Sheet1!CO71+Sheet1!CH71+Sheet1!CC71+Sheet1!BI71+Sheet1!BF71+Sheet1!AJ71+Sheet1!X71</f>
        <v>7</v>
      </c>
      <c r="T71" s="4">
        <f>表1[[#This Row],[恐怖]]/7</f>
        <v>1</v>
      </c>
      <c r="U7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1">
        <f>Sheet1!CI71+Sheet1!CP71+Sheet1!CA71+Sheet1!BB71+Sheet1!AC71+Sheet1!S71</f>
        <v>6</v>
      </c>
      <c r="W71" s="4">
        <f>表1[[#This Row],[偏执]]/6</f>
        <v>1</v>
      </c>
      <c r="X7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1">
        <f>Sheet1!R71+Sheet1!AA71+Sheet1!AT71+Sheet1!BU71+Sheet1!CJ71+Sheet1!CQ71+Sheet1!CR71+Sheet1!CT71+Sheet1!CU71+Sheet1!CW71</f>
        <v>10</v>
      </c>
      <c r="Z71" s="4">
        <f>表1[[#This Row],[精神病性]]/10</f>
        <v>1</v>
      </c>
      <c r="AA7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2" spans="1:27" ht="13.5" x14ac:dyDescent="0.3">
      <c r="A72">
        <f>Sheet1!L72+Sheet1!O72+Sheet1!W72+Sheet1!AL72+Sheet1!AY72+Sheet1!BA72+Sheet1!BG72+Sheet1!BH72+Sheet1!BK72+Sheet1!BL72+Sheet1!BO72+Sheet1!BQ72</f>
        <v>12</v>
      </c>
      <c r="B72" s="4">
        <f>表1[[#This Row],[躯体化]]/12</f>
        <v>1</v>
      </c>
      <c r="C7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2">
        <f>Sheet1!BX72+Sheet1!BN72+Sheet1!BJ72+Sheet1!BE72+Sheet1!BD72+Sheet1!AW72+Sheet1!AM72+Sheet1!U72+Sheet1!T72+Sheet1!N72</f>
        <v>10</v>
      </c>
      <c r="E72" s="4">
        <f>表1[[#This Row],[强迫]]/10</f>
        <v>1</v>
      </c>
      <c r="F7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2">
        <f>Sheet1!Q72+Sheet1!AF72+Sheet1!AS72+Sheet1!AU72+Sheet1!AV72+Sheet1!AZ72+Sheet1!BT72+Sheet1!CB72+Sheet1!CF72</f>
        <v>9</v>
      </c>
      <c r="H72" s="4">
        <f>表1[[#This Row],[人际关系]]/9</f>
        <v>1</v>
      </c>
      <c r="I7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2">
        <f>Sheet1!CL72+Sheet1!CD72+Sheet1!BM72+Sheet1!AQ72+Sheet1!AP72+Sheet1!AO72+Sheet1!AN72+Sheet1!AK72+Sheet1!AG72+Sheet1!AE72+Sheet1!Z72+Sheet1!Y72+Sheet1!P72</f>
        <v>13</v>
      </c>
      <c r="K72" s="4">
        <f>表1[[#This Row],[抑郁]]/13</f>
        <v>1</v>
      </c>
      <c r="L7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2">
        <f>Sheet1!M72+Sheet1!AB72+Sheet1!AH72+Sheet1!AR72+Sheet1!AX72+Sheet1!BP72+Sheet1!CE72+Sheet1!CK72+Sheet1!CM72+Sheet1!CS72</f>
        <v>10</v>
      </c>
      <c r="N72" s="4">
        <f>表1[[#This Row],[焦虑]]/10</f>
        <v>1</v>
      </c>
      <c r="O7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2">
        <f>Sheet1!V72+Sheet1!AI72+Sheet1!BV72+Sheet1!BZ72+Sheet1!CG72+Sheet1!CN72</f>
        <v>6</v>
      </c>
      <c r="Q72" s="4">
        <f>表1[[#This Row],[敌对]]/6</f>
        <v>1</v>
      </c>
      <c r="R7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2">
        <f>Sheet1!CO72+Sheet1!CH72+Sheet1!CC72+Sheet1!BI72+Sheet1!BF72+Sheet1!AJ72+Sheet1!X72</f>
        <v>7</v>
      </c>
      <c r="T72" s="4">
        <f>表1[[#This Row],[恐怖]]/7</f>
        <v>1</v>
      </c>
      <c r="U7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2">
        <f>Sheet1!CI72+Sheet1!CP72+Sheet1!CA72+Sheet1!BB72+Sheet1!AC72+Sheet1!S72</f>
        <v>6</v>
      </c>
      <c r="W72" s="4">
        <f>表1[[#This Row],[偏执]]/6</f>
        <v>1</v>
      </c>
      <c r="X7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2">
        <f>Sheet1!R72+Sheet1!AA72+Sheet1!AT72+Sheet1!BU72+Sheet1!CJ72+Sheet1!CQ72+Sheet1!CR72+Sheet1!CT72+Sheet1!CU72+Sheet1!CW72</f>
        <v>10</v>
      </c>
      <c r="Z72" s="4">
        <f>表1[[#This Row],[精神病性]]/10</f>
        <v>1</v>
      </c>
      <c r="AA7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3" spans="1:27" ht="13.5" x14ac:dyDescent="0.3">
      <c r="A73">
        <f>Sheet1!L73+Sheet1!O73+Sheet1!W73+Sheet1!AL73+Sheet1!AY73+Sheet1!BA73+Sheet1!BG73+Sheet1!BH73+Sheet1!BK73+Sheet1!BL73+Sheet1!BO73+Sheet1!BQ73</f>
        <v>13</v>
      </c>
      <c r="B73" s="4">
        <f>表1[[#This Row],[躯体化]]/12</f>
        <v>1.0833333333333333</v>
      </c>
      <c r="C7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3">
        <f>Sheet1!BX73+Sheet1!BN73+Sheet1!BJ73+Sheet1!BE73+Sheet1!BD73+Sheet1!AW73+Sheet1!AM73+Sheet1!U73+Sheet1!T73+Sheet1!N73</f>
        <v>10</v>
      </c>
      <c r="E73" s="4">
        <f>表1[[#This Row],[强迫]]/10</f>
        <v>1</v>
      </c>
      <c r="F7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3">
        <f>Sheet1!Q73+Sheet1!AF73+Sheet1!AS73+Sheet1!AU73+Sheet1!AV73+Sheet1!AZ73+Sheet1!BT73+Sheet1!CB73+Sheet1!CF73</f>
        <v>10</v>
      </c>
      <c r="H73" s="4">
        <f>表1[[#This Row],[人际关系]]/9</f>
        <v>1.1111111111111112</v>
      </c>
      <c r="I7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3">
        <f>Sheet1!CL73+Sheet1!CD73+Sheet1!BM73+Sheet1!AQ73+Sheet1!AP73+Sheet1!AO73+Sheet1!AN73+Sheet1!AK73+Sheet1!AG73+Sheet1!AE73+Sheet1!Z73+Sheet1!Y73+Sheet1!P73</f>
        <v>14</v>
      </c>
      <c r="K73" s="4">
        <f>表1[[#This Row],[抑郁]]/13</f>
        <v>1.0769230769230769</v>
      </c>
      <c r="L7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3">
        <f>Sheet1!M73+Sheet1!AB73+Sheet1!AH73+Sheet1!AR73+Sheet1!AX73+Sheet1!BP73+Sheet1!CE73+Sheet1!CK73+Sheet1!CM73+Sheet1!CS73</f>
        <v>10</v>
      </c>
      <c r="N73" s="4">
        <f>表1[[#This Row],[焦虑]]/10</f>
        <v>1</v>
      </c>
      <c r="O7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3">
        <f>Sheet1!V73+Sheet1!AI73+Sheet1!BV73+Sheet1!BZ73+Sheet1!CG73+Sheet1!CN73</f>
        <v>6</v>
      </c>
      <c r="Q73" s="4">
        <f>表1[[#This Row],[敌对]]/6</f>
        <v>1</v>
      </c>
      <c r="R7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3">
        <f>Sheet1!CO73+Sheet1!CH73+Sheet1!CC73+Sheet1!BI73+Sheet1!BF73+Sheet1!AJ73+Sheet1!X73</f>
        <v>7</v>
      </c>
      <c r="T73" s="4">
        <f>表1[[#This Row],[恐怖]]/7</f>
        <v>1</v>
      </c>
      <c r="U7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3">
        <f>Sheet1!CI73+Sheet1!CP73+Sheet1!CA73+Sheet1!BB73+Sheet1!AC73+Sheet1!S73</f>
        <v>6</v>
      </c>
      <c r="W73" s="4">
        <f>表1[[#This Row],[偏执]]/6</f>
        <v>1</v>
      </c>
      <c r="X7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3">
        <f>Sheet1!R73+Sheet1!AA73+Sheet1!AT73+Sheet1!BU73+Sheet1!CJ73+Sheet1!CQ73+Sheet1!CR73+Sheet1!CT73+Sheet1!CU73+Sheet1!CW73</f>
        <v>10</v>
      </c>
      <c r="Z73" s="4">
        <f>表1[[#This Row],[精神病性]]/10</f>
        <v>1</v>
      </c>
      <c r="AA7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4" spans="1:27" ht="13.5" x14ac:dyDescent="0.3">
      <c r="A74">
        <f>Sheet1!L74+Sheet1!O74+Sheet1!W74+Sheet1!AL74+Sheet1!AY74+Sheet1!BA74+Sheet1!BG74+Sheet1!BH74+Sheet1!BK74+Sheet1!BL74+Sheet1!BO74+Sheet1!BQ74</f>
        <v>12</v>
      </c>
      <c r="B74" s="4">
        <f>表1[[#This Row],[躯体化]]/12</f>
        <v>1</v>
      </c>
      <c r="C7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4">
        <f>Sheet1!BX74+Sheet1!BN74+Sheet1!BJ74+Sheet1!BE74+Sheet1!BD74+Sheet1!AW74+Sheet1!AM74+Sheet1!U74+Sheet1!T74+Sheet1!N74</f>
        <v>10</v>
      </c>
      <c r="E74" s="4">
        <f>表1[[#This Row],[强迫]]/10</f>
        <v>1</v>
      </c>
      <c r="F7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4">
        <f>Sheet1!Q74+Sheet1!AF74+Sheet1!AS74+Sheet1!AU74+Sheet1!AV74+Sheet1!AZ74+Sheet1!BT74+Sheet1!CB74+Sheet1!CF74</f>
        <v>9</v>
      </c>
      <c r="H74" s="4">
        <f>表1[[#This Row],[人际关系]]/9</f>
        <v>1</v>
      </c>
      <c r="I7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4">
        <f>Sheet1!CL74+Sheet1!CD74+Sheet1!BM74+Sheet1!AQ74+Sheet1!AP74+Sheet1!AO74+Sheet1!AN74+Sheet1!AK74+Sheet1!AG74+Sheet1!AE74+Sheet1!Z74+Sheet1!Y74+Sheet1!P74</f>
        <v>13</v>
      </c>
      <c r="K74" s="4">
        <f>表1[[#This Row],[抑郁]]/13</f>
        <v>1</v>
      </c>
      <c r="L7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4">
        <f>Sheet1!M74+Sheet1!AB74+Sheet1!AH74+Sheet1!AR74+Sheet1!AX74+Sheet1!BP74+Sheet1!CE74+Sheet1!CK74+Sheet1!CM74+Sheet1!CS74</f>
        <v>10</v>
      </c>
      <c r="N74" s="4">
        <f>表1[[#This Row],[焦虑]]/10</f>
        <v>1</v>
      </c>
      <c r="O7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4">
        <f>Sheet1!V74+Sheet1!AI74+Sheet1!BV74+Sheet1!BZ74+Sheet1!CG74+Sheet1!CN74</f>
        <v>6</v>
      </c>
      <c r="Q74" s="4">
        <f>表1[[#This Row],[敌对]]/6</f>
        <v>1</v>
      </c>
      <c r="R7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4">
        <f>Sheet1!CO74+Sheet1!CH74+Sheet1!CC74+Sheet1!BI74+Sheet1!BF74+Sheet1!AJ74+Sheet1!X74</f>
        <v>7</v>
      </c>
      <c r="T74" s="4">
        <f>表1[[#This Row],[恐怖]]/7</f>
        <v>1</v>
      </c>
      <c r="U7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4">
        <f>Sheet1!CI74+Sheet1!CP74+Sheet1!CA74+Sheet1!BB74+Sheet1!AC74+Sheet1!S74</f>
        <v>6</v>
      </c>
      <c r="W74" s="4">
        <f>表1[[#This Row],[偏执]]/6</f>
        <v>1</v>
      </c>
      <c r="X7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4">
        <f>Sheet1!R74+Sheet1!AA74+Sheet1!AT74+Sheet1!BU74+Sheet1!CJ74+Sheet1!CQ74+Sheet1!CR74+Sheet1!CT74+Sheet1!CU74+Sheet1!CW74</f>
        <v>10</v>
      </c>
      <c r="Z74" s="4">
        <f>表1[[#This Row],[精神病性]]/10</f>
        <v>1</v>
      </c>
      <c r="AA7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5" spans="1:27" ht="13.5" x14ac:dyDescent="0.3">
      <c r="A75">
        <f>Sheet1!L75+Sheet1!O75+Sheet1!W75+Sheet1!AL75+Sheet1!AY75+Sheet1!BA75+Sheet1!BG75+Sheet1!BH75+Sheet1!BK75+Sheet1!BL75+Sheet1!BO75+Sheet1!BQ75</f>
        <v>12</v>
      </c>
      <c r="B75" s="4">
        <f>表1[[#This Row],[躯体化]]/12</f>
        <v>1</v>
      </c>
      <c r="C7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5">
        <f>Sheet1!BX75+Sheet1!BN75+Sheet1!BJ75+Sheet1!BE75+Sheet1!BD75+Sheet1!AW75+Sheet1!AM75+Sheet1!U75+Sheet1!T75+Sheet1!N75</f>
        <v>10</v>
      </c>
      <c r="E75" s="4">
        <f>表1[[#This Row],[强迫]]/10</f>
        <v>1</v>
      </c>
      <c r="F7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5">
        <f>Sheet1!Q75+Sheet1!AF75+Sheet1!AS75+Sheet1!AU75+Sheet1!AV75+Sheet1!AZ75+Sheet1!BT75+Sheet1!CB75+Sheet1!CF75</f>
        <v>9</v>
      </c>
      <c r="H75" s="4">
        <f>表1[[#This Row],[人际关系]]/9</f>
        <v>1</v>
      </c>
      <c r="I7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5">
        <f>Sheet1!CL75+Sheet1!CD75+Sheet1!BM75+Sheet1!AQ75+Sheet1!AP75+Sheet1!AO75+Sheet1!AN75+Sheet1!AK75+Sheet1!AG75+Sheet1!AE75+Sheet1!Z75+Sheet1!Y75+Sheet1!P75</f>
        <v>13</v>
      </c>
      <c r="K75" s="4">
        <f>表1[[#This Row],[抑郁]]/13</f>
        <v>1</v>
      </c>
      <c r="L7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5">
        <f>Sheet1!M75+Sheet1!AB75+Sheet1!AH75+Sheet1!AR75+Sheet1!AX75+Sheet1!BP75+Sheet1!CE75+Sheet1!CK75+Sheet1!CM75+Sheet1!CS75</f>
        <v>10</v>
      </c>
      <c r="N75" s="4">
        <f>表1[[#This Row],[焦虑]]/10</f>
        <v>1</v>
      </c>
      <c r="O7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5">
        <f>Sheet1!V75+Sheet1!AI75+Sheet1!BV75+Sheet1!BZ75+Sheet1!CG75+Sheet1!CN75</f>
        <v>6</v>
      </c>
      <c r="Q75" s="4">
        <f>表1[[#This Row],[敌对]]/6</f>
        <v>1</v>
      </c>
      <c r="R7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5">
        <f>Sheet1!CO75+Sheet1!CH75+Sheet1!CC75+Sheet1!BI75+Sheet1!BF75+Sheet1!AJ75+Sheet1!X75</f>
        <v>7</v>
      </c>
      <c r="T75" s="4">
        <f>表1[[#This Row],[恐怖]]/7</f>
        <v>1</v>
      </c>
      <c r="U7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5">
        <f>Sheet1!CI75+Sheet1!CP75+Sheet1!CA75+Sheet1!BB75+Sheet1!AC75+Sheet1!S75</f>
        <v>6</v>
      </c>
      <c r="W75" s="4">
        <f>表1[[#This Row],[偏执]]/6</f>
        <v>1</v>
      </c>
      <c r="X7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5">
        <f>Sheet1!R75+Sheet1!AA75+Sheet1!AT75+Sheet1!BU75+Sheet1!CJ75+Sheet1!CQ75+Sheet1!CR75+Sheet1!CT75+Sheet1!CU75+Sheet1!CW75</f>
        <v>10</v>
      </c>
      <c r="Z75" s="4">
        <f>表1[[#This Row],[精神病性]]/10</f>
        <v>1</v>
      </c>
      <c r="AA7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6" spans="1:27" ht="13.5" x14ac:dyDescent="0.3">
      <c r="A76">
        <f>Sheet1!L76+Sheet1!O76+Sheet1!W76+Sheet1!AL76+Sheet1!AY76+Sheet1!BA76+Sheet1!BG76+Sheet1!BH76+Sheet1!BK76+Sheet1!BL76+Sheet1!BO76+Sheet1!BQ76</f>
        <v>12</v>
      </c>
      <c r="B76" s="4">
        <f>表1[[#This Row],[躯体化]]/12</f>
        <v>1</v>
      </c>
      <c r="C7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6">
        <f>Sheet1!BX76+Sheet1!BN76+Sheet1!BJ76+Sheet1!BE76+Sheet1!BD76+Sheet1!AW76+Sheet1!AM76+Sheet1!U76+Sheet1!T76+Sheet1!N76</f>
        <v>10</v>
      </c>
      <c r="E76" s="4">
        <f>表1[[#This Row],[强迫]]/10</f>
        <v>1</v>
      </c>
      <c r="F7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6">
        <f>Sheet1!Q76+Sheet1!AF76+Sheet1!AS76+Sheet1!AU76+Sheet1!AV76+Sheet1!AZ76+Sheet1!BT76+Sheet1!CB76+Sheet1!CF76</f>
        <v>9</v>
      </c>
      <c r="H76" s="4">
        <f>表1[[#This Row],[人际关系]]/9</f>
        <v>1</v>
      </c>
      <c r="I7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6">
        <f>Sheet1!CL76+Sheet1!CD76+Sheet1!BM76+Sheet1!AQ76+Sheet1!AP76+Sheet1!AO76+Sheet1!AN76+Sheet1!AK76+Sheet1!AG76+Sheet1!AE76+Sheet1!Z76+Sheet1!Y76+Sheet1!P76</f>
        <v>13</v>
      </c>
      <c r="K76" s="4">
        <f>表1[[#This Row],[抑郁]]/13</f>
        <v>1</v>
      </c>
      <c r="L7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6">
        <f>Sheet1!M76+Sheet1!AB76+Sheet1!AH76+Sheet1!AR76+Sheet1!AX76+Sheet1!BP76+Sheet1!CE76+Sheet1!CK76+Sheet1!CM76+Sheet1!CS76</f>
        <v>10</v>
      </c>
      <c r="N76" s="4">
        <f>表1[[#This Row],[焦虑]]/10</f>
        <v>1</v>
      </c>
      <c r="O7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6">
        <f>Sheet1!V76+Sheet1!AI76+Sheet1!BV76+Sheet1!BZ76+Sheet1!CG76+Sheet1!CN76</f>
        <v>6</v>
      </c>
      <c r="Q76" s="4">
        <f>表1[[#This Row],[敌对]]/6</f>
        <v>1</v>
      </c>
      <c r="R7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6">
        <f>Sheet1!CO76+Sheet1!CH76+Sheet1!CC76+Sheet1!BI76+Sheet1!BF76+Sheet1!AJ76+Sheet1!X76</f>
        <v>7</v>
      </c>
      <c r="T76" s="4">
        <f>表1[[#This Row],[恐怖]]/7</f>
        <v>1</v>
      </c>
      <c r="U7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6">
        <f>Sheet1!CI76+Sheet1!CP76+Sheet1!CA76+Sheet1!BB76+Sheet1!AC76+Sheet1!S76</f>
        <v>6</v>
      </c>
      <c r="W76" s="4">
        <f>表1[[#This Row],[偏执]]/6</f>
        <v>1</v>
      </c>
      <c r="X7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6">
        <f>Sheet1!R76+Sheet1!AA76+Sheet1!AT76+Sheet1!BU76+Sheet1!CJ76+Sheet1!CQ76+Sheet1!CR76+Sheet1!CT76+Sheet1!CU76+Sheet1!CW76</f>
        <v>10</v>
      </c>
      <c r="Z76" s="4">
        <f>表1[[#This Row],[精神病性]]/10</f>
        <v>1</v>
      </c>
      <c r="AA7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7" spans="1:27" ht="13.5" x14ac:dyDescent="0.3">
      <c r="A77">
        <f>Sheet1!L77+Sheet1!O77+Sheet1!W77+Sheet1!AL77+Sheet1!AY77+Sheet1!BA77+Sheet1!BG77+Sheet1!BH77+Sheet1!BK77+Sheet1!BL77+Sheet1!BO77+Sheet1!BQ77</f>
        <v>12</v>
      </c>
      <c r="B77" s="4">
        <f>表1[[#This Row],[躯体化]]/12</f>
        <v>1</v>
      </c>
      <c r="C7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7">
        <f>Sheet1!BX77+Sheet1!BN77+Sheet1!BJ77+Sheet1!BE77+Sheet1!BD77+Sheet1!AW77+Sheet1!AM77+Sheet1!U77+Sheet1!T77+Sheet1!N77</f>
        <v>10</v>
      </c>
      <c r="E77" s="4">
        <f>表1[[#This Row],[强迫]]/10</f>
        <v>1</v>
      </c>
      <c r="F7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7">
        <f>Sheet1!Q77+Sheet1!AF77+Sheet1!AS77+Sheet1!AU77+Sheet1!AV77+Sheet1!AZ77+Sheet1!BT77+Sheet1!CB77+Sheet1!CF77</f>
        <v>9</v>
      </c>
      <c r="H77" s="4">
        <f>表1[[#This Row],[人际关系]]/9</f>
        <v>1</v>
      </c>
      <c r="I7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7">
        <f>Sheet1!CL77+Sheet1!CD77+Sheet1!BM77+Sheet1!AQ77+Sheet1!AP77+Sheet1!AO77+Sheet1!AN77+Sheet1!AK77+Sheet1!AG77+Sheet1!AE77+Sheet1!Z77+Sheet1!Y77+Sheet1!P77</f>
        <v>13</v>
      </c>
      <c r="K77" s="4">
        <f>表1[[#This Row],[抑郁]]/13</f>
        <v>1</v>
      </c>
      <c r="L7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7">
        <f>Sheet1!M77+Sheet1!AB77+Sheet1!AH77+Sheet1!AR77+Sheet1!AX77+Sheet1!BP77+Sheet1!CE77+Sheet1!CK77+Sheet1!CM77+Sheet1!CS77</f>
        <v>10</v>
      </c>
      <c r="N77" s="4">
        <f>表1[[#This Row],[焦虑]]/10</f>
        <v>1</v>
      </c>
      <c r="O7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7">
        <f>Sheet1!V77+Sheet1!AI77+Sheet1!BV77+Sheet1!BZ77+Sheet1!CG77+Sheet1!CN77</f>
        <v>6</v>
      </c>
      <c r="Q77" s="4">
        <f>表1[[#This Row],[敌对]]/6</f>
        <v>1</v>
      </c>
      <c r="R7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7">
        <f>Sheet1!CO77+Sheet1!CH77+Sheet1!CC77+Sheet1!BI77+Sheet1!BF77+Sheet1!AJ77+Sheet1!X77</f>
        <v>7</v>
      </c>
      <c r="T77" s="4">
        <f>表1[[#This Row],[恐怖]]/7</f>
        <v>1</v>
      </c>
      <c r="U7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7">
        <f>Sheet1!CI77+Sheet1!CP77+Sheet1!CA77+Sheet1!BB77+Sheet1!AC77+Sheet1!S77</f>
        <v>6</v>
      </c>
      <c r="W77" s="4">
        <f>表1[[#This Row],[偏执]]/6</f>
        <v>1</v>
      </c>
      <c r="X7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7">
        <f>Sheet1!R77+Sheet1!AA77+Sheet1!AT77+Sheet1!BU77+Sheet1!CJ77+Sheet1!CQ77+Sheet1!CR77+Sheet1!CT77+Sheet1!CU77+Sheet1!CW77</f>
        <v>10</v>
      </c>
      <c r="Z77" s="4">
        <f>表1[[#This Row],[精神病性]]/10</f>
        <v>1</v>
      </c>
      <c r="AA7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8" spans="1:27" ht="13.5" x14ac:dyDescent="0.3">
      <c r="A78">
        <f>Sheet1!L78+Sheet1!O78+Sheet1!W78+Sheet1!AL78+Sheet1!AY78+Sheet1!BA78+Sheet1!BG78+Sheet1!BH78+Sheet1!BK78+Sheet1!BL78+Sheet1!BO78+Sheet1!BQ78</f>
        <v>14</v>
      </c>
      <c r="B78" s="4">
        <f>表1[[#This Row],[躯体化]]/12</f>
        <v>1.1666666666666667</v>
      </c>
      <c r="C7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8">
        <f>Sheet1!BX78+Sheet1!BN78+Sheet1!BJ78+Sheet1!BE78+Sheet1!BD78+Sheet1!AW78+Sheet1!AM78+Sheet1!U78+Sheet1!T78+Sheet1!N78</f>
        <v>10</v>
      </c>
      <c r="E78" s="4">
        <f>表1[[#This Row],[强迫]]/10</f>
        <v>1</v>
      </c>
      <c r="F7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8">
        <f>Sheet1!Q78+Sheet1!AF78+Sheet1!AS78+Sheet1!AU78+Sheet1!AV78+Sheet1!AZ78+Sheet1!BT78+Sheet1!CB78+Sheet1!CF78</f>
        <v>10</v>
      </c>
      <c r="H78" s="4">
        <f>表1[[#This Row],[人际关系]]/9</f>
        <v>1.1111111111111112</v>
      </c>
      <c r="I7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8">
        <f>Sheet1!CL78+Sheet1!CD78+Sheet1!BM78+Sheet1!AQ78+Sheet1!AP78+Sheet1!AO78+Sheet1!AN78+Sheet1!AK78+Sheet1!AG78+Sheet1!AE78+Sheet1!Z78+Sheet1!Y78+Sheet1!P78</f>
        <v>13</v>
      </c>
      <c r="K78" s="4">
        <f>表1[[#This Row],[抑郁]]/13</f>
        <v>1</v>
      </c>
      <c r="L7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8">
        <f>Sheet1!M78+Sheet1!AB78+Sheet1!AH78+Sheet1!AR78+Sheet1!AX78+Sheet1!BP78+Sheet1!CE78+Sheet1!CK78+Sheet1!CM78+Sheet1!CS78</f>
        <v>10</v>
      </c>
      <c r="N78" s="4">
        <f>表1[[#This Row],[焦虑]]/10</f>
        <v>1</v>
      </c>
      <c r="O7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8">
        <f>Sheet1!V78+Sheet1!AI78+Sheet1!BV78+Sheet1!BZ78+Sheet1!CG78+Sheet1!CN78</f>
        <v>6</v>
      </c>
      <c r="Q78" s="4">
        <f>表1[[#This Row],[敌对]]/6</f>
        <v>1</v>
      </c>
      <c r="R7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8">
        <f>Sheet1!CO78+Sheet1!CH78+Sheet1!CC78+Sheet1!BI78+Sheet1!BF78+Sheet1!AJ78+Sheet1!X78</f>
        <v>7</v>
      </c>
      <c r="T78" s="4">
        <f>表1[[#This Row],[恐怖]]/7</f>
        <v>1</v>
      </c>
      <c r="U7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8">
        <f>Sheet1!CI78+Sheet1!CP78+Sheet1!CA78+Sheet1!BB78+Sheet1!AC78+Sheet1!S78</f>
        <v>6</v>
      </c>
      <c r="W78" s="4">
        <f>表1[[#This Row],[偏执]]/6</f>
        <v>1</v>
      </c>
      <c r="X7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8">
        <f>Sheet1!R78+Sheet1!AA78+Sheet1!AT78+Sheet1!BU78+Sheet1!CJ78+Sheet1!CQ78+Sheet1!CR78+Sheet1!CT78+Sheet1!CU78+Sheet1!CW78</f>
        <v>10</v>
      </c>
      <c r="Z78" s="4">
        <f>表1[[#This Row],[精神病性]]/10</f>
        <v>1</v>
      </c>
      <c r="AA7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79" spans="1:27" ht="13.5" x14ac:dyDescent="0.3">
      <c r="A79">
        <f>Sheet1!L79+Sheet1!O79+Sheet1!W79+Sheet1!AL79+Sheet1!AY79+Sheet1!BA79+Sheet1!BG79+Sheet1!BH79+Sheet1!BK79+Sheet1!BL79+Sheet1!BO79+Sheet1!BQ79</f>
        <v>12</v>
      </c>
      <c r="B79" s="4">
        <f>表1[[#This Row],[躯体化]]/12</f>
        <v>1</v>
      </c>
      <c r="C7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9">
        <f>Sheet1!BX79+Sheet1!BN79+Sheet1!BJ79+Sheet1!BE79+Sheet1!BD79+Sheet1!AW79+Sheet1!AM79+Sheet1!U79+Sheet1!T79+Sheet1!N79</f>
        <v>10</v>
      </c>
      <c r="E79" s="4">
        <f>表1[[#This Row],[强迫]]/10</f>
        <v>1</v>
      </c>
      <c r="F7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9">
        <f>Sheet1!Q79+Sheet1!AF79+Sheet1!AS79+Sheet1!AU79+Sheet1!AV79+Sheet1!AZ79+Sheet1!BT79+Sheet1!CB79+Sheet1!CF79</f>
        <v>9</v>
      </c>
      <c r="H79" s="4">
        <f>表1[[#This Row],[人际关系]]/9</f>
        <v>1</v>
      </c>
      <c r="I7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9">
        <f>Sheet1!CL79+Sheet1!CD79+Sheet1!BM79+Sheet1!AQ79+Sheet1!AP79+Sheet1!AO79+Sheet1!AN79+Sheet1!AK79+Sheet1!AG79+Sheet1!AE79+Sheet1!Z79+Sheet1!Y79+Sheet1!P79</f>
        <v>13</v>
      </c>
      <c r="K79" s="4">
        <f>表1[[#This Row],[抑郁]]/13</f>
        <v>1</v>
      </c>
      <c r="L7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9">
        <f>Sheet1!M79+Sheet1!AB79+Sheet1!AH79+Sheet1!AR79+Sheet1!AX79+Sheet1!BP79+Sheet1!CE79+Sheet1!CK79+Sheet1!CM79+Sheet1!CS79</f>
        <v>10</v>
      </c>
      <c r="N79" s="4">
        <f>表1[[#This Row],[焦虑]]/10</f>
        <v>1</v>
      </c>
      <c r="O7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9">
        <f>Sheet1!V79+Sheet1!AI79+Sheet1!BV79+Sheet1!BZ79+Sheet1!CG79+Sheet1!CN79</f>
        <v>6</v>
      </c>
      <c r="Q79" s="4">
        <f>表1[[#This Row],[敌对]]/6</f>
        <v>1</v>
      </c>
      <c r="R7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9">
        <f>Sheet1!CO79+Sheet1!CH79+Sheet1!CC79+Sheet1!BI79+Sheet1!BF79+Sheet1!AJ79+Sheet1!X79</f>
        <v>7</v>
      </c>
      <c r="T79" s="4">
        <f>表1[[#This Row],[恐怖]]/7</f>
        <v>1</v>
      </c>
      <c r="U7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9">
        <f>Sheet1!CI79+Sheet1!CP79+Sheet1!CA79+Sheet1!BB79+Sheet1!AC79+Sheet1!S79</f>
        <v>6</v>
      </c>
      <c r="W79" s="4">
        <f>表1[[#This Row],[偏执]]/6</f>
        <v>1</v>
      </c>
      <c r="X7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9">
        <f>Sheet1!R79+Sheet1!AA79+Sheet1!AT79+Sheet1!BU79+Sheet1!CJ79+Sheet1!CQ79+Sheet1!CR79+Sheet1!CT79+Sheet1!CU79+Sheet1!CW79</f>
        <v>10</v>
      </c>
      <c r="Z79" s="4">
        <f>表1[[#This Row],[精神病性]]/10</f>
        <v>1</v>
      </c>
      <c r="AA7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0" spans="1:27" ht="13.5" x14ac:dyDescent="0.3">
      <c r="A80">
        <f>Sheet1!L80+Sheet1!O80+Sheet1!W80+Sheet1!AL80+Sheet1!AY80+Sheet1!BA80+Sheet1!BG80+Sheet1!BH80+Sheet1!BK80+Sheet1!BL80+Sheet1!BO80+Sheet1!BQ80</f>
        <v>12</v>
      </c>
      <c r="B80" s="4">
        <f>表1[[#This Row],[躯体化]]/12</f>
        <v>1</v>
      </c>
      <c r="C8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0">
        <f>Sheet1!BX80+Sheet1!BN80+Sheet1!BJ80+Sheet1!BE80+Sheet1!BD80+Sheet1!AW80+Sheet1!AM80+Sheet1!U80+Sheet1!T80+Sheet1!N80</f>
        <v>10</v>
      </c>
      <c r="E80" s="4">
        <f>表1[[#This Row],[强迫]]/10</f>
        <v>1</v>
      </c>
      <c r="F8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0">
        <f>Sheet1!Q80+Sheet1!AF80+Sheet1!AS80+Sheet1!AU80+Sheet1!AV80+Sheet1!AZ80+Sheet1!BT80+Sheet1!CB80+Sheet1!CF80</f>
        <v>9</v>
      </c>
      <c r="H80" s="4">
        <f>表1[[#This Row],[人际关系]]/9</f>
        <v>1</v>
      </c>
      <c r="I8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0">
        <f>Sheet1!CL80+Sheet1!CD80+Sheet1!BM80+Sheet1!AQ80+Sheet1!AP80+Sheet1!AO80+Sheet1!AN80+Sheet1!AK80+Sheet1!AG80+Sheet1!AE80+Sheet1!Z80+Sheet1!Y80+Sheet1!P80</f>
        <v>13</v>
      </c>
      <c r="K80" s="4">
        <f>表1[[#This Row],[抑郁]]/13</f>
        <v>1</v>
      </c>
      <c r="L8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0">
        <f>Sheet1!M80+Sheet1!AB80+Sheet1!AH80+Sheet1!AR80+Sheet1!AX80+Sheet1!BP80+Sheet1!CE80+Sheet1!CK80+Sheet1!CM80+Sheet1!CS80</f>
        <v>10</v>
      </c>
      <c r="N80" s="4">
        <f>表1[[#This Row],[焦虑]]/10</f>
        <v>1</v>
      </c>
      <c r="O8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0">
        <f>Sheet1!V80+Sheet1!AI80+Sheet1!BV80+Sheet1!BZ80+Sheet1!CG80+Sheet1!CN80</f>
        <v>6</v>
      </c>
      <c r="Q80" s="4">
        <f>表1[[#This Row],[敌对]]/6</f>
        <v>1</v>
      </c>
      <c r="R8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0">
        <f>Sheet1!CO80+Sheet1!CH80+Sheet1!CC80+Sheet1!BI80+Sheet1!BF80+Sheet1!AJ80+Sheet1!X80</f>
        <v>7</v>
      </c>
      <c r="T80" s="4">
        <f>表1[[#This Row],[恐怖]]/7</f>
        <v>1</v>
      </c>
      <c r="U8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0">
        <f>Sheet1!CI80+Sheet1!CP80+Sheet1!CA80+Sheet1!BB80+Sheet1!AC80+Sheet1!S80</f>
        <v>6</v>
      </c>
      <c r="W80" s="4">
        <f>表1[[#This Row],[偏执]]/6</f>
        <v>1</v>
      </c>
      <c r="X8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0">
        <f>Sheet1!R80+Sheet1!AA80+Sheet1!AT80+Sheet1!BU80+Sheet1!CJ80+Sheet1!CQ80+Sheet1!CR80+Sheet1!CT80+Sheet1!CU80+Sheet1!CW80</f>
        <v>10</v>
      </c>
      <c r="Z80" s="4">
        <f>表1[[#This Row],[精神病性]]/10</f>
        <v>1</v>
      </c>
      <c r="AA8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1" spans="1:27" ht="13.5" x14ac:dyDescent="0.3">
      <c r="A81">
        <f>Sheet1!L81+Sheet1!O81+Sheet1!W81+Sheet1!AL81+Sheet1!AY81+Sheet1!BA81+Sheet1!BG81+Sheet1!BH81+Sheet1!BK81+Sheet1!BL81+Sheet1!BO81+Sheet1!BQ81</f>
        <v>12</v>
      </c>
      <c r="B81" s="4">
        <f>表1[[#This Row],[躯体化]]/12</f>
        <v>1</v>
      </c>
      <c r="C8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1">
        <f>Sheet1!BX81+Sheet1!BN81+Sheet1!BJ81+Sheet1!BE81+Sheet1!BD81+Sheet1!AW81+Sheet1!AM81+Sheet1!U81+Sheet1!T81+Sheet1!N81</f>
        <v>10</v>
      </c>
      <c r="E81" s="4">
        <f>表1[[#This Row],[强迫]]/10</f>
        <v>1</v>
      </c>
      <c r="F8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1">
        <f>Sheet1!Q81+Sheet1!AF81+Sheet1!AS81+Sheet1!AU81+Sheet1!AV81+Sheet1!AZ81+Sheet1!BT81+Sheet1!CB81+Sheet1!CF81</f>
        <v>10</v>
      </c>
      <c r="H81" s="4">
        <f>表1[[#This Row],[人际关系]]/9</f>
        <v>1.1111111111111112</v>
      </c>
      <c r="I8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1">
        <f>Sheet1!CL81+Sheet1!CD81+Sheet1!BM81+Sheet1!AQ81+Sheet1!AP81+Sheet1!AO81+Sheet1!AN81+Sheet1!AK81+Sheet1!AG81+Sheet1!AE81+Sheet1!Z81+Sheet1!Y81+Sheet1!P81</f>
        <v>13</v>
      </c>
      <c r="K81" s="4">
        <f>表1[[#This Row],[抑郁]]/13</f>
        <v>1</v>
      </c>
      <c r="L8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1">
        <f>Sheet1!M81+Sheet1!AB81+Sheet1!AH81+Sheet1!AR81+Sheet1!AX81+Sheet1!BP81+Sheet1!CE81+Sheet1!CK81+Sheet1!CM81+Sheet1!CS81</f>
        <v>10</v>
      </c>
      <c r="N81" s="4">
        <f>表1[[#This Row],[焦虑]]/10</f>
        <v>1</v>
      </c>
      <c r="O8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1">
        <f>Sheet1!V81+Sheet1!AI81+Sheet1!BV81+Sheet1!BZ81+Sheet1!CG81+Sheet1!CN81</f>
        <v>6</v>
      </c>
      <c r="Q81" s="4">
        <f>表1[[#This Row],[敌对]]/6</f>
        <v>1</v>
      </c>
      <c r="R8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1">
        <f>Sheet1!CO81+Sheet1!CH81+Sheet1!CC81+Sheet1!BI81+Sheet1!BF81+Sheet1!AJ81+Sheet1!X81</f>
        <v>7</v>
      </c>
      <c r="T81" s="4">
        <f>表1[[#This Row],[恐怖]]/7</f>
        <v>1</v>
      </c>
      <c r="U8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1">
        <f>Sheet1!CI81+Sheet1!CP81+Sheet1!CA81+Sheet1!BB81+Sheet1!AC81+Sheet1!S81</f>
        <v>6</v>
      </c>
      <c r="W81" s="4">
        <f>表1[[#This Row],[偏执]]/6</f>
        <v>1</v>
      </c>
      <c r="X8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1">
        <f>Sheet1!R81+Sheet1!AA81+Sheet1!AT81+Sheet1!BU81+Sheet1!CJ81+Sheet1!CQ81+Sheet1!CR81+Sheet1!CT81+Sheet1!CU81+Sheet1!CW81</f>
        <v>11</v>
      </c>
      <c r="Z81" s="4">
        <f>表1[[#This Row],[精神病性]]/10</f>
        <v>1.1000000000000001</v>
      </c>
      <c r="AA8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2" spans="1:27" ht="13.5" x14ac:dyDescent="0.3">
      <c r="A82">
        <f>Sheet1!L82+Sheet1!O82+Sheet1!W82+Sheet1!AL82+Sheet1!AY82+Sheet1!BA82+Sheet1!BG82+Sheet1!BH82+Sheet1!BK82+Sheet1!BL82+Sheet1!BO82+Sheet1!BQ82</f>
        <v>13</v>
      </c>
      <c r="B82" s="4">
        <f>表1[[#This Row],[躯体化]]/12</f>
        <v>1.0833333333333333</v>
      </c>
      <c r="C8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2">
        <f>Sheet1!BX82+Sheet1!BN82+Sheet1!BJ82+Sheet1!BE82+Sheet1!BD82+Sheet1!AW82+Sheet1!AM82+Sheet1!U82+Sheet1!T82+Sheet1!N82</f>
        <v>13</v>
      </c>
      <c r="E82" s="4">
        <f>表1[[#This Row],[强迫]]/10</f>
        <v>1.3</v>
      </c>
      <c r="F8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2">
        <f>Sheet1!Q82+Sheet1!AF82+Sheet1!AS82+Sheet1!AU82+Sheet1!AV82+Sheet1!AZ82+Sheet1!BT82+Sheet1!CB82+Sheet1!CF82</f>
        <v>10</v>
      </c>
      <c r="H82" s="4">
        <f>表1[[#This Row],[人际关系]]/9</f>
        <v>1.1111111111111112</v>
      </c>
      <c r="I8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2">
        <f>Sheet1!CL82+Sheet1!CD82+Sheet1!BM82+Sheet1!AQ82+Sheet1!AP82+Sheet1!AO82+Sheet1!AN82+Sheet1!AK82+Sheet1!AG82+Sheet1!AE82+Sheet1!Z82+Sheet1!Y82+Sheet1!P82</f>
        <v>15</v>
      </c>
      <c r="K82" s="4">
        <f>表1[[#This Row],[抑郁]]/13</f>
        <v>1.1538461538461537</v>
      </c>
      <c r="L8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2">
        <f>Sheet1!M82+Sheet1!AB82+Sheet1!AH82+Sheet1!AR82+Sheet1!AX82+Sheet1!BP82+Sheet1!CE82+Sheet1!CK82+Sheet1!CM82+Sheet1!CS82</f>
        <v>10</v>
      </c>
      <c r="N82" s="4">
        <f>表1[[#This Row],[焦虑]]/10</f>
        <v>1</v>
      </c>
      <c r="O8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2">
        <f>Sheet1!V82+Sheet1!AI82+Sheet1!BV82+Sheet1!BZ82+Sheet1!CG82+Sheet1!CN82</f>
        <v>7</v>
      </c>
      <c r="Q82" s="4">
        <f>表1[[#This Row],[敌对]]/6</f>
        <v>1.1666666666666667</v>
      </c>
      <c r="R8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2">
        <f>Sheet1!CO82+Sheet1!CH82+Sheet1!CC82+Sheet1!BI82+Sheet1!BF82+Sheet1!AJ82+Sheet1!X82</f>
        <v>7</v>
      </c>
      <c r="T82" s="4">
        <f>表1[[#This Row],[恐怖]]/7</f>
        <v>1</v>
      </c>
      <c r="U8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2">
        <f>Sheet1!CI82+Sheet1!CP82+Sheet1!CA82+Sheet1!BB82+Sheet1!AC82+Sheet1!S82</f>
        <v>6</v>
      </c>
      <c r="W82" s="4">
        <f>表1[[#This Row],[偏执]]/6</f>
        <v>1</v>
      </c>
      <c r="X8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2">
        <f>Sheet1!R82+Sheet1!AA82+Sheet1!AT82+Sheet1!BU82+Sheet1!CJ82+Sheet1!CQ82+Sheet1!CR82+Sheet1!CT82+Sheet1!CU82+Sheet1!CW82</f>
        <v>10</v>
      </c>
      <c r="Z82" s="4">
        <f>表1[[#This Row],[精神病性]]/10</f>
        <v>1</v>
      </c>
      <c r="AA8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3" spans="1:27" ht="13.5" x14ac:dyDescent="0.3">
      <c r="A83">
        <f>Sheet1!L83+Sheet1!O83+Sheet1!W83+Sheet1!AL83+Sheet1!AY83+Sheet1!BA83+Sheet1!BG83+Sheet1!BH83+Sheet1!BK83+Sheet1!BL83+Sheet1!BO83+Sheet1!BQ83</f>
        <v>20</v>
      </c>
      <c r="B83" s="4">
        <f>表1[[#This Row],[躯体化]]/12</f>
        <v>1.6666666666666667</v>
      </c>
      <c r="C8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3">
        <f>Sheet1!BX83+Sheet1!BN83+Sheet1!BJ83+Sheet1!BE83+Sheet1!BD83+Sheet1!AW83+Sheet1!AM83+Sheet1!U83+Sheet1!T83+Sheet1!N83</f>
        <v>13</v>
      </c>
      <c r="E83" s="4">
        <f>表1[[#This Row],[强迫]]/10</f>
        <v>1.3</v>
      </c>
      <c r="F8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3">
        <f>Sheet1!Q83+Sheet1!AF83+Sheet1!AS83+Sheet1!AU83+Sheet1!AV83+Sheet1!AZ83+Sheet1!BT83+Sheet1!CB83+Sheet1!CF83</f>
        <v>10</v>
      </c>
      <c r="H83" s="4">
        <f>表1[[#This Row],[人际关系]]/9</f>
        <v>1.1111111111111112</v>
      </c>
      <c r="I8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3">
        <f>Sheet1!CL83+Sheet1!CD83+Sheet1!BM83+Sheet1!AQ83+Sheet1!AP83+Sheet1!AO83+Sheet1!AN83+Sheet1!AK83+Sheet1!AG83+Sheet1!AE83+Sheet1!Z83+Sheet1!Y83+Sheet1!P83</f>
        <v>14</v>
      </c>
      <c r="K83" s="4">
        <f>表1[[#This Row],[抑郁]]/13</f>
        <v>1.0769230769230769</v>
      </c>
      <c r="L8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3">
        <f>Sheet1!M83+Sheet1!AB83+Sheet1!AH83+Sheet1!AR83+Sheet1!AX83+Sheet1!BP83+Sheet1!CE83+Sheet1!CK83+Sheet1!CM83+Sheet1!CS83</f>
        <v>14</v>
      </c>
      <c r="N83" s="4">
        <f>表1[[#This Row],[焦虑]]/10</f>
        <v>1.4</v>
      </c>
      <c r="O8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3">
        <f>Sheet1!V83+Sheet1!AI83+Sheet1!BV83+Sheet1!BZ83+Sheet1!CG83+Sheet1!CN83</f>
        <v>10</v>
      </c>
      <c r="Q83" s="4">
        <f>表1[[#This Row],[敌对]]/6</f>
        <v>1.6666666666666667</v>
      </c>
      <c r="R8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3">
        <f>Sheet1!CO83+Sheet1!CH83+Sheet1!CC83+Sheet1!BI83+Sheet1!BF83+Sheet1!AJ83+Sheet1!X83</f>
        <v>7</v>
      </c>
      <c r="T83" s="4">
        <f>表1[[#This Row],[恐怖]]/7</f>
        <v>1</v>
      </c>
      <c r="U8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3">
        <f>Sheet1!CI83+Sheet1!CP83+Sheet1!CA83+Sheet1!BB83+Sheet1!AC83+Sheet1!S83</f>
        <v>7</v>
      </c>
      <c r="W83" s="4">
        <f>表1[[#This Row],[偏执]]/6</f>
        <v>1.1666666666666667</v>
      </c>
      <c r="X8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3">
        <f>Sheet1!R83+Sheet1!AA83+Sheet1!AT83+Sheet1!BU83+Sheet1!CJ83+Sheet1!CQ83+Sheet1!CR83+Sheet1!CT83+Sheet1!CU83+Sheet1!CW83</f>
        <v>10</v>
      </c>
      <c r="Z83" s="4">
        <f>表1[[#This Row],[精神病性]]/10</f>
        <v>1</v>
      </c>
      <c r="AA8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4" spans="1:27" ht="13.5" x14ac:dyDescent="0.3">
      <c r="A84">
        <f>Sheet1!L84+Sheet1!O84+Sheet1!W84+Sheet1!AL84+Sheet1!AY84+Sheet1!BA84+Sheet1!BG84+Sheet1!BH84+Sheet1!BK84+Sheet1!BL84+Sheet1!BO84+Sheet1!BQ84</f>
        <v>14</v>
      </c>
      <c r="B84" s="4">
        <f>表1[[#This Row],[躯体化]]/12</f>
        <v>1.1666666666666667</v>
      </c>
      <c r="C8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4">
        <f>Sheet1!BX84+Sheet1!BN84+Sheet1!BJ84+Sheet1!BE84+Sheet1!BD84+Sheet1!AW84+Sheet1!AM84+Sheet1!U84+Sheet1!T84+Sheet1!N84</f>
        <v>16</v>
      </c>
      <c r="E84" s="4">
        <f>表1[[#This Row],[强迫]]/10</f>
        <v>1.6</v>
      </c>
      <c r="F8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4">
        <f>Sheet1!Q84+Sheet1!AF84+Sheet1!AS84+Sheet1!AU84+Sheet1!AV84+Sheet1!AZ84+Sheet1!BT84+Sheet1!CB84+Sheet1!CF84</f>
        <v>10</v>
      </c>
      <c r="H84" s="4">
        <f>表1[[#This Row],[人际关系]]/9</f>
        <v>1.1111111111111112</v>
      </c>
      <c r="I8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4">
        <f>Sheet1!CL84+Sheet1!CD84+Sheet1!BM84+Sheet1!AQ84+Sheet1!AP84+Sheet1!AO84+Sheet1!AN84+Sheet1!AK84+Sheet1!AG84+Sheet1!AE84+Sheet1!Z84+Sheet1!Y84+Sheet1!P84</f>
        <v>14</v>
      </c>
      <c r="K84" s="4">
        <f>表1[[#This Row],[抑郁]]/13</f>
        <v>1.0769230769230769</v>
      </c>
      <c r="L8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4">
        <f>Sheet1!M84+Sheet1!AB84+Sheet1!AH84+Sheet1!AR84+Sheet1!AX84+Sheet1!BP84+Sheet1!CE84+Sheet1!CK84+Sheet1!CM84+Sheet1!CS84</f>
        <v>14</v>
      </c>
      <c r="N84" s="4">
        <f>表1[[#This Row],[焦虑]]/10</f>
        <v>1.4</v>
      </c>
      <c r="O8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4">
        <f>Sheet1!V84+Sheet1!AI84+Sheet1!BV84+Sheet1!BZ84+Sheet1!CG84+Sheet1!CN84</f>
        <v>8</v>
      </c>
      <c r="Q84" s="4">
        <f>表1[[#This Row],[敌对]]/6</f>
        <v>1.3333333333333333</v>
      </c>
      <c r="R8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4">
        <f>Sheet1!CO84+Sheet1!CH84+Sheet1!CC84+Sheet1!BI84+Sheet1!BF84+Sheet1!AJ84+Sheet1!X84</f>
        <v>7</v>
      </c>
      <c r="T84" s="4">
        <f>表1[[#This Row],[恐怖]]/7</f>
        <v>1</v>
      </c>
      <c r="U8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4">
        <f>Sheet1!CI84+Sheet1!CP84+Sheet1!CA84+Sheet1!BB84+Sheet1!AC84+Sheet1!S84</f>
        <v>6</v>
      </c>
      <c r="W84" s="4">
        <f>表1[[#This Row],[偏执]]/6</f>
        <v>1</v>
      </c>
      <c r="X8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4">
        <f>Sheet1!R84+Sheet1!AA84+Sheet1!AT84+Sheet1!BU84+Sheet1!CJ84+Sheet1!CQ84+Sheet1!CR84+Sheet1!CT84+Sheet1!CU84+Sheet1!CW84</f>
        <v>12</v>
      </c>
      <c r="Z84" s="4">
        <f>表1[[#This Row],[精神病性]]/10</f>
        <v>1.2</v>
      </c>
      <c r="AA8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5" spans="1:27" ht="13.5" x14ac:dyDescent="0.3">
      <c r="A85">
        <f>Sheet1!L85+Sheet1!O85+Sheet1!W85+Sheet1!AL85+Sheet1!AY85+Sheet1!BA85+Sheet1!BG85+Sheet1!BH85+Sheet1!BK85+Sheet1!BL85+Sheet1!BO85+Sheet1!BQ85</f>
        <v>15</v>
      </c>
      <c r="B85" s="4">
        <f>表1[[#This Row],[躯体化]]/12</f>
        <v>1.25</v>
      </c>
      <c r="C8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5">
        <f>Sheet1!BX85+Sheet1!BN85+Sheet1!BJ85+Sheet1!BE85+Sheet1!BD85+Sheet1!AW85+Sheet1!AM85+Sheet1!U85+Sheet1!T85+Sheet1!N85</f>
        <v>10</v>
      </c>
      <c r="E85" s="4">
        <f>表1[[#This Row],[强迫]]/10</f>
        <v>1</v>
      </c>
      <c r="F8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5">
        <f>Sheet1!Q85+Sheet1!AF85+Sheet1!AS85+Sheet1!AU85+Sheet1!AV85+Sheet1!AZ85+Sheet1!BT85+Sheet1!CB85+Sheet1!CF85</f>
        <v>9</v>
      </c>
      <c r="H85" s="4">
        <f>表1[[#This Row],[人际关系]]/9</f>
        <v>1</v>
      </c>
      <c r="I8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5">
        <f>Sheet1!CL85+Sheet1!CD85+Sheet1!BM85+Sheet1!AQ85+Sheet1!AP85+Sheet1!AO85+Sheet1!AN85+Sheet1!AK85+Sheet1!AG85+Sheet1!AE85+Sheet1!Z85+Sheet1!Y85+Sheet1!P85</f>
        <v>13</v>
      </c>
      <c r="K85" s="4">
        <f>表1[[#This Row],[抑郁]]/13</f>
        <v>1</v>
      </c>
      <c r="L8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5">
        <f>Sheet1!M85+Sheet1!AB85+Sheet1!AH85+Sheet1!AR85+Sheet1!AX85+Sheet1!BP85+Sheet1!CE85+Sheet1!CK85+Sheet1!CM85+Sheet1!CS85</f>
        <v>10</v>
      </c>
      <c r="N85" s="4">
        <f>表1[[#This Row],[焦虑]]/10</f>
        <v>1</v>
      </c>
      <c r="O8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5">
        <f>Sheet1!V85+Sheet1!AI85+Sheet1!BV85+Sheet1!BZ85+Sheet1!CG85+Sheet1!CN85</f>
        <v>6</v>
      </c>
      <c r="Q85" s="4">
        <f>表1[[#This Row],[敌对]]/6</f>
        <v>1</v>
      </c>
      <c r="R8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5">
        <f>Sheet1!CO85+Sheet1!CH85+Sheet1!CC85+Sheet1!BI85+Sheet1!BF85+Sheet1!AJ85+Sheet1!X85</f>
        <v>7</v>
      </c>
      <c r="T85" s="4">
        <f>表1[[#This Row],[恐怖]]/7</f>
        <v>1</v>
      </c>
      <c r="U8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5">
        <f>Sheet1!CI85+Sheet1!CP85+Sheet1!CA85+Sheet1!BB85+Sheet1!AC85+Sheet1!S85</f>
        <v>6</v>
      </c>
      <c r="W85" s="4">
        <f>表1[[#This Row],[偏执]]/6</f>
        <v>1</v>
      </c>
      <c r="X8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5">
        <f>Sheet1!R85+Sheet1!AA85+Sheet1!AT85+Sheet1!BU85+Sheet1!CJ85+Sheet1!CQ85+Sheet1!CR85+Sheet1!CT85+Sheet1!CU85+Sheet1!CW85</f>
        <v>10</v>
      </c>
      <c r="Z85" s="4">
        <f>表1[[#This Row],[精神病性]]/10</f>
        <v>1</v>
      </c>
      <c r="AA8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6" spans="1:27" ht="13.5" x14ac:dyDescent="0.3">
      <c r="A86">
        <f>Sheet1!L86+Sheet1!O86+Sheet1!W86+Sheet1!AL86+Sheet1!AY86+Sheet1!BA86+Sheet1!BG86+Sheet1!BH86+Sheet1!BK86+Sheet1!BL86+Sheet1!BO86+Sheet1!BQ86</f>
        <v>12</v>
      </c>
      <c r="B86" s="4">
        <f>表1[[#This Row],[躯体化]]/12</f>
        <v>1</v>
      </c>
      <c r="C8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6">
        <f>Sheet1!BX86+Sheet1!BN86+Sheet1!BJ86+Sheet1!BE86+Sheet1!BD86+Sheet1!AW86+Sheet1!AM86+Sheet1!U86+Sheet1!T86+Sheet1!N86</f>
        <v>13</v>
      </c>
      <c r="E86" s="4">
        <f>表1[[#This Row],[强迫]]/10</f>
        <v>1.3</v>
      </c>
      <c r="F8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6">
        <f>Sheet1!Q86+Sheet1!AF86+Sheet1!AS86+Sheet1!AU86+Sheet1!AV86+Sheet1!AZ86+Sheet1!BT86+Sheet1!CB86+Sheet1!CF86</f>
        <v>11</v>
      </c>
      <c r="H86" s="4">
        <f>表1[[#This Row],[人际关系]]/9</f>
        <v>1.2222222222222223</v>
      </c>
      <c r="I8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6">
        <f>Sheet1!CL86+Sheet1!CD86+Sheet1!BM86+Sheet1!AQ86+Sheet1!AP86+Sheet1!AO86+Sheet1!AN86+Sheet1!AK86+Sheet1!AG86+Sheet1!AE86+Sheet1!Z86+Sheet1!Y86+Sheet1!P86</f>
        <v>14</v>
      </c>
      <c r="K86" s="4">
        <f>表1[[#This Row],[抑郁]]/13</f>
        <v>1.0769230769230769</v>
      </c>
      <c r="L8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6">
        <f>Sheet1!M86+Sheet1!AB86+Sheet1!AH86+Sheet1!AR86+Sheet1!AX86+Sheet1!BP86+Sheet1!CE86+Sheet1!CK86+Sheet1!CM86+Sheet1!CS86</f>
        <v>11</v>
      </c>
      <c r="N86" s="4">
        <f>表1[[#This Row],[焦虑]]/10</f>
        <v>1.1000000000000001</v>
      </c>
      <c r="O8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6">
        <f>Sheet1!V86+Sheet1!AI86+Sheet1!BV86+Sheet1!BZ86+Sheet1!CG86+Sheet1!CN86</f>
        <v>8</v>
      </c>
      <c r="Q86" s="4">
        <f>表1[[#This Row],[敌对]]/6</f>
        <v>1.3333333333333333</v>
      </c>
      <c r="R8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6">
        <f>Sheet1!CO86+Sheet1!CH86+Sheet1!CC86+Sheet1!BI86+Sheet1!BF86+Sheet1!AJ86+Sheet1!X86</f>
        <v>7</v>
      </c>
      <c r="T86" s="4">
        <f>表1[[#This Row],[恐怖]]/7</f>
        <v>1</v>
      </c>
      <c r="U8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6">
        <f>Sheet1!CI86+Sheet1!CP86+Sheet1!CA86+Sheet1!BB86+Sheet1!AC86+Sheet1!S86</f>
        <v>6</v>
      </c>
      <c r="W86" s="4">
        <f>表1[[#This Row],[偏执]]/6</f>
        <v>1</v>
      </c>
      <c r="X8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6">
        <f>Sheet1!R86+Sheet1!AA86+Sheet1!AT86+Sheet1!BU86+Sheet1!CJ86+Sheet1!CQ86+Sheet1!CR86+Sheet1!CT86+Sheet1!CU86+Sheet1!CW86</f>
        <v>10</v>
      </c>
      <c r="Z86" s="4">
        <f>表1[[#This Row],[精神病性]]/10</f>
        <v>1</v>
      </c>
      <c r="AA8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7" spans="1:27" ht="13.5" x14ac:dyDescent="0.3">
      <c r="A87">
        <f>Sheet1!L87+Sheet1!O87+Sheet1!W87+Sheet1!AL87+Sheet1!AY87+Sheet1!BA87+Sheet1!BG87+Sheet1!BH87+Sheet1!BK87+Sheet1!BL87+Sheet1!BO87+Sheet1!BQ87</f>
        <v>12</v>
      </c>
      <c r="B87" s="4">
        <f>表1[[#This Row],[躯体化]]/12</f>
        <v>1</v>
      </c>
      <c r="C8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7">
        <f>Sheet1!BX87+Sheet1!BN87+Sheet1!BJ87+Sheet1!BE87+Sheet1!BD87+Sheet1!AW87+Sheet1!AM87+Sheet1!U87+Sheet1!T87+Sheet1!N87</f>
        <v>10</v>
      </c>
      <c r="E87" s="4">
        <f>表1[[#This Row],[强迫]]/10</f>
        <v>1</v>
      </c>
      <c r="F8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7">
        <f>Sheet1!Q87+Sheet1!AF87+Sheet1!AS87+Sheet1!AU87+Sheet1!AV87+Sheet1!AZ87+Sheet1!BT87+Sheet1!CB87+Sheet1!CF87</f>
        <v>9</v>
      </c>
      <c r="H87" s="4">
        <f>表1[[#This Row],[人际关系]]/9</f>
        <v>1</v>
      </c>
      <c r="I8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7">
        <f>Sheet1!CL87+Sheet1!CD87+Sheet1!BM87+Sheet1!AQ87+Sheet1!AP87+Sheet1!AO87+Sheet1!AN87+Sheet1!AK87+Sheet1!AG87+Sheet1!AE87+Sheet1!Z87+Sheet1!Y87+Sheet1!P87</f>
        <v>13</v>
      </c>
      <c r="K87" s="4">
        <f>表1[[#This Row],[抑郁]]/13</f>
        <v>1</v>
      </c>
      <c r="L8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7">
        <f>Sheet1!M87+Sheet1!AB87+Sheet1!AH87+Sheet1!AR87+Sheet1!AX87+Sheet1!BP87+Sheet1!CE87+Sheet1!CK87+Sheet1!CM87+Sheet1!CS87</f>
        <v>10</v>
      </c>
      <c r="N87" s="4">
        <f>表1[[#This Row],[焦虑]]/10</f>
        <v>1</v>
      </c>
      <c r="O8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7">
        <f>Sheet1!V87+Sheet1!AI87+Sheet1!BV87+Sheet1!BZ87+Sheet1!CG87+Sheet1!CN87</f>
        <v>6</v>
      </c>
      <c r="Q87" s="4">
        <f>表1[[#This Row],[敌对]]/6</f>
        <v>1</v>
      </c>
      <c r="R8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7">
        <f>Sheet1!CO87+Sheet1!CH87+Sheet1!CC87+Sheet1!BI87+Sheet1!BF87+Sheet1!AJ87+Sheet1!X87</f>
        <v>7</v>
      </c>
      <c r="T87" s="4">
        <f>表1[[#This Row],[恐怖]]/7</f>
        <v>1</v>
      </c>
      <c r="U8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7">
        <f>Sheet1!CI87+Sheet1!CP87+Sheet1!CA87+Sheet1!BB87+Sheet1!AC87+Sheet1!S87</f>
        <v>6</v>
      </c>
      <c r="W87" s="4">
        <f>表1[[#This Row],[偏执]]/6</f>
        <v>1</v>
      </c>
      <c r="X8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7">
        <f>Sheet1!R87+Sheet1!AA87+Sheet1!AT87+Sheet1!BU87+Sheet1!CJ87+Sheet1!CQ87+Sheet1!CR87+Sheet1!CT87+Sheet1!CU87+Sheet1!CW87</f>
        <v>10</v>
      </c>
      <c r="Z87" s="4">
        <f>表1[[#This Row],[精神病性]]/10</f>
        <v>1</v>
      </c>
      <c r="AA8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8" spans="1:27" ht="13.5" x14ac:dyDescent="0.3">
      <c r="A88">
        <f>Sheet1!L88+Sheet1!O88+Sheet1!W88+Sheet1!AL88+Sheet1!AY88+Sheet1!BA88+Sheet1!BG88+Sheet1!BH88+Sheet1!BK88+Sheet1!BL88+Sheet1!BO88+Sheet1!BQ88</f>
        <v>12</v>
      </c>
      <c r="B88" s="4">
        <f>表1[[#This Row],[躯体化]]/12</f>
        <v>1</v>
      </c>
      <c r="C8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8">
        <f>Sheet1!BX88+Sheet1!BN88+Sheet1!BJ88+Sheet1!BE88+Sheet1!BD88+Sheet1!AW88+Sheet1!AM88+Sheet1!U88+Sheet1!T88+Sheet1!N88</f>
        <v>10</v>
      </c>
      <c r="E88" s="4">
        <f>表1[[#This Row],[强迫]]/10</f>
        <v>1</v>
      </c>
      <c r="F8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8">
        <f>Sheet1!Q88+Sheet1!AF88+Sheet1!AS88+Sheet1!AU88+Sheet1!AV88+Sheet1!AZ88+Sheet1!BT88+Sheet1!CB88+Sheet1!CF88</f>
        <v>9</v>
      </c>
      <c r="H88" s="4">
        <f>表1[[#This Row],[人际关系]]/9</f>
        <v>1</v>
      </c>
      <c r="I8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8">
        <f>Sheet1!CL88+Sheet1!CD88+Sheet1!BM88+Sheet1!AQ88+Sheet1!AP88+Sheet1!AO88+Sheet1!AN88+Sheet1!AK88+Sheet1!AG88+Sheet1!AE88+Sheet1!Z88+Sheet1!Y88+Sheet1!P88</f>
        <v>13</v>
      </c>
      <c r="K88" s="4">
        <f>表1[[#This Row],[抑郁]]/13</f>
        <v>1</v>
      </c>
      <c r="L8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8">
        <f>Sheet1!M88+Sheet1!AB88+Sheet1!AH88+Sheet1!AR88+Sheet1!AX88+Sheet1!BP88+Sheet1!CE88+Sheet1!CK88+Sheet1!CM88+Sheet1!CS88</f>
        <v>10</v>
      </c>
      <c r="N88" s="4">
        <f>表1[[#This Row],[焦虑]]/10</f>
        <v>1</v>
      </c>
      <c r="O8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8">
        <f>Sheet1!V88+Sheet1!AI88+Sheet1!BV88+Sheet1!BZ88+Sheet1!CG88+Sheet1!CN88</f>
        <v>6</v>
      </c>
      <c r="Q88" s="4">
        <f>表1[[#This Row],[敌对]]/6</f>
        <v>1</v>
      </c>
      <c r="R8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8">
        <f>Sheet1!CO88+Sheet1!CH88+Sheet1!CC88+Sheet1!BI88+Sheet1!BF88+Sheet1!AJ88+Sheet1!X88</f>
        <v>7</v>
      </c>
      <c r="T88" s="4">
        <f>表1[[#This Row],[恐怖]]/7</f>
        <v>1</v>
      </c>
      <c r="U8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8">
        <f>Sheet1!CI88+Sheet1!CP88+Sheet1!CA88+Sheet1!BB88+Sheet1!AC88+Sheet1!S88</f>
        <v>6</v>
      </c>
      <c r="W88" s="4">
        <f>表1[[#This Row],[偏执]]/6</f>
        <v>1</v>
      </c>
      <c r="X8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8">
        <f>Sheet1!R88+Sheet1!AA88+Sheet1!AT88+Sheet1!BU88+Sheet1!CJ88+Sheet1!CQ88+Sheet1!CR88+Sheet1!CT88+Sheet1!CU88+Sheet1!CW88</f>
        <v>10</v>
      </c>
      <c r="Z88" s="4">
        <f>表1[[#This Row],[精神病性]]/10</f>
        <v>1</v>
      </c>
      <c r="AA8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89" spans="1:27" ht="13.5" x14ac:dyDescent="0.3">
      <c r="A89">
        <f>Sheet1!L89+Sheet1!O89+Sheet1!W89+Sheet1!AL89+Sheet1!AY89+Sheet1!BA89+Sheet1!BG89+Sheet1!BH89+Sheet1!BK89+Sheet1!BL89+Sheet1!BO89+Sheet1!BQ89</f>
        <v>15</v>
      </c>
      <c r="B89" s="4">
        <f>表1[[#This Row],[躯体化]]/12</f>
        <v>1.25</v>
      </c>
      <c r="C8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9">
        <f>Sheet1!BX89+Sheet1!BN89+Sheet1!BJ89+Sheet1!BE89+Sheet1!BD89+Sheet1!AW89+Sheet1!AM89+Sheet1!U89+Sheet1!T89+Sheet1!N89</f>
        <v>11</v>
      </c>
      <c r="E89" s="4">
        <f>表1[[#This Row],[强迫]]/10</f>
        <v>1.1000000000000001</v>
      </c>
      <c r="F8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9">
        <f>Sheet1!Q89+Sheet1!AF89+Sheet1!AS89+Sheet1!AU89+Sheet1!AV89+Sheet1!AZ89+Sheet1!BT89+Sheet1!CB89+Sheet1!CF89</f>
        <v>9</v>
      </c>
      <c r="H89" s="4">
        <f>表1[[#This Row],[人际关系]]/9</f>
        <v>1</v>
      </c>
      <c r="I8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9">
        <f>Sheet1!CL89+Sheet1!CD89+Sheet1!BM89+Sheet1!AQ89+Sheet1!AP89+Sheet1!AO89+Sheet1!AN89+Sheet1!AK89+Sheet1!AG89+Sheet1!AE89+Sheet1!Z89+Sheet1!Y89+Sheet1!P89</f>
        <v>15</v>
      </c>
      <c r="K89" s="4">
        <f>表1[[#This Row],[抑郁]]/13</f>
        <v>1.1538461538461537</v>
      </c>
      <c r="L8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9">
        <f>Sheet1!M89+Sheet1!AB89+Sheet1!AH89+Sheet1!AR89+Sheet1!AX89+Sheet1!BP89+Sheet1!CE89+Sheet1!CK89+Sheet1!CM89+Sheet1!CS89</f>
        <v>10</v>
      </c>
      <c r="N89" s="4">
        <f>表1[[#This Row],[焦虑]]/10</f>
        <v>1</v>
      </c>
      <c r="O8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9">
        <f>Sheet1!V89+Sheet1!AI89+Sheet1!BV89+Sheet1!BZ89+Sheet1!CG89+Sheet1!CN89</f>
        <v>6</v>
      </c>
      <c r="Q89" s="4">
        <f>表1[[#This Row],[敌对]]/6</f>
        <v>1</v>
      </c>
      <c r="R8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9">
        <f>Sheet1!CO89+Sheet1!CH89+Sheet1!CC89+Sheet1!BI89+Sheet1!BF89+Sheet1!AJ89+Sheet1!X89</f>
        <v>7</v>
      </c>
      <c r="T89" s="4">
        <f>表1[[#This Row],[恐怖]]/7</f>
        <v>1</v>
      </c>
      <c r="U8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9">
        <f>Sheet1!CI89+Sheet1!CP89+Sheet1!CA89+Sheet1!BB89+Sheet1!AC89+Sheet1!S89</f>
        <v>6</v>
      </c>
      <c r="W89" s="4">
        <f>表1[[#This Row],[偏执]]/6</f>
        <v>1</v>
      </c>
      <c r="X8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9">
        <f>Sheet1!R89+Sheet1!AA89+Sheet1!AT89+Sheet1!BU89+Sheet1!CJ89+Sheet1!CQ89+Sheet1!CR89+Sheet1!CT89+Sheet1!CU89+Sheet1!CW89</f>
        <v>11</v>
      </c>
      <c r="Z89" s="4">
        <f>表1[[#This Row],[精神病性]]/10</f>
        <v>1.1000000000000001</v>
      </c>
      <c r="AA8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0" spans="1:27" ht="13.5" x14ac:dyDescent="0.3">
      <c r="A90">
        <f>Sheet1!L90+Sheet1!O90+Sheet1!W90+Sheet1!AL90+Sheet1!AY90+Sheet1!BA90+Sheet1!BG90+Sheet1!BH90+Sheet1!BK90+Sheet1!BL90+Sheet1!BO90+Sheet1!BQ90</f>
        <v>12</v>
      </c>
      <c r="B90" s="4">
        <f>表1[[#This Row],[躯体化]]/12</f>
        <v>1</v>
      </c>
      <c r="C9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0">
        <f>Sheet1!BX90+Sheet1!BN90+Sheet1!BJ90+Sheet1!BE90+Sheet1!BD90+Sheet1!AW90+Sheet1!AM90+Sheet1!U90+Sheet1!T90+Sheet1!N90</f>
        <v>10</v>
      </c>
      <c r="E90" s="4">
        <f>表1[[#This Row],[强迫]]/10</f>
        <v>1</v>
      </c>
      <c r="F9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0">
        <f>Sheet1!Q90+Sheet1!AF90+Sheet1!AS90+Sheet1!AU90+Sheet1!AV90+Sheet1!AZ90+Sheet1!BT90+Sheet1!CB90+Sheet1!CF90</f>
        <v>9</v>
      </c>
      <c r="H90" s="4">
        <f>表1[[#This Row],[人际关系]]/9</f>
        <v>1</v>
      </c>
      <c r="I9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0">
        <f>Sheet1!CL90+Sheet1!CD90+Sheet1!BM90+Sheet1!AQ90+Sheet1!AP90+Sheet1!AO90+Sheet1!AN90+Sheet1!AK90+Sheet1!AG90+Sheet1!AE90+Sheet1!Z90+Sheet1!Y90+Sheet1!P90</f>
        <v>13</v>
      </c>
      <c r="K90" s="4">
        <f>表1[[#This Row],[抑郁]]/13</f>
        <v>1</v>
      </c>
      <c r="L9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0">
        <f>Sheet1!M90+Sheet1!AB90+Sheet1!AH90+Sheet1!AR90+Sheet1!AX90+Sheet1!BP90+Sheet1!CE90+Sheet1!CK90+Sheet1!CM90+Sheet1!CS90</f>
        <v>10</v>
      </c>
      <c r="N90" s="4">
        <f>表1[[#This Row],[焦虑]]/10</f>
        <v>1</v>
      </c>
      <c r="O9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0">
        <f>Sheet1!V90+Sheet1!AI90+Sheet1!BV90+Sheet1!BZ90+Sheet1!CG90+Sheet1!CN90</f>
        <v>6</v>
      </c>
      <c r="Q90" s="4">
        <f>表1[[#This Row],[敌对]]/6</f>
        <v>1</v>
      </c>
      <c r="R9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0">
        <f>Sheet1!CO90+Sheet1!CH90+Sheet1!CC90+Sheet1!BI90+Sheet1!BF90+Sheet1!AJ90+Sheet1!X90</f>
        <v>7</v>
      </c>
      <c r="T90" s="4">
        <f>表1[[#This Row],[恐怖]]/7</f>
        <v>1</v>
      </c>
      <c r="U9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0">
        <f>Sheet1!CI90+Sheet1!CP90+Sheet1!CA90+Sheet1!BB90+Sheet1!AC90+Sheet1!S90</f>
        <v>6</v>
      </c>
      <c r="W90" s="4">
        <f>表1[[#This Row],[偏执]]/6</f>
        <v>1</v>
      </c>
      <c r="X9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0">
        <f>Sheet1!R90+Sheet1!AA90+Sheet1!AT90+Sheet1!BU90+Sheet1!CJ90+Sheet1!CQ90+Sheet1!CR90+Sheet1!CT90+Sheet1!CU90+Sheet1!CW90</f>
        <v>10</v>
      </c>
      <c r="Z90" s="4">
        <f>表1[[#This Row],[精神病性]]/10</f>
        <v>1</v>
      </c>
      <c r="AA9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1" spans="1:27" ht="13.5" x14ac:dyDescent="0.3">
      <c r="A91">
        <f>Sheet1!L91+Sheet1!O91+Sheet1!W91+Sheet1!AL91+Sheet1!AY91+Sheet1!BA91+Sheet1!BG91+Sheet1!BH91+Sheet1!BK91+Sheet1!BL91+Sheet1!BO91+Sheet1!BQ91</f>
        <v>12</v>
      </c>
      <c r="B91" s="4">
        <f>表1[[#This Row],[躯体化]]/12</f>
        <v>1</v>
      </c>
      <c r="C9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1">
        <f>Sheet1!BX91+Sheet1!BN91+Sheet1!BJ91+Sheet1!BE91+Sheet1!BD91+Sheet1!AW91+Sheet1!AM91+Sheet1!U91+Sheet1!T91+Sheet1!N91</f>
        <v>10</v>
      </c>
      <c r="E91" s="4">
        <f>表1[[#This Row],[强迫]]/10</f>
        <v>1</v>
      </c>
      <c r="F9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1">
        <f>Sheet1!Q91+Sheet1!AF91+Sheet1!AS91+Sheet1!AU91+Sheet1!AV91+Sheet1!AZ91+Sheet1!BT91+Sheet1!CB91+Sheet1!CF91</f>
        <v>9</v>
      </c>
      <c r="H91" s="4">
        <f>表1[[#This Row],[人际关系]]/9</f>
        <v>1</v>
      </c>
      <c r="I9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1">
        <f>Sheet1!CL91+Sheet1!CD91+Sheet1!BM91+Sheet1!AQ91+Sheet1!AP91+Sheet1!AO91+Sheet1!AN91+Sheet1!AK91+Sheet1!AG91+Sheet1!AE91+Sheet1!Z91+Sheet1!Y91+Sheet1!P91</f>
        <v>13</v>
      </c>
      <c r="K91" s="4">
        <f>表1[[#This Row],[抑郁]]/13</f>
        <v>1</v>
      </c>
      <c r="L9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1">
        <f>Sheet1!M91+Sheet1!AB91+Sheet1!AH91+Sheet1!AR91+Sheet1!AX91+Sheet1!BP91+Sheet1!CE91+Sheet1!CK91+Sheet1!CM91+Sheet1!CS91</f>
        <v>10</v>
      </c>
      <c r="N91" s="4">
        <f>表1[[#This Row],[焦虑]]/10</f>
        <v>1</v>
      </c>
      <c r="O9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1">
        <f>Sheet1!V91+Sheet1!AI91+Sheet1!BV91+Sheet1!BZ91+Sheet1!CG91+Sheet1!CN91</f>
        <v>6</v>
      </c>
      <c r="Q91" s="4">
        <f>表1[[#This Row],[敌对]]/6</f>
        <v>1</v>
      </c>
      <c r="R9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1">
        <f>Sheet1!CO91+Sheet1!CH91+Sheet1!CC91+Sheet1!BI91+Sheet1!BF91+Sheet1!AJ91+Sheet1!X91</f>
        <v>7</v>
      </c>
      <c r="T91" s="4">
        <f>表1[[#This Row],[恐怖]]/7</f>
        <v>1</v>
      </c>
      <c r="U9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1">
        <f>Sheet1!CI91+Sheet1!CP91+Sheet1!CA91+Sheet1!BB91+Sheet1!AC91+Sheet1!S91</f>
        <v>6</v>
      </c>
      <c r="W91" s="4">
        <f>表1[[#This Row],[偏执]]/6</f>
        <v>1</v>
      </c>
      <c r="X9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1">
        <f>Sheet1!R91+Sheet1!AA91+Sheet1!AT91+Sheet1!BU91+Sheet1!CJ91+Sheet1!CQ91+Sheet1!CR91+Sheet1!CT91+Sheet1!CU91+Sheet1!CW91</f>
        <v>10</v>
      </c>
      <c r="Z91" s="4">
        <f>表1[[#This Row],[精神病性]]/10</f>
        <v>1</v>
      </c>
      <c r="AA9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2" spans="1:27" ht="13.5" x14ac:dyDescent="0.3">
      <c r="A92">
        <f>Sheet1!L92+Sheet1!O92+Sheet1!W92+Sheet1!AL92+Sheet1!AY92+Sheet1!BA92+Sheet1!BG92+Sheet1!BH92+Sheet1!BK92+Sheet1!BL92+Sheet1!BO92+Sheet1!BQ92</f>
        <v>14</v>
      </c>
      <c r="B92" s="4">
        <f>表1[[#This Row],[躯体化]]/12</f>
        <v>1.1666666666666667</v>
      </c>
      <c r="C9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2">
        <f>Sheet1!BX92+Sheet1!BN92+Sheet1!BJ92+Sheet1!BE92+Sheet1!BD92+Sheet1!AW92+Sheet1!AM92+Sheet1!U92+Sheet1!T92+Sheet1!N92</f>
        <v>11</v>
      </c>
      <c r="E92" s="4">
        <f>表1[[#This Row],[强迫]]/10</f>
        <v>1.1000000000000001</v>
      </c>
      <c r="F9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2">
        <f>Sheet1!Q92+Sheet1!AF92+Sheet1!AS92+Sheet1!AU92+Sheet1!AV92+Sheet1!AZ92+Sheet1!BT92+Sheet1!CB92+Sheet1!CF92</f>
        <v>9</v>
      </c>
      <c r="H92" s="4">
        <f>表1[[#This Row],[人际关系]]/9</f>
        <v>1</v>
      </c>
      <c r="I9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2">
        <f>Sheet1!CL92+Sheet1!CD92+Sheet1!BM92+Sheet1!AQ92+Sheet1!AP92+Sheet1!AO92+Sheet1!AN92+Sheet1!AK92+Sheet1!AG92+Sheet1!AE92+Sheet1!Z92+Sheet1!Y92+Sheet1!P92</f>
        <v>14</v>
      </c>
      <c r="K92" s="4">
        <f>表1[[#This Row],[抑郁]]/13</f>
        <v>1.0769230769230769</v>
      </c>
      <c r="L9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2">
        <f>Sheet1!M92+Sheet1!AB92+Sheet1!AH92+Sheet1!AR92+Sheet1!AX92+Sheet1!BP92+Sheet1!CE92+Sheet1!CK92+Sheet1!CM92+Sheet1!CS92</f>
        <v>10</v>
      </c>
      <c r="N92" s="4">
        <f>表1[[#This Row],[焦虑]]/10</f>
        <v>1</v>
      </c>
      <c r="O9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2">
        <f>Sheet1!V92+Sheet1!AI92+Sheet1!BV92+Sheet1!BZ92+Sheet1!CG92+Sheet1!CN92</f>
        <v>6</v>
      </c>
      <c r="Q92" s="4">
        <f>表1[[#This Row],[敌对]]/6</f>
        <v>1</v>
      </c>
      <c r="R9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2">
        <f>Sheet1!CO92+Sheet1!CH92+Sheet1!CC92+Sheet1!BI92+Sheet1!BF92+Sheet1!AJ92+Sheet1!X92</f>
        <v>7</v>
      </c>
      <c r="T92" s="4">
        <f>表1[[#This Row],[恐怖]]/7</f>
        <v>1</v>
      </c>
      <c r="U9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2">
        <f>Sheet1!CI92+Sheet1!CP92+Sheet1!CA92+Sheet1!BB92+Sheet1!AC92+Sheet1!S92</f>
        <v>6</v>
      </c>
      <c r="W92" s="4">
        <f>表1[[#This Row],[偏执]]/6</f>
        <v>1</v>
      </c>
      <c r="X9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2">
        <f>Sheet1!R92+Sheet1!AA92+Sheet1!AT92+Sheet1!BU92+Sheet1!CJ92+Sheet1!CQ92+Sheet1!CR92+Sheet1!CT92+Sheet1!CU92+Sheet1!CW92</f>
        <v>10</v>
      </c>
      <c r="Z92" s="4">
        <f>表1[[#This Row],[精神病性]]/10</f>
        <v>1</v>
      </c>
      <c r="AA9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3" spans="1:27" ht="13.5" x14ac:dyDescent="0.3">
      <c r="A93">
        <f>Sheet1!L93+Sheet1!O93+Sheet1!W93+Sheet1!AL93+Sheet1!AY93+Sheet1!BA93+Sheet1!BG93+Sheet1!BH93+Sheet1!BK93+Sheet1!BL93+Sheet1!BO93+Sheet1!BQ93</f>
        <v>12</v>
      </c>
      <c r="B93" s="4">
        <f>表1[[#This Row],[躯体化]]/12</f>
        <v>1</v>
      </c>
      <c r="C9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3">
        <f>Sheet1!BX93+Sheet1!BN93+Sheet1!BJ93+Sheet1!BE93+Sheet1!BD93+Sheet1!AW93+Sheet1!AM93+Sheet1!U93+Sheet1!T93+Sheet1!N93</f>
        <v>10</v>
      </c>
      <c r="E93" s="4">
        <f>表1[[#This Row],[强迫]]/10</f>
        <v>1</v>
      </c>
      <c r="F9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3">
        <f>Sheet1!Q93+Sheet1!AF93+Sheet1!AS93+Sheet1!AU93+Sheet1!AV93+Sheet1!AZ93+Sheet1!BT93+Sheet1!CB93+Sheet1!CF93</f>
        <v>9</v>
      </c>
      <c r="H93" s="4">
        <f>表1[[#This Row],[人际关系]]/9</f>
        <v>1</v>
      </c>
      <c r="I9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3">
        <f>Sheet1!CL93+Sheet1!CD93+Sheet1!BM93+Sheet1!AQ93+Sheet1!AP93+Sheet1!AO93+Sheet1!AN93+Sheet1!AK93+Sheet1!AG93+Sheet1!AE93+Sheet1!Z93+Sheet1!Y93+Sheet1!P93</f>
        <v>13</v>
      </c>
      <c r="K93" s="4">
        <f>表1[[#This Row],[抑郁]]/13</f>
        <v>1</v>
      </c>
      <c r="L9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3">
        <f>Sheet1!M93+Sheet1!AB93+Sheet1!AH93+Sheet1!AR93+Sheet1!AX93+Sheet1!BP93+Sheet1!CE93+Sheet1!CK93+Sheet1!CM93+Sheet1!CS93</f>
        <v>10</v>
      </c>
      <c r="N93" s="4">
        <f>表1[[#This Row],[焦虑]]/10</f>
        <v>1</v>
      </c>
      <c r="O9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3">
        <f>Sheet1!V93+Sheet1!AI93+Sheet1!BV93+Sheet1!BZ93+Sheet1!CG93+Sheet1!CN93</f>
        <v>6</v>
      </c>
      <c r="Q93" s="4">
        <f>表1[[#This Row],[敌对]]/6</f>
        <v>1</v>
      </c>
      <c r="R9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3">
        <f>Sheet1!CO93+Sheet1!CH93+Sheet1!CC93+Sheet1!BI93+Sheet1!BF93+Sheet1!AJ93+Sheet1!X93</f>
        <v>7</v>
      </c>
      <c r="T93" s="4">
        <f>表1[[#This Row],[恐怖]]/7</f>
        <v>1</v>
      </c>
      <c r="U9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3">
        <f>Sheet1!CI93+Sheet1!CP93+Sheet1!CA93+Sheet1!BB93+Sheet1!AC93+Sheet1!S93</f>
        <v>6</v>
      </c>
      <c r="W93" s="4">
        <f>表1[[#This Row],[偏执]]/6</f>
        <v>1</v>
      </c>
      <c r="X9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3">
        <f>Sheet1!R93+Sheet1!AA93+Sheet1!AT93+Sheet1!BU93+Sheet1!CJ93+Sheet1!CQ93+Sheet1!CR93+Sheet1!CT93+Sheet1!CU93+Sheet1!CW93</f>
        <v>10</v>
      </c>
      <c r="Z93" s="4">
        <f>表1[[#This Row],[精神病性]]/10</f>
        <v>1</v>
      </c>
      <c r="AA9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4" spans="1:27" ht="13.5" x14ac:dyDescent="0.3">
      <c r="A94">
        <f>Sheet1!L94+Sheet1!O94+Sheet1!W94+Sheet1!AL94+Sheet1!AY94+Sheet1!BA94+Sheet1!BG94+Sheet1!BH94+Sheet1!BK94+Sheet1!BL94+Sheet1!BO94+Sheet1!BQ94</f>
        <v>12</v>
      </c>
      <c r="B94" s="4">
        <f>表1[[#This Row],[躯体化]]/12</f>
        <v>1</v>
      </c>
      <c r="C9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4">
        <f>Sheet1!BX94+Sheet1!BN94+Sheet1!BJ94+Sheet1!BE94+Sheet1!BD94+Sheet1!AW94+Sheet1!AM94+Sheet1!U94+Sheet1!T94+Sheet1!N94</f>
        <v>11</v>
      </c>
      <c r="E94" s="4">
        <f>表1[[#This Row],[强迫]]/10</f>
        <v>1.1000000000000001</v>
      </c>
      <c r="F9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4">
        <f>Sheet1!Q94+Sheet1!AF94+Sheet1!AS94+Sheet1!AU94+Sheet1!AV94+Sheet1!AZ94+Sheet1!BT94+Sheet1!CB94+Sheet1!CF94</f>
        <v>9</v>
      </c>
      <c r="H94" s="4">
        <f>表1[[#This Row],[人际关系]]/9</f>
        <v>1</v>
      </c>
      <c r="I9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4">
        <f>Sheet1!CL94+Sheet1!CD94+Sheet1!BM94+Sheet1!AQ94+Sheet1!AP94+Sheet1!AO94+Sheet1!AN94+Sheet1!AK94+Sheet1!AG94+Sheet1!AE94+Sheet1!Z94+Sheet1!Y94+Sheet1!P94</f>
        <v>13</v>
      </c>
      <c r="K94" s="4">
        <f>表1[[#This Row],[抑郁]]/13</f>
        <v>1</v>
      </c>
      <c r="L9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4">
        <f>Sheet1!M94+Sheet1!AB94+Sheet1!AH94+Sheet1!AR94+Sheet1!AX94+Sheet1!BP94+Sheet1!CE94+Sheet1!CK94+Sheet1!CM94+Sheet1!CS94</f>
        <v>10</v>
      </c>
      <c r="N94" s="4">
        <f>表1[[#This Row],[焦虑]]/10</f>
        <v>1</v>
      </c>
      <c r="O9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4">
        <f>Sheet1!V94+Sheet1!AI94+Sheet1!BV94+Sheet1!BZ94+Sheet1!CG94+Sheet1!CN94</f>
        <v>6</v>
      </c>
      <c r="Q94" s="4">
        <f>表1[[#This Row],[敌对]]/6</f>
        <v>1</v>
      </c>
      <c r="R9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4">
        <f>Sheet1!CO94+Sheet1!CH94+Sheet1!CC94+Sheet1!BI94+Sheet1!BF94+Sheet1!AJ94+Sheet1!X94</f>
        <v>7</v>
      </c>
      <c r="T94" s="4">
        <f>表1[[#This Row],[恐怖]]/7</f>
        <v>1</v>
      </c>
      <c r="U9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4">
        <f>Sheet1!CI94+Sheet1!CP94+Sheet1!CA94+Sheet1!BB94+Sheet1!AC94+Sheet1!S94</f>
        <v>6</v>
      </c>
      <c r="W94" s="4">
        <f>表1[[#This Row],[偏执]]/6</f>
        <v>1</v>
      </c>
      <c r="X9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4">
        <f>Sheet1!R94+Sheet1!AA94+Sheet1!AT94+Sheet1!BU94+Sheet1!CJ94+Sheet1!CQ94+Sheet1!CR94+Sheet1!CT94+Sheet1!CU94+Sheet1!CW94</f>
        <v>10</v>
      </c>
      <c r="Z94" s="4">
        <f>表1[[#This Row],[精神病性]]/10</f>
        <v>1</v>
      </c>
      <c r="AA9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5" spans="1:27" ht="13.5" x14ac:dyDescent="0.3">
      <c r="A95">
        <f>Sheet1!L95+Sheet1!O95+Sheet1!W95+Sheet1!AL95+Sheet1!AY95+Sheet1!BA95+Sheet1!BG95+Sheet1!BH95+Sheet1!BK95+Sheet1!BL95+Sheet1!BO95+Sheet1!BQ95</f>
        <v>13</v>
      </c>
      <c r="B95" s="4">
        <f>表1[[#This Row],[躯体化]]/12</f>
        <v>1.0833333333333333</v>
      </c>
      <c r="C9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5">
        <f>Sheet1!BX95+Sheet1!BN95+Sheet1!BJ95+Sheet1!BE95+Sheet1!BD95+Sheet1!AW95+Sheet1!AM95+Sheet1!U95+Sheet1!T95+Sheet1!N95</f>
        <v>13</v>
      </c>
      <c r="E95" s="4">
        <f>表1[[#This Row],[强迫]]/10</f>
        <v>1.3</v>
      </c>
      <c r="F9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5">
        <f>Sheet1!Q95+Sheet1!AF95+Sheet1!AS95+Sheet1!AU95+Sheet1!AV95+Sheet1!AZ95+Sheet1!BT95+Sheet1!CB95+Sheet1!CF95</f>
        <v>9</v>
      </c>
      <c r="H95" s="4">
        <f>表1[[#This Row],[人际关系]]/9</f>
        <v>1</v>
      </c>
      <c r="I9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5">
        <f>Sheet1!CL95+Sheet1!CD95+Sheet1!BM95+Sheet1!AQ95+Sheet1!AP95+Sheet1!AO95+Sheet1!AN95+Sheet1!AK95+Sheet1!AG95+Sheet1!AE95+Sheet1!Z95+Sheet1!Y95+Sheet1!P95</f>
        <v>13</v>
      </c>
      <c r="K95" s="4">
        <f>表1[[#This Row],[抑郁]]/13</f>
        <v>1</v>
      </c>
      <c r="L9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5">
        <f>Sheet1!M95+Sheet1!AB95+Sheet1!AH95+Sheet1!AR95+Sheet1!AX95+Sheet1!BP95+Sheet1!CE95+Sheet1!CK95+Sheet1!CM95+Sheet1!CS95</f>
        <v>11</v>
      </c>
      <c r="N95" s="4">
        <f>表1[[#This Row],[焦虑]]/10</f>
        <v>1.1000000000000001</v>
      </c>
      <c r="O9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5">
        <f>Sheet1!V95+Sheet1!AI95+Sheet1!BV95+Sheet1!BZ95+Sheet1!CG95+Sheet1!CN95</f>
        <v>6</v>
      </c>
      <c r="Q95" s="4">
        <f>表1[[#This Row],[敌对]]/6</f>
        <v>1</v>
      </c>
      <c r="R9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5">
        <f>Sheet1!CO95+Sheet1!CH95+Sheet1!CC95+Sheet1!BI95+Sheet1!BF95+Sheet1!AJ95+Sheet1!X95</f>
        <v>7</v>
      </c>
      <c r="T95" s="4">
        <f>表1[[#This Row],[恐怖]]/7</f>
        <v>1</v>
      </c>
      <c r="U9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5">
        <f>Sheet1!CI95+Sheet1!CP95+Sheet1!CA95+Sheet1!BB95+Sheet1!AC95+Sheet1!S95</f>
        <v>6</v>
      </c>
      <c r="W95" s="4">
        <f>表1[[#This Row],[偏执]]/6</f>
        <v>1</v>
      </c>
      <c r="X9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5">
        <f>Sheet1!R95+Sheet1!AA95+Sheet1!AT95+Sheet1!BU95+Sheet1!CJ95+Sheet1!CQ95+Sheet1!CR95+Sheet1!CT95+Sheet1!CU95+Sheet1!CW95</f>
        <v>10</v>
      </c>
      <c r="Z95" s="4">
        <f>表1[[#This Row],[精神病性]]/10</f>
        <v>1</v>
      </c>
      <c r="AA9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6" spans="1:27" ht="13.5" x14ac:dyDescent="0.3">
      <c r="A96">
        <f>Sheet1!L96+Sheet1!O96+Sheet1!W96+Sheet1!AL96+Sheet1!AY96+Sheet1!BA96+Sheet1!BG96+Sheet1!BH96+Sheet1!BK96+Sheet1!BL96+Sheet1!BO96+Sheet1!BQ96</f>
        <v>12</v>
      </c>
      <c r="B96" s="4">
        <f>表1[[#This Row],[躯体化]]/12</f>
        <v>1</v>
      </c>
      <c r="C9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6">
        <f>Sheet1!BX96+Sheet1!BN96+Sheet1!BJ96+Sheet1!BE96+Sheet1!BD96+Sheet1!AW96+Sheet1!AM96+Sheet1!U96+Sheet1!T96+Sheet1!N96</f>
        <v>10</v>
      </c>
      <c r="E96" s="4">
        <f>表1[[#This Row],[强迫]]/10</f>
        <v>1</v>
      </c>
      <c r="F9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6">
        <f>Sheet1!Q96+Sheet1!AF96+Sheet1!AS96+Sheet1!AU96+Sheet1!AV96+Sheet1!AZ96+Sheet1!BT96+Sheet1!CB96+Sheet1!CF96</f>
        <v>9</v>
      </c>
      <c r="H96" s="4">
        <f>表1[[#This Row],[人际关系]]/9</f>
        <v>1</v>
      </c>
      <c r="I9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6">
        <f>Sheet1!CL96+Sheet1!CD96+Sheet1!BM96+Sheet1!AQ96+Sheet1!AP96+Sheet1!AO96+Sheet1!AN96+Sheet1!AK96+Sheet1!AG96+Sheet1!AE96+Sheet1!Z96+Sheet1!Y96+Sheet1!P96</f>
        <v>13</v>
      </c>
      <c r="K96" s="4">
        <f>表1[[#This Row],[抑郁]]/13</f>
        <v>1</v>
      </c>
      <c r="L9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6">
        <f>Sheet1!M96+Sheet1!AB96+Sheet1!AH96+Sheet1!AR96+Sheet1!AX96+Sheet1!BP96+Sheet1!CE96+Sheet1!CK96+Sheet1!CM96+Sheet1!CS96</f>
        <v>10</v>
      </c>
      <c r="N96" s="4">
        <f>表1[[#This Row],[焦虑]]/10</f>
        <v>1</v>
      </c>
      <c r="O9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6">
        <f>Sheet1!V96+Sheet1!AI96+Sheet1!BV96+Sheet1!BZ96+Sheet1!CG96+Sheet1!CN96</f>
        <v>6</v>
      </c>
      <c r="Q96" s="4">
        <f>表1[[#This Row],[敌对]]/6</f>
        <v>1</v>
      </c>
      <c r="R9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6">
        <f>Sheet1!CO96+Sheet1!CH96+Sheet1!CC96+Sheet1!BI96+Sheet1!BF96+Sheet1!AJ96+Sheet1!X96</f>
        <v>7</v>
      </c>
      <c r="T96" s="4">
        <f>表1[[#This Row],[恐怖]]/7</f>
        <v>1</v>
      </c>
      <c r="U9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6">
        <f>Sheet1!CI96+Sheet1!CP96+Sheet1!CA96+Sheet1!BB96+Sheet1!AC96+Sheet1!S96</f>
        <v>6</v>
      </c>
      <c r="W96" s="4">
        <f>表1[[#This Row],[偏执]]/6</f>
        <v>1</v>
      </c>
      <c r="X9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6">
        <f>Sheet1!R96+Sheet1!AA96+Sheet1!AT96+Sheet1!BU96+Sheet1!CJ96+Sheet1!CQ96+Sheet1!CR96+Sheet1!CT96+Sheet1!CU96+Sheet1!CW96</f>
        <v>10</v>
      </c>
      <c r="Z96" s="4">
        <f>表1[[#This Row],[精神病性]]/10</f>
        <v>1</v>
      </c>
      <c r="AA9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7" spans="1:27" ht="13.5" x14ac:dyDescent="0.3">
      <c r="A97">
        <f>Sheet1!L97+Sheet1!O97+Sheet1!W97+Sheet1!AL97+Sheet1!AY97+Sheet1!BA97+Sheet1!BG97+Sheet1!BH97+Sheet1!BK97+Sheet1!BL97+Sheet1!BO97+Sheet1!BQ97</f>
        <v>12</v>
      </c>
      <c r="B97" s="4">
        <f>表1[[#This Row],[躯体化]]/12</f>
        <v>1</v>
      </c>
      <c r="C9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7">
        <f>Sheet1!BX97+Sheet1!BN97+Sheet1!BJ97+Sheet1!BE97+Sheet1!BD97+Sheet1!AW97+Sheet1!AM97+Sheet1!U97+Sheet1!T97+Sheet1!N97</f>
        <v>10</v>
      </c>
      <c r="E97" s="4">
        <f>表1[[#This Row],[强迫]]/10</f>
        <v>1</v>
      </c>
      <c r="F9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7">
        <f>Sheet1!Q97+Sheet1!AF97+Sheet1!AS97+Sheet1!AU97+Sheet1!AV97+Sheet1!AZ97+Sheet1!BT97+Sheet1!CB97+Sheet1!CF97</f>
        <v>9</v>
      </c>
      <c r="H97" s="4">
        <f>表1[[#This Row],[人际关系]]/9</f>
        <v>1</v>
      </c>
      <c r="I9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7">
        <f>Sheet1!CL97+Sheet1!CD97+Sheet1!BM97+Sheet1!AQ97+Sheet1!AP97+Sheet1!AO97+Sheet1!AN97+Sheet1!AK97+Sheet1!AG97+Sheet1!AE97+Sheet1!Z97+Sheet1!Y97+Sheet1!P97</f>
        <v>13</v>
      </c>
      <c r="K97" s="4">
        <f>表1[[#This Row],[抑郁]]/13</f>
        <v>1</v>
      </c>
      <c r="L9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7">
        <f>Sheet1!M97+Sheet1!AB97+Sheet1!AH97+Sheet1!AR97+Sheet1!AX97+Sheet1!BP97+Sheet1!CE97+Sheet1!CK97+Sheet1!CM97+Sheet1!CS97</f>
        <v>10</v>
      </c>
      <c r="N97" s="4">
        <f>表1[[#This Row],[焦虑]]/10</f>
        <v>1</v>
      </c>
      <c r="O9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7">
        <f>Sheet1!V97+Sheet1!AI97+Sheet1!BV97+Sheet1!BZ97+Sheet1!CG97+Sheet1!CN97</f>
        <v>6</v>
      </c>
      <c r="Q97" s="4">
        <f>表1[[#This Row],[敌对]]/6</f>
        <v>1</v>
      </c>
      <c r="R9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7">
        <f>Sheet1!CO97+Sheet1!CH97+Sheet1!CC97+Sheet1!BI97+Sheet1!BF97+Sheet1!AJ97+Sheet1!X97</f>
        <v>7</v>
      </c>
      <c r="T97" s="4">
        <f>表1[[#This Row],[恐怖]]/7</f>
        <v>1</v>
      </c>
      <c r="U9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7">
        <f>Sheet1!CI97+Sheet1!CP97+Sheet1!CA97+Sheet1!BB97+Sheet1!AC97+Sheet1!S97</f>
        <v>6</v>
      </c>
      <c r="W97" s="4">
        <f>表1[[#This Row],[偏执]]/6</f>
        <v>1</v>
      </c>
      <c r="X9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7">
        <f>Sheet1!R97+Sheet1!AA97+Sheet1!AT97+Sheet1!BU97+Sheet1!CJ97+Sheet1!CQ97+Sheet1!CR97+Sheet1!CT97+Sheet1!CU97+Sheet1!CW97</f>
        <v>10</v>
      </c>
      <c r="Z97" s="4">
        <f>表1[[#This Row],[精神病性]]/10</f>
        <v>1</v>
      </c>
      <c r="AA9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8" spans="1:27" ht="13.5" x14ac:dyDescent="0.3">
      <c r="A98">
        <f>Sheet1!L98+Sheet1!O98+Sheet1!W98+Sheet1!AL98+Sheet1!AY98+Sheet1!BA98+Sheet1!BG98+Sheet1!BH98+Sheet1!BK98+Sheet1!BL98+Sheet1!BO98+Sheet1!BQ98</f>
        <v>12</v>
      </c>
      <c r="B98" s="4">
        <f>表1[[#This Row],[躯体化]]/12</f>
        <v>1</v>
      </c>
      <c r="C9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8">
        <f>Sheet1!BX98+Sheet1!BN98+Sheet1!BJ98+Sheet1!BE98+Sheet1!BD98+Sheet1!AW98+Sheet1!AM98+Sheet1!U98+Sheet1!T98+Sheet1!N98</f>
        <v>10</v>
      </c>
      <c r="E98" s="4">
        <f>表1[[#This Row],[强迫]]/10</f>
        <v>1</v>
      </c>
      <c r="F9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8">
        <f>Sheet1!Q98+Sheet1!AF98+Sheet1!AS98+Sheet1!AU98+Sheet1!AV98+Sheet1!AZ98+Sheet1!BT98+Sheet1!CB98+Sheet1!CF98</f>
        <v>9</v>
      </c>
      <c r="H98" s="4">
        <f>表1[[#This Row],[人际关系]]/9</f>
        <v>1</v>
      </c>
      <c r="I9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8">
        <f>Sheet1!CL98+Sheet1!CD98+Sheet1!BM98+Sheet1!AQ98+Sheet1!AP98+Sheet1!AO98+Sheet1!AN98+Sheet1!AK98+Sheet1!AG98+Sheet1!AE98+Sheet1!Z98+Sheet1!Y98+Sheet1!P98</f>
        <v>13</v>
      </c>
      <c r="K98" s="4">
        <f>表1[[#This Row],[抑郁]]/13</f>
        <v>1</v>
      </c>
      <c r="L9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8">
        <f>Sheet1!M98+Sheet1!AB98+Sheet1!AH98+Sheet1!AR98+Sheet1!AX98+Sheet1!BP98+Sheet1!CE98+Sheet1!CK98+Sheet1!CM98+Sheet1!CS98</f>
        <v>10</v>
      </c>
      <c r="N98" s="4">
        <f>表1[[#This Row],[焦虑]]/10</f>
        <v>1</v>
      </c>
      <c r="O9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8">
        <f>Sheet1!V98+Sheet1!AI98+Sheet1!BV98+Sheet1!BZ98+Sheet1!CG98+Sheet1!CN98</f>
        <v>6</v>
      </c>
      <c r="Q98" s="4">
        <f>表1[[#This Row],[敌对]]/6</f>
        <v>1</v>
      </c>
      <c r="R9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8">
        <f>Sheet1!CO98+Sheet1!CH98+Sheet1!CC98+Sheet1!BI98+Sheet1!BF98+Sheet1!AJ98+Sheet1!X98</f>
        <v>7</v>
      </c>
      <c r="T98" s="4">
        <f>表1[[#This Row],[恐怖]]/7</f>
        <v>1</v>
      </c>
      <c r="U9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8">
        <f>Sheet1!CI98+Sheet1!CP98+Sheet1!CA98+Sheet1!BB98+Sheet1!AC98+Sheet1!S98</f>
        <v>6</v>
      </c>
      <c r="W98" s="4">
        <f>表1[[#This Row],[偏执]]/6</f>
        <v>1</v>
      </c>
      <c r="X9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8">
        <f>Sheet1!R98+Sheet1!AA98+Sheet1!AT98+Sheet1!BU98+Sheet1!CJ98+Sheet1!CQ98+Sheet1!CR98+Sheet1!CT98+Sheet1!CU98+Sheet1!CW98</f>
        <v>10</v>
      </c>
      <c r="Z98" s="4">
        <f>表1[[#This Row],[精神病性]]/10</f>
        <v>1</v>
      </c>
      <c r="AA9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99" spans="1:27" ht="13.5" x14ac:dyDescent="0.3">
      <c r="A99">
        <f>Sheet1!L99+Sheet1!O99+Sheet1!W99+Sheet1!AL99+Sheet1!AY99+Sheet1!BA99+Sheet1!BG99+Sheet1!BH99+Sheet1!BK99+Sheet1!BL99+Sheet1!BO99+Sheet1!BQ99</f>
        <v>12</v>
      </c>
      <c r="B99" s="4">
        <f>表1[[#This Row],[躯体化]]/12</f>
        <v>1</v>
      </c>
      <c r="C9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9">
        <f>Sheet1!BX99+Sheet1!BN99+Sheet1!BJ99+Sheet1!BE99+Sheet1!BD99+Sheet1!AW99+Sheet1!AM99+Sheet1!U99+Sheet1!T99+Sheet1!N99</f>
        <v>10</v>
      </c>
      <c r="E99" s="4">
        <f>表1[[#This Row],[强迫]]/10</f>
        <v>1</v>
      </c>
      <c r="F9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9">
        <f>Sheet1!Q99+Sheet1!AF99+Sheet1!AS99+Sheet1!AU99+Sheet1!AV99+Sheet1!AZ99+Sheet1!BT99+Sheet1!CB99+Sheet1!CF99</f>
        <v>9</v>
      </c>
      <c r="H99" s="4">
        <f>表1[[#This Row],[人际关系]]/9</f>
        <v>1</v>
      </c>
      <c r="I9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9">
        <f>Sheet1!CL99+Sheet1!CD99+Sheet1!BM99+Sheet1!AQ99+Sheet1!AP99+Sheet1!AO99+Sheet1!AN99+Sheet1!AK99+Sheet1!AG99+Sheet1!AE99+Sheet1!Z99+Sheet1!Y99+Sheet1!P99</f>
        <v>13</v>
      </c>
      <c r="K99" s="4">
        <f>表1[[#This Row],[抑郁]]/13</f>
        <v>1</v>
      </c>
      <c r="L9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9">
        <f>Sheet1!M99+Sheet1!AB99+Sheet1!AH99+Sheet1!AR99+Sheet1!AX99+Sheet1!BP99+Sheet1!CE99+Sheet1!CK99+Sheet1!CM99+Sheet1!CS99</f>
        <v>10</v>
      </c>
      <c r="N99" s="4">
        <f>表1[[#This Row],[焦虑]]/10</f>
        <v>1</v>
      </c>
      <c r="O9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9">
        <f>Sheet1!V99+Sheet1!AI99+Sheet1!BV99+Sheet1!BZ99+Sheet1!CG99+Sheet1!CN99</f>
        <v>6</v>
      </c>
      <c r="Q99" s="4">
        <f>表1[[#This Row],[敌对]]/6</f>
        <v>1</v>
      </c>
      <c r="R9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9">
        <f>Sheet1!CO99+Sheet1!CH99+Sheet1!CC99+Sheet1!BI99+Sheet1!BF99+Sheet1!AJ99+Sheet1!X99</f>
        <v>7</v>
      </c>
      <c r="T99" s="4">
        <f>表1[[#This Row],[恐怖]]/7</f>
        <v>1</v>
      </c>
      <c r="U9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9">
        <f>Sheet1!CI99+Sheet1!CP99+Sheet1!CA99+Sheet1!BB99+Sheet1!AC99+Sheet1!S99</f>
        <v>6</v>
      </c>
      <c r="W99" s="4">
        <f>表1[[#This Row],[偏执]]/6</f>
        <v>1</v>
      </c>
      <c r="X9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9">
        <f>Sheet1!R99+Sheet1!AA99+Sheet1!AT99+Sheet1!BU99+Sheet1!CJ99+Sheet1!CQ99+Sheet1!CR99+Sheet1!CT99+Sheet1!CU99+Sheet1!CW99</f>
        <v>10</v>
      </c>
      <c r="Z99" s="4">
        <f>表1[[#This Row],[精神病性]]/10</f>
        <v>1</v>
      </c>
      <c r="AA9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0" spans="1:27" ht="13.5" x14ac:dyDescent="0.3">
      <c r="A100">
        <f>Sheet1!L100+Sheet1!O100+Sheet1!W100+Sheet1!AL100+Sheet1!AY100+Sheet1!BA100+Sheet1!BG100+Sheet1!BH100+Sheet1!BK100+Sheet1!BL100+Sheet1!BO100+Sheet1!BQ100</f>
        <v>12</v>
      </c>
      <c r="B100" s="4">
        <f>表1[[#This Row],[躯体化]]/12</f>
        <v>1</v>
      </c>
      <c r="C10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0">
        <f>Sheet1!BX100+Sheet1!BN100+Sheet1!BJ100+Sheet1!BE100+Sheet1!BD100+Sheet1!AW100+Sheet1!AM100+Sheet1!U100+Sheet1!T100+Sheet1!N100</f>
        <v>11</v>
      </c>
      <c r="E100" s="4">
        <f>表1[[#This Row],[强迫]]/10</f>
        <v>1.1000000000000001</v>
      </c>
      <c r="F10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0">
        <f>Sheet1!Q100+Sheet1!AF100+Sheet1!AS100+Sheet1!AU100+Sheet1!AV100+Sheet1!AZ100+Sheet1!BT100+Sheet1!CB100+Sheet1!CF100</f>
        <v>9</v>
      </c>
      <c r="H100" s="4">
        <f>表1[[#This Row],[人际关系]]/9</f>
        <v>1</v>
      </c>
      <c r="I10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0">
        <f>Sheet1!CL100+Sheet1!CD100+Sheet1!BM100+Sheet1!AQ100+Sheet1!AP100+Sheet1!AO100+Sheet1!AN100+Sheet1!AK100+Sheet1!AG100+Sheet1!AE100+Sheet1!Z100+Sheet1!Y100+Sheet1!P100</f>
        <v>13</v>
      </c>
      <c r="K100" s="4">
        <f>表1[[#This Row],[抑郁]]/13</f>
        <v>1</v>
      </c>
      <c r="L10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0">
        <f>Sheet1!M100+Sheet1!AB100+Sheet1!AH100+Sheet1!AR100+Sheet1!AX100+Sheet1!BP100+Sheet1!CE100+Sheet1!CK100+Sheet1!CM100+Sheet1!CS100</f>
        <v>10</v>
      </c>
      <c r="N100" s="4">
        <f>表1[[#This Row],[焦虑]]/10</f>
        <v>1</v>
      </c>
      <c r="O10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0">
        <f>Sheet1!V100+Sheet1!AI100+Sheet1!BV100+Sheet1!BZ100+Sheet1!CG100+Sheet1!CN100</f>
        <v>6</v>
      </c>
      <c r="Q100" s="4">
        <f>表1[[#This Row],[敌对]]/6</f>
        <v>1</v>
      </c>
      <c r="R10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0">
        <f>Sheet1!CO100+Sheet1!CH100+Sheet1!CC100+Sheet1!BI100+Sheet1!BF100+Sheet1!AJ100+Sheet1!X100</f>
        <v>7</v>
      </c>
      <c r="T100" s="4">
        <f>表1[[#This Row],[恐怖]]/7</f>
        <v>1</v>
      </c>
      <c r="U10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0">
        <f>Sheet1!CI100+Sheet1!CP100+Sheet1!CA100+Sheet1!BB100+Sheet1!AC100+Sheet1!S100</f>
        <v>6</v>
      </c>
      <c r="W100" s="4">
        <f>表1[[#This Row],[偏执]]/6</f>
        <v>1</v>
      </c>
      <c r="X10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0">
        <f>Sheet1!R100+Sheet1!AA100+Sheet1!AT100+Sheet1!BU100+Sheet1!CJ100+Sheet1!CQ100+Sheet1!CR100+Sheet1!CT100+Sheet1!CU100+Sheet1!CW100</f>
        <v>10</v>
      </c>
      <c r="Z100" s="4">
        <f>表1[[#This Row],[精神病性]]/10</f>
        <v>1</v>
      </c>
      <c r="AA10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1" spans="1:27" ht="13.5" x14ac:dyDescent="0.3">
      <c r="A101">
        <f>Sheet1!L101+Sheet1!O101+Sheet1!W101+Sheet1!AL101+Sheet1!AY101+Sheet1!BA101+Sheet1!BG101+Sheet1!BH101+Sheet1!BK101+Sheet1!BL101+Sheet1!BO101+Sheet1!BQ101</f>
        <v>12</v>
      </c>
      <c r="B101" s="4">
        <f>表1[[#This Row],[躯体化]]/12</f>
        <v>1</v>
      </c>
      <c r="C10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1">
        <f>Sheet1!BX101+Sheet1!BN101+Sheet1!BJ101+Sheet1!BE101+Sheet1!BD101+Sheet1!AW101+Sheet1!AM101+Sheet1!U101+Sheet1!T101+Sheet1!N101</f>
        <v>10</v>
      </c>
      <c r="E101" s="4">
        <f>表1[[#This Row],[强迫]]/10</f>
        <v>1</v>
      </c>
      <c r="F10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1">
        <f>Sheet1!Q101+Sheet1!AF101+Sheet1!AS101+Sheet1!AU101+Sheet1!AV101+Sheet1!AZ101+Sheet1!BT101+Sheet1!CB101+Sheet1!CF101</f>
        <v>9</v>
      </c>
      <c r="H101" s="4">
        <f>表1[[#This Row],[人际关系]]/9</f>
        <v>1</v>
      </c>
      <c r="I10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1">
        <f>Sheet1!CL101+Sheet1!CD101+Sheet1!BM101+Sheet1!AQ101+Sheet1!AP101+Sheet1!AO101+Sheet1!AN101+Sheet1!AK101+Sheet1!AG101+Sheet1!AE101+Sheet1!Z101+Sheet1!Y101+Sheet1!P101</f>
        <v>13</v>
      </c>
      <c r="K101" s="4">
        <f>表1[[#This Row],[抑郁]]/13</f>
        <v>1</v>
      </c>
      <c r="L10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1">
        <f>Sheet1!M101+Sheet1!AB101+Sheet1!AH101+Sheet1!AR101+Sheet1!AX101+Sheet1!BP101+Sheet1!CE101+Sheet1!CK101+Sheet1!CM101+Sheet1!CS101</f>
        <v>10</v>
      </c>
      <c r="N101" s="4">
        <f>表1[[#This Row],[焦虑]]/10</f>
        <v>1</v>
      </c>
      <c r="O10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1">
        <f>Sheet1!V101+Sheet1!AI101+Sheet1!BV101+Sheet1!BZ101+Sheet1!CG101+Sheet1!CN101</f>
        <v>6</v>
      </c>
      <c r="Q101" s="4">
        <f>表1[[#This Row],[敌对]]/6</f>
        <v>1</v>
      </c>
      <c r="R10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1">
        <f>Sheet1!CO101+Sheet1!CH101+Sheet1!CC101+Sheet1!BI101+Sheet1!BF101+Sheet1!AJ101+Sheet1!X101</f>
        <v>7</v>
      </c>
      <c r="T101" s="4">
        <f>表1[[#This Row],[恐怖]]/7</f>
        <v>1</v>
      </c>
      <c r="U10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1">
        <f>Sheet1!CI101+Sheet1!CP101+Sheet1!CA101+Sheet1!BB101+Sheet1!AC101+Sheet1!S101</f>
        <v>6</v>
      </c>
      <c r="W101" s="4">
        <f>表1[[#This Row],[偏执]]/6</f>
        <v>1</v>
      </c>
      <c r="X10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1">
        <f>Sheet1!R101+Sheet1!AA101+Sheet1!AT101+Sheet1!BU101+Sheet1!CJ101+Sheet1!CQ101+Sheet1!CR101+Sheet1!CT101+Sheet1!CU101+Sheet1!CW101</f>
        <v>10</v>
      </c>
      <c r="Z101" s="4">
        <f>表1[[#This Row],[精神病性]]/10</f>
        <v>1</v>
      </c>
      <c r="AA10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2" spans="1:27" ht="13.5" x14ac:dyDescent="0.3">
      <c r="A102">
        <f>Sheet1!L102+Sheet1!O102+Sheet1!W102+Sheet1!AL102+Sheet1!AY102+Sheet1!BA102+Sheet1!BG102+Sheet1!BH102+Sheet1!BK102+Sheet1!BL102+Sheet1!BO102+Sheet1!BQ102</f>
        <v>12</v>
      </c>
      <c r="B102" s="4">
        <f>表1[[#This Row],[躯体化]]/12</f>
        <v>1</v>
      </c>
      <c r="C10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2">
        <f>Sheet1!BX102+Sheet1!BN102+Sheet1!BJ102+Sheet1!BE102+Sheet1!BD102+Sheet1!AW102+Sheet1!AM102+Sheet1!U102+Sheet1!T102+Sheet1!N102</f>
        <v>10</v>
      </c>
      <c r="E102" s="4">
        <f>表1[[#This Row],[强迫]]/10</f>
        <v>1</v>
      </c>
      <c r="F10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2">
        <f>Sheet1!Q102+Sheet1!AF102+Sheet1!AS102+Sheet1!AU102+Sheet1!AV102+Sheet1!AZ102+Sheet1!BT102+Sheet1!CB102+Sheet1!CF102</f>
        <v>9</v>
      </c>
      <c r="H102" s="4">
        <f>表1[[#This Row],[人际关系]]/9</f>
        <v>1</v>
      </c>
      <c r="I10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2">
        <f>Sheet1!CL102+Sheet1!CD102+Sheet1!BM102+Sheet1!AQ102+Sheet1!AP102+Sheet1!AO102+Sheet1!AN102+Sheet1!AK102+Sheet1!AG102+Sheet1!AE102+Sheet1!Z102+Sheet1!Y102+Sheet1!P102</f>
        <v>13</v>
      </c>
      <c r="K102" s="4">
        <f>表1[[#This Row],[抑郁]]/13</f>
        <v>1</v>
      </c>
      <c r="L10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2">
        <f>Sheet1!M102+Sheet1!AB102+Sheet1!AH102+Sheet1!AR102+Sheet1!AX102+Sheet1!BP102+Sheet1!CE102+Sheet1!CK102+Sheet1!CM102+Sheet1!CS102</f>
        <v>10</v>
      </c>
      <c r="N102" s="4">
        <f>表1[[#This Row],[焦虑]]/10</f>
        <v>1</v>
      </c>
      <c r="O10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2">
        <f>Sheet1!V102+Sheet1!AI102+Sheet1!BV102+Sheet1!BZ102+Sheet1!CG102+Sheet1!CN102</f>
        <v>6</v>
      </c>
      <c r="Q102" s="4">
        <f>表1[[#This Row],[敌对]]/6</f>
        <v>1</v>
      </c>
      <c r="R10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2">
        <f>Sheet1!CO102+Sheet1!CH102+Sheet1!CC102+Sheet1!BI102+Sheet1!BF102+Sheet1!AJ102+Sheet1!X102</f>
        <v>7</v>
      </c>
      <c r="T102" s="4">
        <f>表1[[#This Row],[恐怖]]/7</f>
        <v>1</v>
      </c>
      <c r="U10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2">
        <f>Sheet1!CI102+Sheet1!CP102+Sheet1!CA102+Sheet1!BB102+Sheet1!AC102+Sheet1!S102</f>
        <v>6</v>
      </c>
      <c r="W102" s="4">
        <f>表1[[#This Row],[偏执]]/6</f>
        <v>1</v>
      </c>
      <c r="X10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2">
        <f>Sheet1!R102+Sheet1!AA102+Sheet1!AT102+Sheet1!BU102+Sheet1!CJ102+Sheet1!CQ102+Sheet1!CR102+Sheet1!CT102+Sheet1!CU102+Sheet1!CW102</f>
        <v>10</v>
      </c>
      <c r="Z102" s="4">
        <f>表1[[#This Row],[精神病性]]/10</f>
        <v>1</v>
      </c>
      <c r="AA10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3" spans="1:27" ht="13.5" x14ac:dyDescent="0.3">
      <c r="A103">
        <f>Sheet1!L103+Sheet1!O103+Sheet1!W103+Sheet1!AL103+Sheet1!AY103+Sheet1!BA103+Sheet1!BG103+Sheet1!BH103+Sheet1!BK103+Sheet1!BL103+Sheet1!BO103+Sheet1!BQ103</f>
        <v>12</v>
      </c>
      <c r="B103" s="4">
        <f>表1[[#This Row],[躯体化]]/12</f>
        <v>1</v>
      </c>
      <c r="C10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3">
        <f>Sheet1!BX103+Sheet1!BN103+Sheet1!BJ103+Sheet1!BE103+Sheet1!BD103+Sheet1!AW103+Sheet1!AM103+Sheet1!U103+Sheet1!T103+Sheet1!N103</f>
        <v>10</v>
      </c>
      <c r="E103" s="4">
        <f>表1[[#This Row],[强迫]]/10</f>
        <v>1</v>
      </c>
      <c r="F10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3">
        <f>Sheet1!Q103+Sheet1!AF103+Sheet1!AS103+Sheet1!AU103+Sheet1!AV103+Sheet1!AZ103+Sheet1!BT103+Sheet1!CB103+Sheet1!CF103</f>
        <v>9</v>
      </c>
      <c r="H103" s="4">
        <f>表1[[#This Row],[人际关系]]/9</f>
        <v>1</v>
      </c>
      <c r="I10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3">
        <f>Sheet1!CL103+Sheet1!CD103+Sheet1!BM103+Sheet1!AQ103+Sheet1!AP103+Sheet1!AO103+Sheet1!AN103+Sheet1!AK103+Sheet1!AG103+Sheet1!AE103+Sheet1!Z103+Sheet1!Y103+Sheet1!P103</f>
        <v>13</v>
      </c>
      <c r="K103" s="4">
        <f>表1[[#This Row],[抑郁]]/13</f>
        <v>1</v>
      </c>
      <c r="L10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3">
        <f>Sheet1!M103+Sheet1!AB103+Sheet1!AH103+Sheet1!AR103+Sheet1!AX103+Sheet1!BP103+Sheet1!CE103+Sheet1!CK103+Sheet1!CM103+Sheet1!CS103</f>
        <v>10</v>
      </c>
      <c r="N103" s="4">
        <f>表1[[#This Row],[焦虑]]/10</f>
        <v>1</v>
      </c>
      <c r="O10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3">
        <f>Sheet1!V103+Sheet1!AI103+Sheet1!BV103+Sheet1!BZ103+Sheet1!CG103+Sheet1!CN103</f>
        <v>6</v>
      </c>
      <c r="Q103" s="4">
        <f>表1[[#This Row],[敌对]]/6</f>
        <v>1</v>
      </c>
      <c r="R10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3">
        <f>Sheet1!CO103+Sheet1!CH103+Sheet1!CC103+Sheet1!BI103+Sheet1!BF103+Sheet1!AJ103+Sheet1!X103</f>
        <v>7</v>
      </c>
      <c r="T103" s="4">
        <f>表1[[#This Row],[恐怖]]/7</f>
        <v>1</v>
      </c>
      <c r="U10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3">
        <f>Sheet1!CI103+Sheet1!CP103+Sheet1!CA103+Sheet1!BB103+Sheet1!AC103+Sheet1!S103</f>
        <v>6</v>
      </c>
      <c r="W103" s="4">
        <f>表1[[#This Row],[偏执]]/6</f>
        <v>1</v>
      </c>
      <c r="X10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3">
        <f>Sheet1!R103+Sheet1!AA103+Sheet1!AT103+Sheet1!BU103+Sheet1!CJ103+Sheet1!CQ103+Sheet1!CR103+Sheet1!CT103+Sheet1!CU103+Sheet1!CW103</f>
        <v>10</v>
      </c>
      <c r="Z103" s="4">
        <f>表1[[#This Row],[精神病性]]/10</f>
        <v>1</v>
      </c>
      <c r="AA10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4" spans="1:27" ht="13.5" x14ac:dyDescent="0.3">
      <c r="A104">
        <f>Sheet1!L104+Sheet1!O104+Sheet1!W104+Sheet1!AL104+Sheet1!AY104+Sheet1!BA104+Sheet1!BG104+Sheet1!BH104+Sheet1!BK104+Sheet1!BL104+Sheet1!BO104+Sheet1!BQ104</f>
        <v>15</v>
      </c>
      <c r="B104" s="4">
        <f>表1[[#This Row],[躯体化]]/12</f>
        <v>1.25</v>
      </c>
      <c r="C10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4">
        <f>Sheet1!BX104+Sheet1!BN104+Sheet1!BJ104+Sheet1!BE104+Sheet1!BD104+Sheet1!AW104+Sheet1!AM104+Sheet1!U104+Sheet1!T104+Sheet1!N104</f>
        <v>13</v>
      </c>
      <c r="E104" s="4">
        <f>表1[[#This Row],[强迫]]/10</f>
        <v>1.3</v>
      </c>
      <c r="F10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4">
        <f>Sheet1!Q104+Sheet1!AF104+Sheet1!AS104+Sheet1!AU104+Sheet1!AV104+Sheet1!AZ104+Sheet1!BT104+Sheet1!CB104+Sheet1!CF104</f>
        <v>9</v>
      </c>
      <c r="H104" s="4">
        <f>表1[[#This Row],[人际关系]]/9</f>
        <v>1</v>
      </c>
      <c r="I10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4">
        <f>Sheet1!CL104+Sheet1!CD104+Sheet1!BM104+Sheet1!AQ104+Sheet1!AP104+Sheet1!AO104+Sheet1!AN104+Sheet1!AK104+Sheet1!AG104+Sheet1!AE104+Sheet1!Z104+Sheet1!Y104+Sheet1!P104</f>
        <v>14</v>
      </c>
      <c r="K104" s="4">
        <f>表1[[#This Row],[抑郁]]/13</f>
        <v>1.0769230769230769</v>
      </c>
      <c r="L10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4">
        <f>Sheet1!M104+Sheet1!AB104+Sheet1!AH104+Sheet1!AR104+Sheet1!AX104+Sheet1!BP104+Sheet1!CE104+Sheet1!CK104+Sheet1!CM104+Sheet1!CS104</f>
        <v>11</v>
      </c>
      <c r="N104" s="4">
        <f>表1[[#This Row],[焦虑]]/10</f>
        <v>1.1000000000000001</v>
      </c>
      <c r="O10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4">
        <f>Sheet1!V104+Sheet1!AI104+Sheet1!BV104+Sheet1!BZ104+Sheet1!CG104+Sheet1!CN104</f>
        <v>6</v>
      </c>
      <c r="Q104" s="4">
        <f>表1[[#This Row],[敌对]]/6</f>
        <v>1</v>
      </c>
      <c r="R10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4">
        <f>Sheet1!CO104+Sheet1!CH104+Sheet1!CC104+Sheet1!BI104+Sheet1!BF104+Sheet1!AJ104+Sheet1!X104</f>
        <v>7</v>
      </c>
      <c r="T104" s="4">
        <f>表1[[#This Row],[恐怖]]/7</f>
        <v>1</v>
      </c>
      <c r="U10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4">
        <f>Sheet1!CI104+Sheet1!CP104+Sheet1!CA104+Sheet1!BB104+Sheet1!AC104+Sheet1!S104</f>
        <v>6</v>
      </c>
      <c r="W104" s="4">
        <f>表1[[#This Row],[偏执]]/6</f>
        <v>1</v>
      </c>
      <c r="X10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4">
        <f>Sheet1!R104+Sheet1!AA104+Sheet1!AT104+Sheet1!BU104+Sheet1!CJ104+Sheet1!CQ104+Sheet1!CR104+Sheet1!CT104+Sheet1!CU104+Sheet1!CW104</f>
        <v>10</v>
      </c>
      <c r="Z104" s="4">
        <f>表1[[#This Row],[精神病性]]/10</f>
        <v>1</v>
      </c>
      <c r="AA10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5" spans="1:27" ht="13.5" x14ac:dyDescent="0.3">
      <c r="A105">
        <f>Sheet1!L105+Sheet1!O105+Sheet1!W105+Sheet1!AL105+Sheet1!AY105+Sheet1!BA105+Sheet1!BG105+Sheet1!BH105+Sheet1!BK105+Sheet1!BL105+Sheet1!BO105+Sheet1!BQ105</f>
        <v>13</v>
      </c>
      <c r="B105" s="4">
        <f>表1[[#This Row],[躯体化]]/12</f>
        <v>1.0833333333333333</v>
      </c>
      <c r="C10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5">
        <f>Sheet1!BX105+Sheet1!BN105+Sheet1!BJ105+Sheet1!BE105+Sheet1!BD105+Sheet1!AW105+Sheet1!AM105+Sheet1!U105+Sheet1!T105+Sheet1!N105</f>
        <v>11</v>
      </c>
      <c r="E105" s="4">
        <f>表1[[#This Row],[强迫]]/10</f>
        <v>1.1000000000000001</v>
      </c>
      <c r="F10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5">
        <f>Sheet1!Q105+Sheet1!AF105+Sheet1!AS105+Sheet1!AU105+Sheet1!AV105+Sheet1!AZ105+Sheet1!BT105+Sheet1!CB105+Sheet1!CF105</f>
        <v>9</v>
      </c>
      <c r="H105" s="4">
        <f>表1[[#This Row],[人际关系]]/9</f>
        <v>1</v>
      </c>
      <c r="I10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5">
        <f>Sheet1!CL105+Sheet1!CD105+Sheet1!BM105+Sheet1!AQ105+Sheet1!AP105+Sheet1!AO105+Sheet1!AN105+Sheet1!AK105+Sheet1!AG105+Sheet1!AE105+Sheet1!Z105+Sheet1!Y105+Sheet1!P105</f>
        <v>13</v>
      </c>
      <c r="K105" s="4">
        <f>表1[[#This Row],[抑郁]]/13</f>
        <v>1</v>
      </c>
      <c r="L10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5">
        <f>Sheet1!M105+Sheet1!AB105+Sheet1!AH105+Sheet1!AR105+Sheet1!AX105+Sheet1!BP105+Sheet1!CE105+Sheet1!CK105+Sheet1!CM105+Sheet1!CS105</f>
        <v>10</v>
      </c>
      <c r="N105" s="4">
        <f>表1[[#This Row],[焦虑]]/10</f>
        <v>1</v>
      </c>
      <c r="O10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5">
        <f>Sheet1!V105+Sheet1!AI105+Sheet1!BV105+Sheet1!BZ105+Sheet1!CG105+Sheet1!CN105</f>
        <v>6</v>
      </c>
      <c r="Q105" s="4">
        <f>表1[[#This Row],[敌对]]/6</f>
        <v>1</v>
      </c>
      <c r="R10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5">
        <f>Sheet1!CO105+Sheet1!CH105+Sheet1!CC105+Sheet1!BI105+Sheet1!BF105+Sheet1!AJ105+Sheet1!X105</f>
        <v>7</v>
      </c>
      <c r="T105" s="4">
        <f>表1[[#This Row],[恐怖]]/7</f>
        <v>1</v>
      </c>
      <c r="U10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5">
        <f>Sheet1!CI105+Sheet1!CP105+Sheet1!CA105+Sheet1!BB105+Sheet1!AC105+Sheet1!S105</f>
        <v>6</v>
      </c>
      <c r="W105" s="4">
        <f>表1[[#This Row],[偏执]]/6</f>
        <v>1</v>
      </c>
      <c r="X10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5">
        <f>Sheet1!R105+Sheet1!AA105+Sheet1!AT105+Sheet1!BU105+Sheet1!CJ105+Sheet1!CQ105+Sheet1!CR105+Sheet1!CT105+Sheet1!CU105+Sheet1!CW105</f>
        <v>10</v>
      </c>
      <c r="Z105" s="4">
        <f>表1[[#This Row],[精神病性]]/10</f>
        <v>1</v>
      </c>
      <c r="AA10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6" spans="1:27" ht="13.5" x14ac:dyDescent="0.3">
      <c r="A106">
        <f>Sheet1!L106+Sheet1!O106+Sheet1!W106+Sheet1!AL106+Sheet1!AY106+Sheet1!BA106+Sheet1!BG106+Sheet1!BH106+Sheet1!BK106+Sheet1!BL106+Sheet1!BO106+Sheet1!BQ106</f>
        <v>12</v>
      </c>
      <c r="B106" s="4">
        <f>表1[[#This Row],[躯体化]]/12</f>
        <v>1</v>
      </c>
      <c r="C10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6">
        <f>Sheet1!BX106+Sheet1!BN106+Sheet1!BJ106+Sheet1!BE106+Sheet1!BD106+Sheet1!AW106+Sheet1!AM106+Sheet1!U106+Sheet1!T106+Sheet1!N106</f>
        <v>10</v>
      </c>
      <c r="E106" s="4">
        <f>表1[[#This Row],[强迫]]/10</f>
        <v>1</v>
      </c>
      <c r="F10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6">
        <f>Sheet1!Q106+Sheet1!AF106+Sheet1!AS106+Sheet1!AU106+Sheet1!AV106+Sheet1!AZ106+Sheet1!BT106+Sheet1!CB106+Sheet1!CF106</f>
        <v>9</v>
      </c>
      <c r="H106" s="4">
        <f>表1[[#This Row],[人际关系]]/9</f>
        <v>1</v>
      </c>
      <c r="I10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6">
        <f>Sheet1!CL106+Sheet1!CD106+Sheet1!BM106+Sheet1!AQ106+Sheet1!AP106+Sheet1!AO106+Sheet1!AN106+Sheet1!AK106+Sheet1!AG106+Sheet1!AE106+Sheet1!Z106+Sheet1!Y106+Sheet1!P106</f>
        <v>13</v>
      </c>
      <c r="K106" s="4">
        <f>表1[[#This Row],[抑郁]]/13</f>
        <v>1</v>
      </c>
      <c r="L10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6">
        <f>Sheet1!M106+Sheet1!AB106+Sheet1!AH106+Sheet1!AR106+Sheet1!AX106+Sheet1!BP106+Sheet1!CE106+Sheet1!CK106+Sheet1!CM106+Sheet1!CS106</f>
        <v>10</v>
      </c>
      <c r="N106" s="4">
        <f>表1[[#This Row],[焦虑]]/10</f>
        <v>1</v>
      </c>
      <c r="O10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6">
        <f>Sheet1!V106+Sheet1!AI106+Sheet1!BV106+Sheet1!BZ106+Sheet1!CG106+Sheet1!CN106</f>
        <v>6</v>
      </c>
      <c r="Q106" s="4">
        <f>表1[[#This Row],[敌对]]/6</f>
        <v>1</v>
      </c>
      <c r="R10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6">
        <f>Sheet1!CO106+Sheet1!CH106+Sheet1!CC106+Sheet1!BI106+Sheet1!BF106+Sheet1!AJ106+Sheet1!X106</f>
        <v>7</v>
      </c>
      <c r="T106" s="4">
        <f>表1[[#This Row],[恐怖]]/7</f>
        <v>1</v>
      </c>
      <c r="U10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6">
        <f>Sheet1!CI106+Sheet1!CP106+Sheet1!CA106+Sheet1!BB106+Sheet1!AC106+Sheet1!S106</f>
        <v>6</v>
      </c>
      <c r="W106" s="4">
        <f>表1[[#This Row],[偏执]]/6</f>
        <v>1</v>
      </c>
      <c r="X10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6">
        <f>Sheet1!R106+Sheet1!AA106+Sheet1!AT106+Sheet1!BU106+Sheet1!CJ106+Sheet1!CQ106+Sheet1!CR106+Sheet1!CT106+Sheet1!CU106+Sheet1!CW106</f>
        <v>10</v>
      </c>
      <c r="Z106" s="4">
        <f>表1[[#This Row],[精神病性]]/10</f>
        <v>1</v>
      </c>
      <c r="AA10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7" spans="1:27" ht="13.5" x14ac:dyDescent="0.3">
      <c r="A107">
        <f>Sheet1!L107+Sheet1!O107+Sheet1!W107+Sheet1!AL107+Sheet1!AY107+Sheet1!BA107+Sheet1!BG107+Sheet1!BH107+Sheet1!BK107+Sheet1!BL107+Sheet1!BO107+Sheet1!BQ107</f>
        <v>13</v>
      </c>
      <c r="B107" s="4">
        <f>表1[[#This Row],[躯体化]]/12</f>
        <v>1.0833333333333333</v>
      </c>
      <c r="C10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7">
        <f>Sheet1!BX107+Sheet1!BN107+Sheet1!BJ107+Sheet1!BE107+Sheet1!BD107+Sheet1!AW107+Sheet1!AM107+Sheet1!U107+Sheet1!T107+Sheet1!N107</f>
        <v>11</v>
      </c>
      <c r="E107" s="4">
        <f>表1[[#This Row],[强迫]]/10</f>
        <v>1.1000000000000001</v>
      </c>
      <c r="F10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7">
        <f>Sheet1!Q107+Sheet1!AF107+Sheet1!AS107+Sheet1!AU107+Sheet1!AV107+Sheet1!AZ107+Sheet1!BT107+Sheet1!CB107+Sheet1!CF107</f>
        <v>10</v>
      </c>
      <c r="H107" s="4">
        <f>表1[[#This Row],[人际关系]]/9</f>
        <v>1.1111111111111112</v>
      </c>
      <c r="I10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7">
        <f>Sheet1!CL107+Sheet1!CD107+Sheet1!BM107+Sheet1!AQ107+Sheet1!AP107+Sheet1!AO107+Sheet1!AN107+Sheet1!AK107+Sheet1!AG107+Sheet1!AE107+Sheet1!Z107+Sheet1!Y107+Sheet1!P107</f>
        <v>14</v>
      </c>
      <c r="K107" s="4">
        <f>表1[[#This Row],[抑郁]]/13</f>
        <v>1.0769230769230769</v>
      </c>
      <c r="L10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7">
        <f>Sheet1!M107+Sheet1!AB107+Sheet1!AH107+Sheet1!AR107+Sheet1!AX107+Sheet1!BP107+Sheet1!CE107+Sheet1!CK107+Sheet1!CM107+Sheet1!CS107</f>
        <v>10</v>
      </c>
      <c r="N107" s="4">
        <f>表1[[#This Row],[焦虑]]/10</f>
        <v>1</v>
      </c>
      <c r="O10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7">
        <f>Sheet1!V107+Sheet1!AI107+Sheet1!BV107+Sheet1!BZ107+Sheet1!CG107+Sheet1!CN107</f>
        <v>6</v>
      </c>
      <c r="Q107" s="4">
        <f>表1[[#This Row],[敌对]]/6</f>
        <v>1</v>
      </c>
      <c r="R10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7">
        <f>Sheet1!CO107+Sheet1!CH107+Sheet1!CC107+Sheet1!BI107+Sheet1!BF107+Sheet1!AJ107+Sheet1!X107</f>
        <v>7</v>
      </c>
      <c r="T107" s="4">
        <f>表1[[#This Row],[恐怖]]/7</f>
        <v>1</v>
      </c>
      <c r="U10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7">
        <f>Sheet1!CI107+Sheet1!CP107+Sheet1!CA107+Sheet1!BB107+Sheet1!AC107+Sheet1!S107</f>
        <v>6</v>
      </c>
      <c r="W107" s="4">
        <f>表1[[#This Row],[偏执]]/6</f>
        <v>1</v>
      </c>
      <c r="X10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7">
        <f>Sheet1!R107+Sheet1!AA107+Sheet1!AT107+Sheet1!BU107+Sheet1!CJ107+Sheet1!CQ107+Sheet1!CR107+Sheet1!CT107+Sheet1!CU107+Sheet1!CW107</f>
        <v>10</v>
      </c>
      <c r="Z107" s="4">
        <f>表1[[#This Row],[精神病性]]/10</f>
        <v>1</v>
      </c>
      <c r="AA10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8" spans="1:27" ht="13.5" x14ac:dyDescent="0.3">
      <c r="A108">
        <f>Sheet1!L108+Sheet1!O108+Sheet1!W108+Sheet1!AL108+Sheet1!AY108+Sheet1!BA108+Sheet1!BG108+Sheet1!BH108+Sheet1!BK108+Sheet1!BL108+Sheet1!BO108+Sheet1!BQ108</f>
        <v>12</v>
      </c>
      <c r="B108" s="4">
        <f>表1[[#This Row],[躯体化]]/12</f>
        <v>1</v>
      </c>
      <c r="C10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8">
        <f>Sheet1!BX108+Sheet1!BN108+Sheet1!BJ108+Sheet1!BE108+Sheet1!BD108+Sheet1!AW108+Sheet1!AM108+Sheet1!U108+Sheet1!T108+Sheet1!N108</f>
        <v>10</v>
      </c>
      <c r="E108" s="4">
        <f>表1[[#This Row],[强迫]]/10</f>
        <v>1</v>
      </c>
      <c r="F10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8">
        <f>Sheet1!Q108+Sheet1!AF108+Sheet1!AS108+Sheet1!AU108+Sheet1!AV108+Sheet1!AZ108+Sheet1!BT108+Sheet1!CB108+Sheet1!CF108</f>
        <v>9</v>
      </c>
      <c r="H108" s="4">
        <f>表1[[#This Row],[人际关系]]/9</f>
        <v>1</v>
      </c>
      <c r="I10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8">
        <f>Sheet1!CL108+Sheet1!CD108+Sheet1!BM108+Sheet1!AQ108+Sheet1!AP108+Sheet1!AO108+Sheet1!AN108+Sheet1!AK108+Sheet1!AG108+Sheet1!AE108+Sheet1!Z108+Sheet1!Y108+Sheet1!P108</f>
        <v>13</v>
      </c>
      <c r="K108" s="4">
        <f>表1[[#This Row],[抑郁]]/13</f>
        <v>1</v>
      </c>
      <c r="L10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8">
        <f>Sheet1!M108+Sheet1!AB108+Sheet1!AH108+Sheet1!AR108+Sheet1!AX108+Sheet1!BP108+Sheet1!CE108+Sheet1!CK108+Sheet1!CM108+Sheet1!CS108</f>
        <v>10</v>
      </c>
      <c r="N108" s="4">
        <f>表1[[#This Row],[焦虑]]/10</f>
        <v>1</v>
      </c>
      <c r="O10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8">
        <f>Sheet1!V108+Sheet1!AI108+Sheet1!BV108+Sheet1!BZ108+Sheet1!CG108+Sheet1!CN108</f>
        <v>6</v>
      </c>
      <c r="Q108" s="4">
        <f>表1[[#This Row],[敌对]]/6</f>
        <v>1</v>
      </c>
      <c r="R10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8">
        <f>Sheet1!CO108+Sheet1!CH108+Sheet1!CC108+Sheet1!BI108+Sheet1!BF108+Sheet1!AJ108+Sheet1!X108</f>
        <v>7</v>
      </c>
      <c r="T108" s="4">
        <f>表1[[#This Row],[恐怖]]/7</f>
        <v>1</v>
      </c>
      <c r="U10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8">
        <f>Sheet1!CI108+Sheet1!CP108+Sheet1!CA108+Sheet1!BB108+Sheet1!AC108+Sheet1!S108</f>
        <v>6</v>
      </c>
      <c r="W108" s="4">
        <f>表1[[#This Row],[偏执]]/6</f>
        <v>1</v>
      </c>
      <c r="X10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8">
        <f>Sheet1!R108+Sheet1!AA108+Sheet1!AT108+Sheet1!BU108+Sheet1!CJ108+Sheet1!CQ108+Sheet1!CR108+Sheet1!CT108+Sheet1!CU108+Sheet1!CW108</f>
        <v>10</v>
      </c>
      <c r="Z108" s="4">
        <f>表1[[#This Row],[精神病性]]/10</f>
        <v>1</v>
      </c>
      <c r="AA10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09" spans="1:27" ht="13.5" x14ac:dyDescent="0.3">
      <c r="A109">
        <f>Sheet1!L109+Sheet1!O109+Sheet1!W109+Sheet1!AL109+Sheet1!AY109+Sheet1!BA109+Sheet1!BG109+Sheet1!BH109+Sheet1!BK109+Sheet1!BL109+Sheet1!BO109+Sheet1!BQ109</f>
        <v>15</v>
      </c>
      <c r="B109" s="4">
        <f>表1[[#This Row],[躯体化]]/12</f>
        <v>1.25</v>
      </c>
      <c r="C10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9">
        <f>Sheet1!BX109+Sheet1!BN109+Sheet1!BJ109+Sheet1!BE109+Sheet1!BD109+Sheet1!AW109+Sheet1!AM109+Sheet1!U109+Sheet1!T109+Sheet1!N109</f>
        <v>10</v>
      </c>
      <c r="E109" s="4">
        <f>表1[[#This Row],[强迫]]/10</f>
        <v>1</v>
      </c>
      <c r="F10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9">
        <f>Sheet1!Q109+Sheet1!AF109+Sheet1!AS109+Sheet1!AU109+Sheet1!AV109+Sheet1!AZ109+Sheet1!BT109+Sheet1!CB109+Sheet1!CF109</f>
        <v>12</v>
      </c>
      <c r="H109" s="4">
        <f>表1[[#This Row],[人际关系]]/9</f>
        <v>1.3333333333333333</v>
      </c>
      <c r="I10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9">
        <f>Sheet1!CL109+Sheet1!CD109+Sheet1!BM109+Sheet1!AQ109+Sheet1!AP109+Sheet1!AO109+Sheet1!AN109+Sheet1!AK109+Sheet1!AG109+Sheet1!AE109+Sheet1!Z109+Sheet1!Y109+Sheet1!P109</f>
        <v>15</v>
      </c>
      <c r="K109" s="4">
        <f>表1[[#This Row],[抑郁]]/13</f>
        <v>1.1538461538461537</v>
      </c>
      <c r="L10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9">
        <f>Sheet1!M109+Sheet1!AB109+Sheet1!AH109+Sheet1!AR109+Sheet1!AX109+Sheet1!BP109+Sheet1!CE109+Sheet1!CK109+Sheet1!CM109+Sheet1!CS109</f>
        <v>10</v>
      </c>
      <c r="N109" s="4">
        <f>表1[[#This Row],[焦虑]]/10</f>
        <v>1</v>
      </c>
      <c r="O10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9">
        <f>Sheet1!V109+Sheet1!AI109+Sheet1!BV109+Sheet1!BZ109+Sheet1!CG109+Sheet1!CN109</f>
        <v>7</v>
      </c>
      <c r="Q109" s="4">
        <f>表1[[#This Row],[敌对]]/6</f>
        <v>1.1666666666666667</v>
      </c>
      <c r="R10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9">
        <f>Sheet1!CO109+Sheet1!CH109+Sheet1!CC109+Sheet1!BI109+Sheet1!BF109+Sheet1!AJ109+Sheet1!X109</f>
        <v>7</v>
      </c>
      <c r="T109" s="4">
        <f>表1[[#This Row],[恐怖]]/7</f>
        <v>1</v>
      </c>
      <c r="U10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9">
        <f>Sheet1!CI109+Sheet1!CP109+Sheet1!CA109+Sheet1!BB109+Sheet1!AC109+Sheet1!S109</f>
        <v>8</v>
      </c>
      <c r="W109" s="4">
        <f>表1[[#This Row],[偏执]]/6</f>
        <v>1.3333333333333333</v>
      </c>
      <c r="X10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9">
        <f>Sheet1!R109+Sheet1!AA109+Sheet1!AT109+Sheet1!BU109+Sheet1!CJ109+Sheet1!CQ109+Sheet1!CR109+Sheet1!CT109+Sheet1!CU109+Sheet1!CW109</f>
        <v>10</v>
      </c>
      <c r="Z109" s="4">
        <f>表1[[#This Row],[精神病性]]/10</f>
        <v>1</v>
      </c>
      <c r="AA10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10" spans="1:27" ht="13.5" x14ac:dyDescent="0.3">
      <c r="A110">
        <f>Sheet1!L110+Sheet1!O110+Sheet1!W110+Sheet1!AL110+Sheet1!AY110+Sheet1!BA110+Sheet1!BG110+Sheet1!BH110+Sheet1!BK110+Sheet1!BL110+Sheet1!BO110+Sheet1!BQ110</f>
        <v>15</v>
      </c>
      <c r="B110" s="4">
        <f>表1[[#This Row],[躯体化]]/12</f>
        <v>1.25</v>
      </c>
      <c r="C11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0">
        <f>Sheet1!BX110+Sheet1!BN110+Sheet1!BJ110+Sheet1!BE110+Sheet1!BD110+Sheet1!AW110+Sheet1!AM110+Sheet1!U110+Sheet1!T110+Sheet1!N110</f>
        <v>13</v>
      </c>
      <c r="E110" s="4">
        <f>表1[[#This Row],[强迫]]/10</f>
        <v>1.3</v>
      </c>
      <c r="F11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0">
        <f>Sheet1!Q110+Sheet1!AF110+Sheet1!AS110+Sheet1!AU110+Sheet1!AV110+Sheet1!AZ110+Sheet1!BT110+Sheet1!CB110+Sheet1!CF110</f>
        <v>10</v>
      </c>
      <c r="H110" s="4">
        <f>表1[[#This Row],[人际关系]]/9</f>
        <v>1.1111111111111112</v>
      </c>
      <c r="I11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0">
        <f>Sheet1!CL110+Sheet1!CD110+Sheet1!BM110+Sheet1!AQ110+Sheet1!AP110+Sheet1!AO110+Sheet1!AN110+Sheet1!AK110+Sheet1!AG110+Sheet1!AE110+Sheet1!Z110+Sheet1!Y110+Sheet1!P110</f>
        <v>15</v>
      </c>
      <c r="K110" s="4">
        <f>表1[[#This Row],[抑郁]]/13</f>
        <v>1.1538461538461537</v>
      </c>
      <c r="L11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0">
        <f>Sheet1!M110+Sheet1!AB110+Sheet1!AH110+Sheet1!AR110+Sheet1!AX110+Sheet1!BP110+Sheet1!CE110+Sheet1!CK110+Sheet1!CM110+Sheet1!CS110</f>
        <v>11</v>
      </c>
      <c r="N110" s="4">
        <f>表1[[#This Row],[焦虑]]/10</f>
        <v>1.1000000000000001</v>
      </c>
      <c r="O11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0">
        <f>Sheet1!V110+Sheet1!AI110+Sheet1!BV110+Sheet1!BZ110+Sheet1!CG110+Sheet1!CN110</f>
        <v>6</v>
      </c>
      <c r="Q110" s="4">
        <f>表1[[#This Row],[敌对]]/6</f>
        <v>1</v>
      </c>
      <c r="R11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0">
        <f>Sheet1!CO110+Sheet1!CH110+Sheet1!CC110+Sheet1!BI110+Sheet1!BF110+Sheet1!AJ110+Sheet1!X110</f>
        <v>8</v>
      </c>
      <c r="T110" s="4">
        <f>表1[[#This Row],[恐怖]]/7</f>
        <v>1.1428571428571428</v>
      </c>
      <c r="U11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0">
        <f>Sheet1!CI110+Sheet1!CP110+Sheet1!CA110+Sheet1!BB110+Sheet1!AC110+Sheet1!S110</f>
        <v>6</v>
      </c>
      <c r="W110" s="4">
        <f>表1[[#This Row],[偏执]]/6</f>
        <v>1</v>
      </c>
      <c r="X11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0">
        <f>Sheet1!R110+Sheet1!AA110+Sheet1!AT110+Sheet1!BU110+Sheet1!CJ110+Sheet1!CQ110+Sheet1!CR110+Sheet1!CT110+Sheet1!CU110+Sheet1!CW110</f>
        <v>11</v>
      </c>
      <c r="Z110" s="4">
        <f>表1[[#This Row],[精神病性]]/10</f>
        <v>1.1000000000000001</v>
      </c>
      <c r="AA11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11" spans="1:27" ht="13.5" x14ac:dyDescent="0.3">
      <c r="A111">
        <f>Sheet1!L111+Sheet1!O111+Sheet1!W111+Sheet1!AL111+Sheet1!AY111+Sheet1!BA111+Sheet1!BG111+Sheet1!BH111+Sheet1!BK111+Sheet1!BL111+Sheet1!BO111+Sheet1!BQ111</f>
        <v>14</v>
      </c>
      <c r="B111" s="4">
        <f>表1[[#This Row],[躯体化]]/12</f>
        <v>1.1666666666666667</v>
      </c>
      <c r="C11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1">
        <f>Sheet1!BX111+Sheet1!BN111+Sheet1!BJ111+Sheet1!BE111+Sheet1!BD111+Sheet1!AW111+Sheet1!AM111+Sheet1!U111+Sheet1!T111+Sheet1!N111</f>
        <v>10</v>
      </c>
      <c r="E111" s="4">
        <f>表1[[#This Row],[强迫]]/10</f>
        <v>1</v>
      </c>
      <c r="F11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1">
        <f>Sheet1!Q111+Sheet1!AF111+Sheet1!AS111+Sheet1!AU111+Sheet1!AV111+Sheet1!AZ111+Sheet1!BT111+Sheet1!CB111+Sheet1!CF111</f>
        <v>9</v>
      </c>
      <c r="H111" s="4">
        <f>表1[[#This Row],[人际关系]]/9</f>
        <v>1</v>
      </c>
      <c r="I11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1">
        <f>Sheet1!CL111+Sheet1!CD111+Sheet1!BM111+Sheet1!AQ111+Sheet1!AP111+Sheet1!AO111+Sheet1!AN111+Sheet1!AK111+Sheet1!AG111+Sheet1!AE111+Sheet1!Z111+Sheet1!Y111+Sheet1!P111</f>
        <v>13</v>
      </c>
      <c r="K111" s="4">
        <f>表1[[#This Row],[抑郁]]/13</f>
        <v>1</v>
      </c>
      <c r="L11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1">
        <f>Sheet1!M111+Sheet1!AB111+Sheet1!AH111+Sheet1!AR111+Sheet1!AX111+Sheet1!BP111+Sheet1!CE111+Sheet1!CK111+Sheet1!CM111+Sheet1!CS111</f>
        <v>10</v>
      </c>
      <c r="N111" s="4">
        <f>表1[[#This Row],[焦虑]]/10</f>
        <v>1</v>
      </c>
      <c r="O11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1">
        <f>Sheet1!V111+Sheet1!AI111+Sheet1!BV111+Sheet1!BZ111+Sheet1!CG111+Sheet1!CN111</f>
        <v>6</v>
      </c>
      <c r="Q111" s="4">
        <f>表1[[#This Row],[敌对]]/6</f>
        <v>1</v>
      </c>
      <c r="R11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1">
        <f>Sheet1!CO111+Sheet1!CH111+Sheet1!CC111+Sheet1!BI111+Sheet1!BF111+Sheet1!AJ111+Sheet1!X111</f>
        <v>7</v>
      </c>
      <c r="T111" s="4">
        <f>表1[[#This Row],[恐怖]]/7</f>
        <v>1</v>
      </c>
      <c r="U11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1">
        <f>Sheet1!CI111+Sheet1!CP111+Sheet1!CA111+Sheet1!BB111+Sheet1!AC111+Sheet1!S111</f>
        <v>6</v>
      </c>
      <c r="W111" s="4">
        <f>表1[[#This Row],[偏执]]/6</f>
        <v>1</v>
      </c>
      <c r="X11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1">
        <f>Sheet1!R111+Sheet1!AA111+Sheet1!AT111+Sheet1!BU111+Sheet1!CJ111+Sheet1!CQ111+Sheet1!CR111+Sheet1!CT111+Sheet1!CU111+Sheet1!CW111</f>
        <v>10</v>
      </c>
      <c r="Z111" s="4">
        <f>表1[[#This Row],[精神病性]]/10</f>
        <v>1</v>
      </c>
      <c r="AA11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12" spans="1:27" ht="13.5" x14ac:dyDescent="0.3">
      <c r="A112">
        <f>Sheet1!L112+Sheet1!O112+Sheet1!W112+Sheet1!AL112+Sheet1!AY112+Sheet1!BA112+Sheet1!BG112+Sheet1!BH112+Sheet1!BK112+Sheet1!BL112+Sheet1!BO112+Sheet1!BQ112</f>
        <v>12</v>
      </c>
      <c r="B112" s="4">
        <f>表1[[#This Row],[躯体化]]/12</f>
        <v>1</v>
      </c>
      <c r="C11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2">
        <f>Sheet1!BX112+Sheet1!BN112+Sheet1!BJ112+Sheet1!BE112+Sheet1!BD112+Sheet1!AW112+Sheet1!AM112+Sheet1!U112+Sheet1!T112+Sheet1!N112</f>
        <v>10</v>
      </c>
      <c r="E112" s="4">
        <f>表1[[#This Row],[强迫]]/10</f>
        <v>1</v>
      </c>
      <c r="F11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2">
        <f>Sheet1!Q112+Sheet1!AF112+Sheet1!AS112+Sheet1!AU112+Sheet1!AV112+Sheet1!AZ112+Sheet1!BT112+Sheet1!CB112+Sheet1!CF112</f>
        <v>9</v>
      </c>
      <c r="H112" s="4">
        <f>表1[[#This Row],[人际关系]]/9</f>
        <v>1</v>
      </c>
      <c r="I11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2">
        <f>Sheet1!CL112+Sheet1!CD112+Sheet1!BM112+Sheet1!AQ112+Sheet1!AP112+Sheet1!AO112+Sheet1!AN112+Sheet1!AK112+Sheet1!AG112+Sheet1!AE112+Sheet1!Z112+Sheet1!Y112+Sheet1!P112</f>
        <v>13</v>
      </c>
      <c r="K112" s="4">
        <f>表1[[#This Row],[抑郁]]/13</f>
        <v>1</v>
      </c>
      <c r="L11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2">
        <f>Sheet1!M112+Sheet1!AB112+Sheet1!AH112+Sheet1!AR112+Sheet1!AX112+Sheet1!BP112+Sheet1!CE112+Sheet1!CK112+Sheet1!CM112+Sheet1!CS112</f>
        <v>10</v>
      </c>
      <c r="N112" s="4">
        <f>表1[[#This Row],[焦虑]]/10</f>
        <v>1</v>
      </c>
      <c r="O11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2">
        <f>Sheet1!V112+Sheet1!AI112+Sheet1!BV112+Sheet1!BZ112+Sheet1!CG112+Sheet1!CN112</f>
        <v>6</v>
      </c>
      <c r="Q112" s="4">
        <f>表1[[#This Row],[敌对]]/6</f>
        <v>1</v>
      </c>
      <c r="R11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2">
        <f>Sheet1!CO112+Sheet1!CH112+Sheet1!CC112+Sheet1!BI112+Sheet1!BF112+Sheet1!AJ112+Sheet1!X112</f>
        <v>7</v>
      </c>
      <c r="T112" s="4">
        <f>表1[[#This Row],[恐怖]]/7</f>
        <v>1</v>
      </c>
      <c r="U11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2">
        <f>Sheet1!CI112+Sheet1!CP112+Sheet1!CA112+Sheet1!BB112+Sheet1!AC112+Sheet1!S112</f>
        <v>6</v>
      </c>
      <c r="W112" s="4">
        <f>表1[[#This Row],[偏执]]/6</f>
        <v>1</v>
      </c>
      <c r="X11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2">
        <f>Sheet1!R112+Sheet1!AA112+Sheet1!AT112+Sheet1!BU112+Sheet1!CJ112+Sheet1!CQ112+Sheet1!CR112+Sheet1!CT112+Sheet1!CU112+Sheet1!CW112</f>
        <v>10</v>
      </c>
      <c r="Z112" s="4">
        <f>表1[[#This Row],[精神病性]]/10</f>
        <v>1</v>
      </c>
      <c r="AA11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  <row r="113" spans="1:27" ht="13.5" x14ac:dyDescent="0.3">
      <c r="A113">
        <f>Sheet1!L113+Sheet1!O113+Sheet1!W113+Sheet1!AL113+Sheet1!AY113+Sheet1!BA113+Sheet1!BG113+Sheet1!BH113+Sheet1!BK113+Sheet1!BL113+Sheet1!BO113+Sheet1!BQ113</f>
        <v>12</v>
      </c>
      <c r="B113" s="4">
        <f>表1[[#This Row],[躯体化]]/12</f>
        <v>1</v>
      </c>
      <c r="C11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3">
        <f>Sheet1!BX113+Sheet1!BN113+Sheet1!BJ113+Sheet1!BE113+Sheet1!BD113+Sheet1!AW113+Sheet1!AM113+Sheet1!U113+Sheet1!T113+Sheet1!N113</f>
        <v>10</v>
      </c>
      <c r="E113" s="4">
        <f>表1[[#This Row],[强迫]]/10</f>
        <v>1</v>
      </c>
      <c r="F11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3">
        <f>Sheet1!Q113+Sheet1!AF113+Sheet1!AS113+Sheet1!AU113+Sheet1!AV113+Sheet1!AZ113+Sheet1!BT113+Sheet1!CB113+Sheet1!CF113</f>
        <v>9</v>
      </c>
      <c r="H113" s="4">
        <f>表1[[#This Row],[人际关系]]/9</f>
        <v>1</v>
      </c>
      <c r="I11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3">
        <f>Sheet1!CL113+Sheet1!CD113+Sheet1!BM113+Sheet1!AQ113+Sheet1!AP113+Sheet1!AO113+Sheet1!AN113+Sheet1!AK113+Sheet1!AG113+Sheet1!AE113+Sheet1!Z113+Sheet1!Y113+Sheet1!P113</f>
        <v>13</v>
      </c>
      <c r="K113" s="4">
        <f>表1[[#This Row],[抑郁]]/13</f>
        <v>1</v>
      </c>
      <c r="L11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3">
        <f>Sheet1!M113+Sheet1!AB113+Sheet1!AH113+Sheet1!AR113+Sheet1!AX113+Sheet1!BP113+Sheet1!CE113+Sheet1!CK113+Sheet1!CM113+Sheet1!CS113</f>
        <v>10</v>
      </c>
      <c r="N113" s="4">
        <f>表1[[#This Row],[焦虑]]/10</f>
        <v>1</v>
      </c>
      <c r="O11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3">
        <f>Sheet1!V113+Sheet1!AI113+Sheet1!BV113+Sheet1!BZ113+Sheet1!CG113+Sheet1!CN113</f>
        <v>6</v>
      </c>
      <c r="Q113" s="4">
        <f>表1[[#This Row],[敌对]]/6</f>
        <v>1</v>
      </c>
      <c r="R11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3">
        <f>Sheet1!CO113+Sheet1!CH113+Sheet1!CC113+Sheet1!BI113+Sheet1!BF113+Sheet1!AJ113+Sheet1!X113</f>
        <v>7</v>
      </c>
      <c r="T113" s="4">
        <f>表1[[#This Row],[恐怖]]/7</f>
        <v>1</v>
      </c>
      <c r="U11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3">
        <f>Sheet1!CI113+Sheet1!CP113+Sheet1!CA113+Sheet1!BB113+Sheet1!AC113+Sheet1!S113</f>
        <v>6</v>
      </c>
      <c r="W113" s="4">
        <f>表1[[#This Row],[偏执]]/6</f>
        <v>1</v>
      </c>
      <c r="X11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3">
        <f>Sheet1!R113+Sheet1!AA113+Sheet1!AT113+Sheet1!BU113+Sheet1!CJ113+Sheet1!CQ113+Sheet1!CR113+Sheet1!CT113+Sheet1!CU113+Sheet1!CW113</f>
        <v>10</v>
      </c>
      <c r="Z113" s="4">
        <f>表1[[#This Row],[精神病性]]/10</f>
        <v>1</v>
      </c>
      <c r="AA11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</dc:creator>
  <cp:keywords/>
  <dc:description/>
  <cp:lastModifiedBy>www</cp:lastModifiedBy>
  <dcterms:created xsi:type="dcterms:W3CDTF">2021-06-25T16:59:12Z</dcterms:created>
  <dcterms:modified xsi:type="dcterms:W3CDTF">2021-07-01T05:57:13Z</dcterms:modified>
  <cp:category/>
  <cp:contentStatus/>
</cp:coreProperties>
</file>