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E292E89F-2C49-437F-8663-A99327CD4C3F}" xr6:coauthVersionLast="47" xr6:coauthVersionMax="47" xr10:uidLastSave="{00000000-0000-0000-0000-000000000000}"/>
  <bookViews>
    <workbookView xWindow="3048" yWindow="3132" windowWidth="17280" windowHeight="8880" activeTab="3" xr2:uid="{42BE87DC-9B06-4412-96EA-0B4E6CDE1E77}"/>
  </bookViews>
  <sheets>
    <sheet name="2x2" sheetId="5" r:id="rId1"/>
    <sheet name="3x3" sheetId="1" r:id="rId2"/>
    <sheet name="4x4" sheetId="2" r:id="rId3"/>
    <sheet name="5x5" sheetId="3" r:id="rId4"/>
    <sheet name="3x3 OH" sheetId="4" r:id="rId5"/>
    <sheet name="Pyraminx" sheetId="6" r:id="rId6"/>
    <sheet name="Skewb" sheetId="7" r:id="rId7"/>
  </sheets>
  <definedNames>
    <definedName name="_xlnm._FilterDatabase" localSheetId="0" hidden="1">'2x2'!$A$1:$B$1</definedName>
    <definedName name="_xlnm._FilterDatabase" localSheetId="1" hidden="1">'3x3'!$A$1:$G$1</definedName>
    <definedName name="_xlnm._FilterDatabase" localSheetId="4" hidden="1">'3x3 OH'!$A$1:$G$1</definedName>
    <definedName name="_xlnm._FilterDatabase" localSheetId="2" hidden="1">'4x4'!$A$1:$G$1</definedName>
    <definedName name="_xlnm._FilterDatabase" localSheetId="3" hidden="1">'5x5'!$A$1:$G$1</definedName>
    <definedName name="_xlnm._FilterDatabase" localSheetId="5" hidden="1">Pyraminx!$A$1:$G$1</definedName>
    <definedName name="_xlnm._FilterDatabase" localSheetId="6" hidden="1">Skewb!$A$1:$B$1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4" l="1"/>
  <c r="G6" i="4"/>
  <c r="B6" i="4"/>
  <c r="G3" i="4"/>
  <c r="G2" i="4"/>
  <c r="G4" i="4"/>
  <c r="G7" i="6"/>
  <c r="B7" i="6"/>
  <c r="G9" i="6"/>
  <c r="B9" i="6"/>
  <c r="G6" i="6"/>
  <c r="G11" i="6"/>
  <c r="G8" i="6"/>
  <c r="G4" i="6"/>
  <c r="G10" i="6"/>
  <c r="B10" i="6"/>
  <c r="G3" i="6"/>
  <c r="G5" i="6"/>
  <c r="G2" i="6"/>
  <c r="G4" i="2"/>
  <c r="G3" i="2"/>
  <c r="G2" i="2"/>
  <c r="G2" i="1"/>
  <c r="G4" i="1"/>
  <c r="G6" i="1"/>
  <c r="G3" i="1"/>
  <c r="G5" i="1"/>
</calcChain>
</file>

<file path=xl/sharedStrings.xml><?xml version="1.0" encoding="utf-8"?>
<sst xmlns="http://schemas.openxmlformats.org/spreadsheetml/2006/main" count="133" uniqueCount="63">
  <si>
    <t>Nama</t>
  </si>
  <si>
    <t>Time Stamp 1</t>
  </si>
  <si>
    <t>Time Stamp 2</t>
  </si>
  <si>
    <t>Time Stamp 3</t>
  </si>
  <si>
    <t>Time Stamp 4</t>
  </si>
  <si>
    <t>Time Stamp 5</t>
  </si>
  <si>
    <t>AVERAGE</t>
  </si>
  <si>
    <t>Steve Jourdane</t>
  </si>
  <si>
    <t>Moch. Fadhlan Haqqul Isyq</t>
  </si>
  <si>
    <t>Daniel Christopher</t>
  </si>
  <si>
    <t>Kenneth Nursalim</t>
  </si>
  <si>
    <t>Muhammad Sandi Rizqi Ramadhan</t>
  </si>
  <si>
    <t>Muhammad Fitzal Ashfa Muzakfar</t>
  </si>
  <si>
    <t>Zaky Kurnia Falah</t>
  </si>
  <si>
    <t>Aditya Mulyadi</t>
  </si>
  <si>
    <t>Ida Putu Sucita Danuartha</t>
  </si>
  <si>
    <t>Muhamad Adlu Genujaya</t>
  </si>
  <si>
    <t>DNF</t>
  </si>
  <si>
    <t>Hezekiah Jaden Susanto</t>
  </si>
  <si>
    <t xml:space="preserve">Joshua Norren Chandra </t>
  </si>
  <si>
    <t>Gesang restu jaya</t>
  </si>
  <si>
    <t>Owen lee</t>
  </si>
  <si>
    <t>Muh. Ishaq Romadhan</t>
  </si>
  <si>
    <t>Muttaqin Habibullah</t>
  </si>
  <si>
    <t>Steve Jourdane Saputra</t>
  </si>
  <si>
    <t>Meygel Alister Somba</t>
  </si>
  <si>
    <t>Sandy Putra Andhika</t>
  </si>
  <si>
    <t>Joshua norren chandra</t>
  </si>
  <si>
    <t>Muhammad Hafidh Aulia</t>
  </si>
  <si>
    <t>Muhammad Anakya Yuanggara Ilzar</t>
  </si>
  <si>
    <t>Muhammad Hafizh Al-Husein</t>
  </si>
  <si>
    <t>Hezekiah Jaden Susanto (叶奇安)</t>
  </si>
  <si>
    <t>Meygel Alista Somba</t>
  </si>
  <si>
    <t>Ejane Sutjiadi</t>
  </si>
  <si>
    <t>Asilka Nasharu</t>
  </si>
  <si>
    <t>Owen Lee</t>
  </si>
  <si>
    <t>Akmal Isyam Huda</t>
  </si>
  <si>
    <t>M Dimaz Fahrudin</t>
  </si>
  <si>
    <t>Muhammad Javaz Alfarisi</t>
  </si>
  <si>
    <t>M.Hadziq Isfandiyar</t>
  </si>
  <si>
    <t>1:21.97</t>
  </si>
  <si>
    <t>3:05.49</t>
  </si>
  <si>
    <t>3:12.02</t>
  </si>
  <si>
    <t>3:13.05</t>
  </si>
  <si>
    <t>1:32.12</t>
  </si>
  <si>
    <t>1:17.31</t>
  </si>
  <si>
    <t>1:18.28</t>
  </si>
  <si>
    <t>1:21.68</t>
  </si>
  <si>
    <t>1:28.46</t>
  </si>
  <si>
    <t>1:15.59</t>
  </si>
  <si>
    <t>1:11.48</t>
  </si>
  <si>
    <t>1:21.19</t>
  </si>
  <si>
    <t>1:09.01</t>
  </si>
  <si>
    <t>2:03.67</t>
  </si>
  <si>
    <t>1:53.59</t>
  </si>
  <si>
    <t>1:30.06</t>
  </si>
  <si>
    <t>2:06.12</t>
  </si>
  <si>
    <t>2:05.06</t>
  </si>
  <si>
    <t>1:22.81</t>
  </si>
  <si>
    <t>1:11.85</t>
  </si>
  <si>
    <t>1:13.97</t>
  </si>
  <si>
    <t>2:00.77</t>
  </si>
  <si>
    <t>13:10.19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</si>
</sst>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16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Fill="1" applyBorder="1" applyAlignment="1">
      <alignment horizontal="center"/>
    </xf>
    <xf numFmtId="0" fontId="1" fillId="0" borderId="1" xfId="0" applyFont="1" applyBorder="1"/>
    <xf numFmtId="2" fontId="0" fillId="0" borderId="1" xfId="0" applyNumberFormat="1" applyFill="1" applyBorder="1" applyAlignment="1">
      <alignment horizontal="center"/>
    </xf>
    <xf numFmtId="0" fontId="3" fillId="0" borderId="0" xfId="0" applyFont="1" applyBorder="1" applyAlignment="1">
      <alignment wrapText="1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/>
    <xf numFmtId="0" fontId="0" fillId="4" borderId="1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0" borderId="1" xfId="0" applyFont="1" applyFill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4" borderId="0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0" fillId="4" borderId="2" xfId="0" applyFill="1" applyBorder="1" applyAlignment="1">
      <alignment horizontal="center"/>
    </xf>
    <xf numFmtId="47" fontId="1" fillId="0" borderId="1" xfId="0" applyNumberFormat="1" applyFont="1" applyBorder="1" applyAlignment="1">
      <alignment wrapText="1"/>
    </xf>
    <xf numFmtId="20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8E5A3-CE74-40F8-927C-1C10E0927486}">
  <dimension ref="A1:B11"/>
  <sheetViews>
    <sheetView zoomScale="76" zoomScaleNormal="130" workbookViewId="0">
      <selection sqref="A1:B10"/>
    </sheetView>
  </sheetViews>
  <sheetFormatPr defaultRowHeight="14.4" x14ac:dyDescent="0.3"/>
  <cols>
    <col min="1" max="1" width="33.77734375" customWidth="1"/>
    <col min="2" max="2" width="17.109375" customWidth="1"/>
    <col min="3" max="3" width="20" customWidth="1"/>
    <col min="4" max="4" width="18.33203125" customWidth="1"/>
    <col min="5" max="5" width="17" customWidth="1"/>
    <col min="6" max="6" width="18.109375" customWidth="1"/>
    <col min="7" max="7" width="15.21875" customWidth="1"/>
  </cols>
  <sheetData>
    <row r="1" spans="1:2" x14ac:dyDescent="0.3">
      <c r="A1" s="6" t="s">
        <v>0</v>
      </c>
      <c r="B1" s="7" t="s">
        <v>6</v>
      </c>
    </row>
    <row r="2" spans="1:2" x14ac:dyDescent="0.3">
      <c r="A2" s="2" t="s">
        <v>12</v>
      </c>
      <c r="B2" s="10">
        <v>3.59</v>
      </c>
    </row>
    <row r="3" spans="1:2" x14ac:dyDescent="0.3">
      <c r="A3" s="3" t="s">
        <v>9</v>
      </c>
      <c r="B3" s="8">
        <v>4.4800000000000004</v>
      </c>
    </row>
    <row r="4" spans="1:2" x14ac:dyDescent="0.3">
      <c r="A4" s="3" t="s">
        <v>15</v>
      </c>
      <c r="B4" s="20">
        <v>4.57</v>
      </c>
    </row>
    <row r="5" spans="1:2" x14ac:dyDescent="0.3">
      <c r="A5" s="3" t="s">
        <v>25</v>
      </c>
      <c r="B5" s="20">
        <v>4.6500000000000004</v>
      </c>
    </row>
    <row r="6" spans="1:2" x14ac:dyDescent="0.3">
      <c r="A6" s="3" t="s">
        <v>11</v>
      </c>
      <c r="B6" s="10">
        <v>4.8099999999999996</v>
      </c>
    </row>
    <row r="7" spans="1:2" x14ac:dyDescent="0.3">
      <c r="A7" s="3" t="s">
        <v>34</v>
      </c>
      <c r="B7" s="8">
        <v>5.63</v>
      </c>
    </row>
    <row r="8" spans="1:2" x14ac:dyDescent="0.3">
      <c r="A8" s="3" t="s">
        <v>16</v>
      </c>
      <c r="B8" s="20">
        <v>5.84</v>
      </c>
    </row>
    <row r="9" spans="1:2" x14ac:dyDescent="0.3">
      <c r="A9" s="22" t="s">
        <v>35</v>
      </c>
      <c r="B9" s="10">
        <v>6.22</v>
      </c>
    </row>
    <row r="10" spans="1:2" x14ac:dyDescent="0.3">
      <c r="A10" s="3" t="s">
        <v>27</v>
      </c>
      <c r="B10" s="20">
        <v>7</v>
      </c>
    </row>
    <row r="11" spans="1:2" x14ac:dyDescent="0.3">
      <c r="A11" s="23"/>
      <c r="B11" s="21"/>
    </row>
  </sheetData>
  <autoFilter ref="A1:B1" xr:uid="{9778E5A3-CE74-40F8-927C-1C10E0927486}">
    <sortState xmlns:xlrd2="http://schemas.microsoft.com/office/spreadsheetml/2017/richdata2" ref="A2:B10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35493-9A9B-4896-9EFF-06B0EB991F77}">
  <dimension ref="A1:G11"/>
  <sheetViews>
    <sheetView zoomScale="43" workbookViewId="0">
      <selection sqref="A1:G11"/>
    </sheetView>
  </sheetViews>
  <sheetFormatPr defaultRowHeight="14.4" x14ac:dyDescent="0.3"/>
  <cols>
    <col min="1" max="1" width="29" customWidth="1"/>
    <col min="2" max="2" width="17.109375" customWidth="1"/>
    <col min="3" max="3" width="20" customWidth="1"/>
    <col min="4" max="4" width="18.33203125" customWidth="1"/>
    <col min="5" max="5" width="17" customWidth="1"/>
    <col min="6" max="6" width="18.109375" customWidth="1"/>
    <col min="7" max="7" width="15.21875" customWidth="1"/>
  </cols>
  <sheetData>
    <row r="1" spans="1:7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x14ac:dyDescent="0.3">
      <c r="A2" s="2" t="s">
        <v>7</v>
      </c>
      <c r="B2" s="8">
        <v>6.14</v>
      </c>
      <c r="C2" s="9">
        <v>10.96</v>
      </c>
      <c r="D2" s="9">
        <v>7.14</v>
      </c>
      <c r="E2" s="9">
        <v>7.84</v>
      </c>
      <c r="F2" s="9">
        <v>6.81</v>
      </c>
      <c r="G2" s="8">
        <f>(F2+E2+D2)/3</f>
        <v>7.2633333333333328</v>
      </c>
    </row>
    <row r="3" spans="1:7" ht="27" x14ac:dyDescent="0.3">
      <c r="A3" s="3" t="s">
        <v>11</v>
      </c>
      <c r="B3" s="10">
        <v>9.7899999999999991</v>
      </c>
      <c r="C3" s="10">
        <v>9.08</v>
      </c>
      <c r="D3" s="10">
        <v>10.06</v>
      </c>
      <c r="E3" s="10">
        <v>7.29</v>
      </c>
      <c r="F3" s="10">
        <v>7.03</v>
      </c>
      <c r="G3" s="10">
        <f>(E3+C3+B3)/3</f>
        <v>8.7200000000000006</v>
      </c>
    </row>
    <row r="4" spans="1:7" x14ac:dyDescent="0.3">
      <c r="A4" s="3" t="s">
        <v>9</v>
      </c>
      <c r="B4" s="10">
        <v>10.8</v>
      </c>
      <c r="C4" s="10">
        <v>8.0500000000000007</v>
      </c>
      <c r="D4" s="10">
        <v>7.96</v>
      </c>
      <c r="E4" s="10">
        <v>10.77</v>
      </c>
      <c r="F4" s="10" t="s">
        <v>17</v>
      </c>
      <c r="G4" s="8">
        <f>(E4+C4+B4)/3</f>
        <v>9.8733333333333331</v>
      </c>
    </row>
    <row r="5" spans="1:7" ht="27" x14ac:dyDescent="0.3">
      <c r="A5" s="3" t="s">
        <v>16</v>
      </c>
      <c r="B5" s="10">
        <v>9.36</v>
      </c>
      <c r="C5" s="10">
        <v>12.37</v>
      </c>
      <c r="D5" s="10">
        <v>9.61</v>
      </c>
      <c r="E5" s="10">
        <v>10.43</v>
      </c>
      <c r="F5" s="10">
        <v>11.55</v>
      </c>
      <c r="G5" s="10">
        <f>(D5+E5+F5)/3</f>
        <v>10.53</v>
      </c>
    </row>
    <row r="6" spans="1:7" ht="27" x14ac:dyDescent="0.3">
      <c r="A6" s="3" t="s">
        <v>12</v>
      </c>
      <c r="B6" s="10">
        <v>8.07</v>
      </c>
      <c r="C6" s="10">
        <v>11.66</v>
      </c>
      <c r="D6" s="10">
        <v>12.18</v>
      </c>
      <c r="E6" s="10">
        <v>11.35</v>
      </c>
      <c r="F6" s="10">
        <v>10.41</v>
      </c>
      <c r="G6" s="10">
        <f>(F6+E6+C6)/3</f>
        <v>11.14</v>
      </c>
    </row>
    <row r="7" spans="1:7" x14ac:dyDescent="0.3">
      <c r="A7" s="4" t="s">
        <v>8</v>
      </c>
      <c r="B7" s="11"/>
      <c r="C7" s="11"/>
      <c r="D7" s="11"/>
      <c r="E7" s="11"/>
      <c r="F7" s="11"/>
      <c r="G7" s="11"/>
    </row>
    <row r="8" spans="1:7" x14ac:dyDescent="0.3">
      <c r="A8" s="5" t="s">
        <v>10</v>
      </c>
      <c r="B8" s="11"/>
      <c r="C8" s="11"/>
      <c r="D8" s="11"/>
      <c r="E8" s="11"/>
      <c r="F8" s="11"/>
      <c r="G8" s="11"/>
    </row>
    <row r="9" spans="1:7" x14ac:dyDescent="0.3">
      <c r="A9" s="5" t="s">
        <v>13</v>
      </c>
      <c r="B9" s="11"/>
      <c r="C9" s="11"/>
      <c r="D9" s="11"/>
      <c r="E9" s="11"/>
      <c r="F9" s="11"/>
      <c r="G9" s="11"/>
    </row>
    <row r="10" spans="1:7" x14ac:dyDescent="0.3">
      <c r="A10" s="5" t="s">
        <v>14</v>
      </c>
      <c r="B10" s="11"/>
      <c r="C10" s="11"/>
      <c r="D10" s="11"/>
      <c r="E10" s="11"/>
      <c r="F10" s="11"/>
      <c r="G10" s="11"/>
    </row>
    <row r="11" spans="1:7" ht="27" x14ac:dyDescent="0.3">
      <c r="A11" s="5" t="s">
        <v>15</v>
      </c>
      <c r="B11" s="11"/>
      <c r="C11" s="11"/>
      <c r="D11" s="11"/>
      <c r="E11" s="11"/>
      <c r="F11" s="11"/>
      <c r="G11" s="11"/>
    </row>
  </sheetData>
  <autoFilter ref="A1:G1" xr:uid="{7BA35493-9A9B-4896-9EFF-06B0EB991F77}">
    <sortState xmlns:xlrd2="http://schemas.microsoft.com/office/spreadsheetml/2017/richdata2" ref="A2:G11">
      <sortCondition ref="G1"/>
    </sortState>
  </autoFilter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565A8-1902-463F-B679-FAC1355E3507}">
  <dimension ref="A1:G15"/>
  <sheetViews>
    <sheetView zoomScale="66" workbookViewId="0">
      <selection activeCell="A2" sqref="A2"/>
    </sheetView>
  </sheetViews>
  <sheetFormatPr defaultRowHeight="14.4" x14ac:dyDescent="0.3"/>
  <cols>
    <col min="1" max="1" width="33.5546875" customWidth="1"/>
    <col min="2" max="2" width="17.109375" customWidth="1"/>
    <col min="3" max="3" width="20" customWidth="1"/>
    <col min="4" max="4" width="18.33203125" customWidth="1"/>
    <col min="5" max="5" width="17" customWidth="1"/>
    <col min="6" max="6" width="18.109375" customWidth="1"/>
    <col min="7" max="7" width="15.21875" customWidth="1"/>
  </cols>
  <sheetData>
    <row r="1" spans="1:7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ht="15" customHeight="1" x14ac:dyDescent="0.3">
      <c r="A2" s="3" t="s">
        <v>12</v>
      </c>
      <c r="B2" s="8">
        <v>38.619999999999997</v>
      </c>
      <c r="C2" s="9">
        <v>38.36</v>
      </c>
      <c r="D2" s="9">
        <v>38.4</v>
      </c>
      <c r="E2" s="9">
        <v>56.05</v>
      </c>
      <c r="F2" s="9">
        <v>38.78</v>
      </c>
      <c r="G2" s="8">
        <f>(F2+D2+B2)/3</f>
        <v>38.6</v>
      </c>
    </row>
    <row r="3" spans="1:7" x14ac:dyDescent="0.3">
      <c r="A3" s="13" t="s">
        <v>15</v>
      </c>
      <c r="B3" s="10">
        <v>39.799999999999997</v>
      </c>
      <c r="C3" s="10">
        <v>30.9</v>
      </c>
      <c r="D3" s="10">
        <v>43.64</v>
      </c>
      <c r="E3" s="10">
        <v>39.08</v>
      </c>
      <c r="F3" s="10">
        <v>42.02</v>
      </c>
      <c r="G3" s="10">
        <f>(B3+E3+F3)/3</f>
        <v>40.300000000000004</v>
      </c>
    </row>
    <row r="4" spans="1:7" ht="14.4" customHeight="1" x14ac:dyDescent="0.3">
      <c r="A4" s="3" t="s">
        <v>11</v>
      </c>
      <c r="B4" s="10">
        <v>36.729999999999997</v>
      </c>
      <c r="C4" s="10">
        <v>50.52</v>
      </c>
      <c r="D4" s="10">
        <v>46.55</v>
      </c>
      <c r="E4" s="10">
        <v>50.52</v>
      </c>
      <c r="F4" s="10">
        <v>43.93</v>
      </c>
      <c r="G4" s="8">
        <f>(F4+D4+E4)/3</f>
        <v>47</v>
      </c>
    </row>
    <row r="5" spans="1:7" x14ac:dyDescent="0.3">
      <c r="A5" s="5" t="s">
        <v>24</v>
      </c>
      <c r="B5" s="18"/>
      <c r="C5" s="18"/>
      <c r="D5" s="18"/>
      <c r="E5" s="18"/>
      <c r="F5" s="18"/>
      <c r="G5" s="18"/>
    </row>
    <row r="6" spans="1:7" x14ac:dyDescent="0.3">
      <c r="A6" s="5" t="s">
        <v>13</v>
      </c>
      <c r="B6" s="18"/>
      <c r="C6" s="18"/>
      <c r="D6" s="18"/>
      <c r="E6" s="18"/>
      <c r="F6" s="18"/>
      <c r="G6" s="18"/>
    </row>
    <row r="7" spans="1:7" x14ac:dyDescent="0.3">
      <c r="A7" s="5" t="s">
        <v>14</v>
      </c>
      <c r="B7" s="18"/>
      <c r="C7" s="18"/>
      <c r="D7" s="18"/>
      <c r="E7" s="18"/>
      <c r="F7" s="18"/>
      <c r="G7" s="18"/>
    </row>
    <row r="8" spans="1:7" x14ac:dyDescent="0.3">
      <c r="A8" s="5" t="s">
        <v>16</v>
      </c>
      <c r="B8" s="18"/>
      <c r="C8" s="18"/>
      <c r="D8" s="18"/>
      <c r="E8" s="18"/>
      <c r="F8" s="18"/>
      <c r="G8" s="18"/>
    </row>
    <row r="9" spans="1:7" x14ac:dyDescent="0.3">
      <c r="A9" s="5" t="s">
        <v>25</v>
      </c>
      <c r="B9" s="18"/>
      <c r="C9" s="18"/>
      <c r="D9" s="18"/>
      <c r="E9" s="18"/>
      <c r="F9" s="18"/>
      <c r="G9" s="18"/>
    </row>
    <row r="10" spans="1:7" x14ac:dyDescent="0.3">
      <c r="A10" s="5" t="s">
        <v>9</v>
      </c>
      <c r="B10" s="18"/>
      <c r="C10" s="18"/>
      <c r="D10" s="18"/>
      <c r="E10" s="18"/>
      <c r="F10" s="18"/>
      <c r="G10" s="18"/>
    </row>
    <row r="11" spans="1:7" x14ac:dyDescent="0.3">
      <c r="A11" s="5" t="s">
        <v>26</v>
      </c>
      <c r="B11" s="18"/>
      <c r="C11" s="18"/>
      <c r="D11" s="18"/>
      <c r="E11" s="18"/>
      <c r="F11" s="18"/>
      <c r="G11" s="18"/>
    </row>
    <row r="12" spans="1:7" x14ac:dyDescent="0.3">
      <c r="A12" s="5" t="s">
        <v>27</v>
      </c>
      <c r="B12" s="19"/>
      <c r="C12" s="19"/>
      <c r="D12" s="19"/>
      <c r="E12" s="19"/>
      <c r="F12" s="19"/>
      <c r="G12" s="19"/>
    </row>
    <row r="13" spans="1:7" x14ac:dyDescent="0.3">
      <c r="A13" s="5" t="s">
        <v>21</v>
      </c>
      <c r="B13" s="19"/>
      <c r="C13" s="19"/>
      <c r="D13" s="19"/>
      <c r="E13" s="19"/>
      <c r="F13" s="19"/>
      <c r="G13" s="19"/>
    </row>
    <row r="14" spans="1:7" x14ac:dyDescent="0.3">
      <c r="A14" s="5" t="s">
        <v>28</v>
      </c>
      <c r="B14" s="19"/>
      <c r="C14" s="19"/>
      <c r="D14" s="19"/>
      <c r="E14" s="19"/>
      <c r="F14" s="19"/>
      <c r="G14" s="19"/>
    </row>
    <row r="15" spans="1:7" ht="27" x14ac:dyDescent="0.3">
      <c r="A15" s="5" t="s">
        <v>29</v>
      </c>
      <c r="B15" s="19"/>
      <c r="C15" s="19"/>
      <c r="D15" s="19"/>
      <c r="E15" s="19"/>
      <c r="F15" s="19"/>
      <c r="G15" s="19"/>
    </row>
  </sheetData>
  <autoFilter ref="A1:G1" xr:uid="{F45565A8-1902-463F-B679-FAC1355E3507}">
    <sortState xmlns:xlrd2="http://schemas.microsoft.com/office/spreadsheetml/2017/richdata2" ref="A2:G15">
      <sortCondition ref="G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0D7C2-50F3-4231-B4FB-59ABA2A44D4A}">
  <dimension ref="A1:G11"/>
  <sheetViews>
    <sheetView tabSelected="1" zoomScale="75" workbookViewId="0">
      <selection activeCell="D6" sqref="D6"/>
    </sheetView>
  </sheetViews>
  <sheetFormatPr defaultRowHeight="14.4" x14ac:dyDescent="0.3"/>
  <cols>
    <col min="1" max="1" width="29" customWidth="1"/>
    <col min="2" max="2" width="17.109375" customWidth="1"/>
    <col min="3" max="3" width="20" customWidth="1"/>
    <col min="4" max="4" width="18.33203125" customWidth="1"/>
    <col min="5" max="5" width="17" customWidth="1"/>
    <col min="6" max="6" width="18.109375" customWidth="1"/>
    <col min="7" max="7" width="15.21875" customWidth="1"/>
  </cols>
  <sheetData>
    <row r="1" spans="1:7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x14ac:dyDescent="0.3">
      <c r="A2" s="13" t="s">
        <v>16</v>
      </c>
      <c r="B2" s="3" t="s">
        <v>53</v>
      </c>
      <c r="C2" s="3" t="s">
        <v>54</v>
      </c>
      <c r="D2" s="3" t="s">
        <v>55</v>
      </c>
      <c r="E2" s="3" t="s">
        <v>56</v>
      </c>
      <c r="F2" s="3" t="s">
        <v>57</v>
      </c>
      <c r="G2" s="3" t="s">
        <v>61</v>
      </c>
    </row>
    <row r="3" spans="1:7" x14ac:dyDescent="0.3">
      <c r="A3" s="3" t="s">
        <v>21</v>
      </c>
      <c r="B3" s="2" t="s">
        <v>17</v>
      </c>
      <c r="C3" s="3" t="s">
        <v>40</v>
      </c>
      <c r="D3" s="3" t="s">
        <v>41</v>
      </c>
      <c r="E3" s="3" t="s">
        <v>42</v>
      </c>
      <c r="F3" s="3" t="s">
        <v>43</v>
      </c>
      <c r="G3" s="3" t="s">
        <v>62</v>
      </c>
    </row>
    <row r="4" spans="1:7" x14ac:dyDescent="0.3">
      <c r="A4" s="3" t="s">
        <v>25</v>
      </c>
      <c r="B4" s="3" t="s">
        <v>44</v>
      </c>
      <c r="C4" s="3" t="s">
        <v>45</v>
      </c>
      <c r="D4" s="28" t="s">
        <v>46</v>
      </c>
      <c r="E4" s="29" t="s">
        <v>47</v>
      </c>
      <c r="F4" s="3" t="s">
        <v>48</v>
      </c>
      <c r="G4" s="3" t="s">
        <v>58</v>
      </c>
    </row>
    <row r="5" spans="1:7" x14ac:dyDescent="0.3">
      <c r="A5" s="3" t="s">
        <v>15</v>
      </c>
      <c r="B5" s="3" t="s">
        <v>59</v>
      </c>
      <c r="C5" s="3" t="s">
        <v>49</v>
      </c>
      <c r="D5" s="3" t="s">
        <v>50</v>
      </c>
      <c r="E5" s="3" t="s">
        <v>51</v>
      </c>
      <c r="F5" s="3" t="s">
        <v>52</v>
      </c>
      <c r="G5" s="3" t="s">
        <v>60</v>
      </c>
    </row>
    <row r="6" spans="1:7" x14ac:dyDescent="0.3">
      <c r="A6" s="5" t="s">
        <v>24</v>
      </c>
      <c r="B6" s="12"/>
      <c r="C6" s="12"/>
      <c r="D6" s="12"/>
      <c r="E6" s="12"/>
      <c r="F6" s="12"/>
      <c r="G6" s="12"/>
    </row>
    <row r="7" spans="1:7" x14ac:dyDescent="0.3">
      <c r="A7" s="5" t="s">
        <v>39</v>
      </c>
      <c r="B7" s="12"/>
      <c r="C7" s="12"/>
      <c r="D7" s="12"/>
      <c r="E7" s="12"/>
      <c r="F7" s="12"/>
      <c r="G7" s="12"/>
    </row>
    <row r="8" spans="1:7" ht="27" x14ac:dyDescent="0.3">
      <c r="A8" s="5" t="s">
        <v>29</v>
      </c>
      <c r="B8" s="12"/>
      <c r="C8" s="12"/>
      <c r="D8" s="12"/>
      <c r="E8" s="12"/>
      <c r="F8" s="12"/>
      <c r="G8" s="12"/>
    </row>
    <row r="9" spans="1:7" x14ac:dyDescent="0.3">
      <c r="A9" s="5" t="s">
        <v>13</v>
      </c>
      <c r="B9" s="12"/>
      <c r="C9" s="12"/>
      <c r="D9" s="12"/>
      <c r="E9" s="12"/>
      <c r="F9" s="12"/>
      <c r="G9" s="12"/>
    </row>
    <row r="10" spans="1:7" x14ac:dyDescent="0.3">
      <c r="A10" s="26"/>
      <c r="B10" s="27"/>
      <c r="C10" s="27"/>
      <c r="D10" s="27"/>
      <c r="E10" s="27"/>
      <c r="F10" s="27"/>
      <c r="G10" s="27"/>
    </row>
    <row r="11" spans="1:7" x14ac:dyDescent="0.3">
      <c r="A11" s="25"/>
      <c r="B11" s="21"/>
      <c r="C11" s="21"/>
      <c r="D11" s="21"/>
      <c r="E11" s="21"/>
      <c r="F11" s="21"/>
      <c r="G11" s="21"/>
    </row>
  </sheetData>
  <autoFilter ref="A1:G1" xr:uid="{2760D7C2-50F3-4231-B4FB-59ABA2A44D4A}">
    <sortState xmlns:xlrd2="http://schemas.microsoft.com/office/spreadsheetml/2017/richdata2" ref="A2:G9">
      <sortCondition descending="1" ref="G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68517-AFF2-4D8D-AA1C-2AA5EE72444F}">
  <dimension ref="A1:G11"/>
  <sheetViews>
    <sheetView workbookViewId="0">
      <selection activeCell="F5" sqref="F5"/>
    </sheetView>
  </sheetViews>
  <sheetFormatPr defaultRowHeight="14.4" x14ac:dyDescent="0.3"/>
  <cols>
    <col min="1" max="1" width="29" customWidth="1"/>
    <col min="2" max="2" width="17.109375" customWidth="1"/>
    <col min="3" max="3" width="20" customWidth="1"/>
    <col min="4" max="4" width="18.33203125" customWidth="1"/>
    <col min="5" max="5" width="17" customWidth="1"/>
    <col min="6" max="6" width="18.109375" customWidth="1"/>
    <col min="7" max="7" width="15.21875" customWidth="1"/>
  </cols>
  <sheetData>
    <row r="1" spans="1:7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x14ac:dyDescent="0.3">
      <c r="A2" s="2" t="s">
        <v>7</v>
      </c>
      <c r="B2" s="8">
        <v>13.95</v>
      </c>
      <c r="C2" s="9">
        <v>15.63</v>
      </c>
      <c r="D2" s="9">
        <v>17.45</v>
      </c>
      <c r="E2" s="9">
        <v>28.14</v>
      </c>
      <c r="F2" s="9">
        <v>16.34</v>
      </c>
      <c r="G2" s="8">
        <f>(C2+F2+D2)/3</f>
        <v>16.473333333333333</v>
      </c>
    </row>
    <row r="3" spans="1:7" x14ac:dyDescent="0.3">
      <c r="A3" s="15" t="s">
        <v>30</v>
      </c>
      <c r="B3" s="10">
        <v>16.48</v>
      </c>
      <c r="C3" s="10">
        <v>14.92</v>
      </c>
      <c r="D3" s="10">
        <v>19.98</v>
      </c>
      <c r="E3" s="10">
        <v>18.52</v>
      </c>
      <c r="F3" s="10">
        <v>16.82</v>
      </c>
      <c r="G3" s="8">
        <f>(B3+E3+F3)/3</f>
        <v>17.273333333333333</v>
      </c>
    </row>
    <row r="4" spans="1:7" x14ac:dyDescent="0.3">
      <c r="A4" s="3" t="s">
        <v>12</v>
      </c>
      <c r="B4" s="10">
        <v>17.37</v>
      </c>
      <c r="C4" s="10">
        <v>15.18</v>
      </c>
      <c r="D4" s="10">
        <v>17.940000000000001</v>
      </c>
      <c r="E4" s="10">
        <v>19.48</v>
      </c>
      <c r="F4" s="10">
        <v>20</v>
      </c>
      <c r="G4" s="8">
        <f>(D4+E4+B4)/3</f>
        <v>18.263333333333335</v>
      </c>
    </row>
    <row r="5" spans="1:7" x14ac:dyDescent="0.3">
      <c r="A5" s="2" t="s">
        <v>32</v>
      </c>
      <c r="B5" s="14">
        <v>25.91</v>
      </c>
      <c r="C5" s="14">
        <v>23.59</v>
      </c>
      <c r="D5" s="14">
        <v>19.63</v>
      </c>
      <c r="E5" s="14">
        <v>21.96</v>
      </c>
      <c r="F5" s="14">
        <v>26.62</v>
      </c>
      <c r="G5" s="10">
        <f>(E5+C5+B5)/3</f>
        <v>23.819999999999997</v>
      </c>
    </row>
    <row r="6" spans="1:7" x14ac:dyDescent="0.3">
      <c r="A6" s="15" t="s">
        <v>31</v>
      </c>
      <c r="B6" s="10">
        <f>31.47</f>
        <v>31.47</v>
      </c>
      <c r="C6" s="10">
        <v>26.87</v>
      </c>
      <c r="D6" s="10">
        <v>26.13</v>
      </c>
      <c r="E6" s="10">
        <v>22.59</v>
      </c>
      <c r="F6" s="10">
        <v>35.770000000000003</v>
      </c>
      <c r="G6" s="8">
        <f>(D6+C6+B6)/3</f>
        <v>28.156666666666666</v>
      </c>
    </row>
    <row r="7" spans="1:7" ht="27" x14ac:dyDescent="0.3">
      <c r="A7" s="5" t="s">
        <v>11</v>
      </c>
      <c r="B7" s="11"/>
      <c r="C7" s="11"/>
      <c r="D7" s="11"/>
      <c r="E7" s="11"/>
      <c r="F7" s="11"/>
      <c r="G7" s="11"/>
    </row>
    <row r="8" spans="1:7" x14ac:dyDescent="0.3">
      <c r="A8" s="4" t="s">
        <v>33</v>
      </c>
      <c r="B8" s="11"/>
      <c r="C8" s="11"/>
      <c r="D8" s="11"/>
      <c r="E8" s="11"/>
      <c r="F8" s="11"/>
      <c r="G8" s="11"/>
    </row>
    <row r="9" spans="1:7" x14ac:dyDescent="0.3">
      <c r="A9" s="5" t="s">
        <v>14</v>
      </c>
      <c r="B9" s="11"/>
      <c r="C9" s="11"/>
      <c r="D9" s="11"/>
      <c r="E9" s="11"/>
      <c r="F9" s="11"/>
      <c r="G9" s="11"/>
    </row>
    <row r="10" spans="1:7" x14ac:dyDescent="0.3">
      <c r="A10" s="5" t="s">
        <v>15</v>
      </c>
      <c r="B10" s="11"/>
      <c r="C10" s="11"/>
      <c r="D10" s="11"/>
      <c r="E10" s="11"/>
      <c r="F10" s="11"/>
      <c r="G10" s="11"/>
    </row>
    <row r="11" spans="1:7" x14ac:dyDescent="0.3">
      <c r="B11" s="21"/>
      <c r="C11" s="21"/>
      <c r="D11" s="21"/>
      <c r="E11" s="21"/>
      <c r="F11" s="21"/>
      <c r="G11" s="21"/>
    </row>
  </sheetData>
  <autoFilter ref="A1:G1" xr:uid="{43E68517-AFF2-4D8D-AA1C-2AA5EE72444F}">
    <sortState xmlns:xlrd2="http://schemas.microsoft.com/office/spreadsheetml/2017/richdata2" ref="A2:G10">
      <sortCondition ref="G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69CB1-3BBA-4D5C-873D-20B3157DBB7D}">
  <dimension ref="A1:G11"/>
  <sheetViews>
    <sheetView zoomScale="61" workbookViewId="0">
      <selection activeCell="G13" sqref="G13"/>
    </sheetView>
  </sheetViews>
  <sheetFormatPr defaultRowHeight="14.4" x14ac:dyDescent="0.3"/>
  <cols>
    <col min="1" max="1" width="36.88671875" customWidth="1"/>
    <col min="2" max="2" width="17.109375" customWidth="1"/>
    <col min="3" max="3" width="20" customWidth="1"/>
    <col min="4" max="4" width="18.33203125" customWidth="1"/>
    <col min="5" max="5" width="17" customWidth="1"/>
    <col min="6" max="6" width="18.109375" customWidth="1"/>
    <col min="7" max="7" width="15.21875" customWidth="1"/>
  </cols>
  <sheetData>
    <row r="1" spans="1:7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x14ac:dyDescent="0.3">
      <c r="A2" s="13" t="s">
        <v>13</v>
      </c>
      <c r="B2" s="8">
        <v>6.62</v>
      </c>
      <c r="C2" s="9">
        <v>2.5499999999999998</v>
      </c>
      <c r="D2" s="9">
        <v>3.55</v>
      </c>
      <c r="E2" s="9">
        <v>6.74</v>
      </c>
      <c r="F2" s="9">
        <v>4.25</v>
      </c>
      <c r="G2" s="8">
        <f>(D2+B2+F2)/3</f>
        <v>4.8066666666666666</v>
      </c>
    </row>
    <row r="3" spans="1:7" x14ac:dyDescent="0.3">
      <c r="A3" s="13" t="s">
        <v>15</v>
      </c>
      <c r="B3" s="10">
        <v>5.81</v>
      </c>
      <c r="C3" s="10">
        <v>5.87</v>
      </c>
      <c r="D3" s="10">
        <v>6.92</v>
      </c>
      <c r="E3" s="10">
        <v>5.48</v>
      </c>
      <c r="F3" s="10">
        <v>4.37</v>
      </c>
      <c r="G3" s="8">
        <f>(B3+C3+E3)/3</f>
        <v>5.72</v>
      </c>
    </row>
    <row r="4" spans="1:7" x14ac:dyDescent="0.3">
      <c r="A4" s="3" t="s">
        <v>11</v>
      </c>
      <c r="B4" s="10">
        <v>6.96</v>
      </c>
      <c r="C4" s="10">
        <v>5.5</v>
      </c>
      <c r="D4" s="10">
        <v>6.2</v>
      </c>
      <c r="E4" s="10">
        <v>5.07</v>
      </c>
      <c r="F4" s="10">
        <v>10.43</v>
      </c>
      <c r="G4" s="10">
        <f>AVERAGE(B4:D4)</f>
        <v>6.22</v>
      </c>
    </row>
    <row r="5" spans="1:7" x14ac:dyDescent="0.3">
      <c r="A5" s="17" t="s">
        <v>12</v>
      </c>
      <c r="B5" s="10">
        <v>7.01</v>
      </c>
      <c r="C5" s="10">
        <v>6.7</v>
      </c>
      <c r="D5" s="10">
        <v>5.09</v>
      </c>
      <c r="E5" s="10" t="s">
        <v>17</v>
      </c>
      <c r="F5" s="10">
        <v>3.86</v>
      </c>
      <c r="G5" s="8">
        <f>AVERAGE(B5:D5)</f>
        <v>6.2666666666666666</v>
      </c>
    </row>
    <row r="6" spans="1:7" x14ac:dyDescent="0.3">
      <c r="A6" s="15" t="s">
        <v>22</v>
      </c>
      <c r="B6" s="14">
        <v>10.37</v>
      </c>
      <c r="C6" s="14">
        <v>16.11</v>
      </c>
      <c r="D6" s="14">
        <v>8.2899999999999991</v>
      </c>
      <c r="E6" s="14">
        <v>10.52</v>
      </c>
      <c r="F6" s="14">
        <v>8.7200000000000006</v>
      </c>
      <c r="G6" s="14">
        <f>(F6+E6+B6)/3</f>
        <v>9.8699999999999992</v>
      </c>
    </row>
    <row r="7" spans="1:7" x14ac:dyDescent="0.3">
      <c r="A7" s="15" t="s">
        <v>21</v>
      </c>
      <c r="B7" s="14">
        <f>6.73</f>
        <v>6.73</v>
      </c>
      <c r="C7" s="14">
        <v>9.51</v>
      </c>
      <c r="D7" s="14" t="s">
        <v>17</v>
      </c>
      <c r="E7" s="14">
        <v>11.47</v>
      </c>
      <c r="F7" s="14">
        <v>9.65</v>
      </c>
      <c r="G7" s="14">
        <f>(C7+E7+F7)/3</f>
        <v>10.210000000000001</v>
      </c>
    </row>
    <row r="8" spans="1:7" x14ac:dyDescent="0.3">
      <c r="A8" s="15" t="s">
        <v>19</v>
      </c>
      <c r="B8" s="14">
        <v>13.45</v>
      </c>
      <c r="C8" s="14">
        <v>10.86</v>
      </c>
      <c r="D8" s="14">
        <v>10.08</v>
      </c>
      <c r="E8" s="14">
        <v>9.86</v>
      </c>
      <c r="F8" s="14">
        <v>5.88</v>
      </c>
      <c r="G8" s="16">
        <f>AVERAGE(C8:E8)</f>
        <v>10.266666666666666</v>
      </c>
    </row>
    <row r="9" spans="1:7" x14ac:dyDescent="0.3">
      <c r="A9" s="15" t="s">
        <v>23</v>
      </c>
      <c r="B9" s="14">
        <f>8.86</f>
        <v>8.86</v>
      </c>
      <c r="C9" s="14">
        <v>15.59</v>
      </c>
      <c r="D9" s="14">
        <v>12.33</v>
      </c>
      <c r="E9" s="14">
        <v>12.17</v>
      </c>
      <c r="F9" s="14">
        <v>7.15</v>
      </c>
      <c r="G9" s="14">
        <f>(B9+D9+E9)/3</f>
        <v>11.12</v>
      </c>
    </row>
    <row r="10" spans="1:7" x14ac:dyDescent="0.3">
      <c r="A10" s="2" t="s">
        <v>18</v>
      </c>
      <c r="B10" s="10">
        <f>13.8</f>
        <v>13.8</v>
      </c>
      <c r="C10" s="10">
        <v>13.32</v>
      </c>
      <c r="D10" s="10">
        <v>10.78</v>
      </c>
      <c r="E10" s="10">
        <v>11.47</v>
      </c>
      <c r="F10" s="10">
        <v>11.23</v>
      </c>
      <c r="G10" s="8">
        <f>(E10+F10+C10)/3</f>
        <v>12.006666666666668</v>
      </c>
    </row>
    <row r="11" spans="1:7" x14ac:dyDescent="0.3">
      <c r="A11" s="15" t="s">
        <v>20</v>
      </c>
      <c r="B11" s="14">
        <v>19.760000000000002</v>
      </c>
      <c r="C11" s="14">
        <v>39.69</v>
      </c>
      <c r="D11" s="14">
        <v>14.58</v>
      </c>
      <c r="E11" s="14">
        <v>21.33</v>
      </c>
      <c r="F11" s="14">
        <v>20.059999999999999</v>
      </c>
      <c r="G11" s="16">
        <f>(B11+F11+E11)/3</f>
        <v>20.383333333333333</v>
      </c>
    </row>
  </sheetData>
  <autoFilter ref="A1:G1" xr:uid="{7B369CB1-3BBA-4D5C-873D-20B3157DBB7D}">
    <sortState xmlns:xlrd2="http://schemas.microsoft.com/office/spreadsheetml/2017/richdata2" ref="A2:G11">
      <sortCondition ref="G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7F18C-ED22-4BCA-9572-36DC81B022BA}">
  <dimension ref="A1:B10"/>
  <sheetViews>
    <sheetView workbookViewId="0">
      <selection activeCell="C4" sqref="C4"/>
    </sheetView>
  </sheetViews>
  <sheetFormatPr defaultRowHeight="14.4" x14ac:dyDescent="0.3"/>
  <cols>
    <col min="1" max="1" width="33.77734375" customWidth="1"/>
    <col min="2" max="2" width="17.109375" customWidth="1"/>
  </cols>
  <sheetData>
    <row r="1" spans="1:2" x14ac:dyDescent="0.3">
      <c r="A1" s="6" t="s">
        <v>0</v>
      </c>
      <c r="B1" s="7" t="s">
        <v>6</v>
      </c>
    </row>
    <row r="2" spans="1:2" x14ac:dyDescent="0.3">
      <c r="A2" s="3" t="s">
        <v>13</v>
      </c>
      <c r="B2" s="10">
        <v>3.98</v>
      </c>
    </row>
    <row r="3" spans="1:2" x14ac:dyDescent="0.3">
      <c r="A3" s="3" t="s">
        <v>36</v>
      </c>
      <c r="B3" s="8">
        <v>6.8</v>
      </c>
    </row>
    <row r="4" spans="1:2" x14ac:dyDescent="0.3">
      <c r="A4" s="3" t="s">
        <v>12</v>
      </c>
      <c r="B4" s="20">
        <v>7.44</v>
      </c>
    </row>
    <row r="5" spans="1:2" x14ac:dyDescent="0.3">
      <c r="A5" s="3" t="s">
        <v>21</v>
      </c>
      <c r="B5" s="8">
        <v>7.47</v>
      </c>
    </row>
    <row r="6" spans="1:2" x14ac:dyDescent="0.3">
      <c r="A6" s="3" t="s">
        <v>38</v>
      </c>
      <c r="B6" s="20">
        <v>9.9</v>
      </c>
    </row>
    <row r="7" spans="1:2" x14ac:dyDescent="0.3">
      <c r="A7" s="3" t="s">
        <v>27</v>
      </c>
      <c r="B7" s="20">
        <v>13.72</v>
      </c>
    </row>
    <row r="8" spans="1:2" x14ac:dyDescent="0.3">
      <c r="A8" s="3" t="s">
        <v>37</v>
      </c>
      <c r="B8" s="10">
        <v>19.32</v>
      </c>
    </row>
    <row r="9" spans="1:2" x14ac:dyDescent="0.3">
      <c r="A9" s="1"/>
      <c r="B9" s="24"/>
    </row>
    <row r="10" spans="1:2" x14ac:dyDescent="0.3">
      <c r="A10" s="1"/>
      <c r="B10" s="23"/>
    </row>
  </sheetData>
  <autoFilter ref="A1:B1" xr:uid="{04A7F18C-ED22-4BCA-9572-36DC81B022BA}">
    <sortState xmlns:xlrd2="http://schemas.microsoft.com/office/spreadsheetml/2017/richdata2" ref="A2:B8">
      <sortCondition ref="B1"/>
    </sortState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2x2</vt:lpstr>
      <vt:lpstr>3x3</vt:lpstr>
      <vt:lpstr>4x4</vt:lpstr>
      <vt:lpstr>5x5</vt:lpstr>
      <vt:lpstr>3x3 OH</vt:lpstr>
      <vt:lpstr>Pyraminx</vt:lpstr>
      <vt:lpstr>Skewb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Eukharistia Yenadiputri</cp:lastModifiedBy>
  <dcterms:created xsi:type="dcterms:W3CDTF">2023-12-17T16:13:17Z</dcterms:created>
  <dcterms:modified xsi:type="dcterms:W3CDTF">2023-12-17T17:48:09Z</dcterms:modified>
</cp:coreProperties>
</file>